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ate1904="1" defaultThemeVersion="124226"/>
  <bookViews>
    <workbookView xWindow="90" yWindow="90" windowWidth="9420" windowHeight="6300" tabRatio="474" firstSheet="1" activeTab="1"/>
  </bookViews>
  <sheets>
    <sheet name="Instruções" sheetId="4" r:id="rId1"/>
    <sheet name="Complexidade x UST" sheetId="5" r:id="rId2"/>
    <sheet name="Detalhamento da OS" sheetId="2" r:id="rId3"/>
    <sheet name="Plan1" sheetId="6" r:id="rId4"/>
  </sheets>
  <externalReferences>
    <externalReference r:id="rId5"/>
  </externalReferences>
  <definedNames>
    <definedName name="_xlnm._FilterDatabase" localSheetId="1" hidden="1">'Complexidade x UST'!$B$6:$D$303</definedName>
    <definedName name="a">'[1]Detalhamento da OS'!$C$36:$C$131</definedName>
    <definedName name="_xlnm.Print_Area" localSheetId="2">'Detalhamento da OS'!$A$2:$J$29</definedName>
    <definedName name="_xlnm.Print_Area" localSheetId="0">Instruções!$A$3:$D$27</definedName>
    <definedName name="SAPScript__SmartForm">'Detalhamento da OS'!$C$34:$C$125</definedName>
  </definedNames>
  <calcPr calcId="145621"/>
  <webPublishing codePage="1252"/>
</workbook>
</file>

<file path=xl/calcChain.xml><?xml version="1.0" encoding="utf-8"?>
<calcChain xmlns="http://schemas.openxmlformats.org/spreadsheetml/2006/main">
  <c r="A43" i="5" l="1"/>
  <c r="A40" i="5"/>
  <c r="A42" i="5"/>
  <c r="A41" i="5"/>
  <c r="A38" i="5"/>
  <c r="A39" i="5"/>
  <c r="A203" i="5"/>
  <c r="A202" i="5"/>
  <c r="A201" i="5"/>
  <c r="A200" i="5"/>
  <c r="A199" i="5"/>
  <c r="A198" i="5"/>
  <c r="A197" i="5"/>
  <c r="A196" i="5"/>
  <c r="A195" i="5"/>
  <c r="A194" i="5"/>
  <c r="A213" i="5"/>
  <c r="A212" i="5"/>
  <c r="A211" i="5"/>
  <c r="A210" i="5"/>
  <c r="A209" i="5"/>
  <c r="A208" i="5"/>
  <c r="A207" i="5"/>
  <c r="A206" i="5"/>
  <c r="A205" i="5"/>
  <c r="A204" i="5"/>
  <c r="A244" i="5"/>
  <c r="A245" i="5"/>
  <c r="A193" i="5"/>
  <c r="A192" i="5"/>
  <c r="A191" i="5"/>
  <c r="A190" i="5"/>
  <c r="A189" i="5"/>
  <c r="A188" i="5"/>
  <c r="A187" i="5"/>
  <c r="A186" i="5"/>
  <c r="A185" i="5"/>
  <c r="A184" i="5"/>
  <c r="I7" i="2"/>
  <c r="A54" i="5"/>
  <c r="A183" i="5"/>
  <c r="A182" i="5"/>
  <c r="A181" i="5"/>
  <c r="A180" i="5"/>
  <c r="A179" i="5"/>
  <c r="A178" i="5"/>
  <c r="A177" i="5"/>
  <c r="A176" i="5"/>
  <c r="A175" i="5"/>
  <c r="A174" i="5"/>
  <c r="A163" i="5"/>
  <c r="A162" i="5"/>
  <c r="A161" i="5"/>
  <c r="A160" i="5"/>
  <c r="A159" i="5"/>
  <c r="A158" i="5"/>
  <c r="A157" i="5"/>
  <c r="A156" i="5"/>
  <c r="A155" i="5"/>
  <c r="A154" i="5"/>
  <c r="A133" i="5"/>
  <c r="A132" i="5"/>
  <c r="A131" i="5"/>
  <c r="A130" i="5"/>
  <c r="A129" i="5"/>
  <c r="A128" i="5"/>
  <c r="A127" i="5"/>
  <c r="A126" i="5"/>
  <c r="A125" i="5"/>
  <c r="A124" i="5"/>
  <c r="A143" i="5"/>
  <c r="A142" i="5"/>
  <c r="A141" i="5"/>
  <c r="A140" i="5"/>
  <c r="A139" i="5"/>
  <c r="A138" i="5"/>
  <c r="A137" i="5"/>
  <c r="A136" i="5"/>
  <c r="A135" i="5"/>
  <c r="A134" i="5"/>
  <c r="A123" i="5"/>
  <c r="A122" i="5"/>
  <c r="A121" i="5"/>
  <c r="A120" i="5"/>
  <c r="A119" i="5"/>
  <c r="A118" i="5"/>
  <c r="A117" i="5"/>
  <c r="A116" i="5"/>
  <c r="A115" i="5"/>
  <c r="A114" i="5"/>
  <c r="A173" i="5"/>
  <c r="A172" i="5"/>
  <c r="A171" i="5"/>
  <c r="A170" i="5"/>
  <c r="A169" i="5"/>
  <c r="A168" i="5"/>
  <c r="A167" i="5"/>
  <c r="A166" i="5"/>
  <c r="A165" i="5"/>
  <c r="A164" i="5"/>
  <c r="A153" i="5"/>
  <c r="A152" i="5"/>
  <c r="A151" i="5"/>
  <c r="A150" i="5"/>
  <c r="A149" i="5"/>
  <c r="A148" i="5"/>
  <c r="A147" i="5"/>
  <c r="A146" i="5"/>
  <c r="A145" i="5"/>
  <c r="A144" i="5"/>
  <c r="A73" i="5"/>
  <c r="A72" i="5"/>
  <c r="A71" i="5"/>
  <c r="A70" i="5"/>
  <c r="A69" i="5"/>
  <c r="A68" i="5"/>
  <c r="A67" i="5"/>
  <c r="A66" i="5"/>
  <c r="A65" i="5"/>
  <c r="A64" i="5"/>
  <c r="A93" i="5"/>
  <c r="A92" i="5"/>
  <c r="A91" i="5"/>
  <c r="A90" i="5"/>
  <c r="A89" i="5"/>
  <c r="A88" i="5"/>
  <c r="A87" i="5"/>
  <c r="A86" i="5"/>
  <c r="A85" i="5"/>
  <c r="A84" i="5"/>
  <c r="A83" i="5"/>
  <c r="A82" i="5"/>
  <c r="A81" i="5"/>
  <c r="A80" i="5"/>
  <c r="A79" i="5"/>
  <c r="A78" i="5"/>
  <c r="A77" i="5"/>
  <c r="A76" i="5"/>
  <c r="A75" i="5"/>
  <c r="A74" i="5"/>
  <c r="A113" i="5"/>
  <c r="A112" i="5"/>
  <c r="A111" i="5"/>
  <c r="A110" i="5"/>
  <c r="A109" i="5"/>
  <c r="A108" i="5"/>
  <c r="A107" i="5"/>
  <c r="A106" i="5"/>
  <c r="A105" i="5"/>
  <c r="A104" i="5"/>
  <c r="A103" i="5"/>
  <c r="A102" i="5"/>
  <c r="A101" i="5"/>
  <c r="A100" i="5"/>
  <c r="A99" i="5"/>
  <c r="A98" i="5"/>
  <c r="A97" i="5"/>
  <c r="A96" i="5"/>
  <c r="A95" i="5"/>
  <c r="A27" i="5"/>
  <c r="A26" i="5"/>
  <c r="A25" i="5"/>
  <c r="A24" i="5"/>
  <c r="A23" i="5"/>
  <c r="A22" i="5"/>
  <c r="A21" i="5"/>
  <c r="A20" i="5"/>
  <c r="A19" i="5"/>
  <c r="A18" i="5"/>
  <c r="A273" i="5"/>
  <c r="A272" i="5"/>
  <c r="A271" i="5"/>
  <c r="A270" i="5"/>
  <c r="A269" i="5"/>
  <c r="A268" i="5"/>
  <c r="A267" i="5"/>
  <c r="A266" i="5"/>
  <c r="A265" i="5"/>
  <c r="A264" i="5"/>
  <c r="A303" i="5"/>
  <c r="A302" i="5"/>
  <c r="A301" i="5"/>
  <c r="A300" i="5"/>
  <c r="A299" i="5"/>
  <c r="A298" i="5"/>
  <c r="A297" i="5"/>
  <c r="A296" i="5"/>
  <c r="A295" i="5"/>
  <c r="A294" i="5"/>
  <c r="A293" i="5"/>
  <c r="A292" i="5"/>
  <c r="A291" i="5"/>
  <c r="A290" i="5"/>
  <c r="A289" i="5"/>
  <c r="A288" i="5"/>
  <c r="A287" i="5"/>
  <c r="A286" i="5"/>
  <c r="A285" i="5"/>
  <c r="A284" i="5"/>
  <c r="A263" i="5"/>
  <c r="A262" i="5"/>
  <c r="A261" i="5"/>
  <c r="A260" i="5"/>
  <c r="A259" i="5"/>
  <c r="A258" i="5"/>
  <c r="A257" i="5"/>
  <c r="A256" i="5"/>
  <c r="A255" i="5"/>
  <c r="A254" i="5"/>
  <c r="A37" i="5"/>
  <c r="A36" i="5"/>
  <c r="A35" i="5"/>
  <c r="A34" i="5"/>
  <c r="A33" i="5"/>
  <c r="A32" i="5"/>
  <c r="A31" i="5"/>
  <c r="A30" i="5"/>
  <c r="A29" i="5"/>
  <c r="A28" i="5"/>
  <c r="A17" i="5"/>
  <c r="A16" i="5"/>
  <c r="A15" i="5"/>
  <c r="A14" i="5"/>
  <c r="A13" i="5"/>
  <c r="A12" i="5"/>
  <c r="A11" i="5"/>
  <c r="A10" i="5"/>
  <c r="A9" i="5"/>
  <c r="A8" i="5"/>
  <c r="A283" i="5"/>
  <c r="A282" i="5"/>
  <c r="A281" i="5"/>
  <c r="A280" i="5"/>
  <c r="A279" i="5"/>
  <c r="A278" i="5"/>
  <c r="A277" i="5"/>
  <c r="A276" i="5"/>
  <c r="A275" i="5"/>
  <c r="A274" i="5"/>
  <c r="A53" i="5"/>
  <c r="A52" i="5"/>
  <c r="A51" i="5"/>
  <c r="A50" i="5"/>
  <c r="A49" i="5"/>
  <c r="A48" i="5"/>
  <c r="A47" i="5"/>
  <c r="A46" i="5"/>
  <c r="A45" i="5"/>
  <c r="A44" i="5"/>
  <c r="A223" i="5"/>
  <c r="A222" i="5"/>
  <c r="A221" i="5"/>
  <c r="A220" i="5"/>
  <c r="A219" i="5"/>
  <c r="A218" i="5"/>
  <c r="A217" i="5"/>
  <c r="A216" i="5"/>
  <c r="A215" i="5"/>
  <c r="A214" i="5"/>
  <c r="A243" i="5"/>
  <c r="A242" i="5"/>
  <c r="A241" i="5"/>
  <c r="A240" i="5"/>
  <c r="A239" i="5"/>
  <c r="A238" i="5"/>
  <c r="A237" i="5"/>
  <c r="A236" i="5"/>
  <c r="A235" i="5"/>
  <c r="A234" i="5"/>
  <c r="A233" i="5"/>
  <c r="A232" i="5"/>
  <c r="A231" i="5"/>
  <c r="A230" i="5"/>
  <c r="A229" i="5"/>
  <c r="A228" i="5"/>
  <c r="A227" i="5"/>
  <c r="A226" i="5"/>
  <c r="A225" i="5"/>
  <c r="A224" i="5"/>
  <c r="A253" i="5"/>
  <c r="A252" i="5"/>
  <c r="A251" i="5"/>
  <c r="A250" i="5"/>
  <c r="A249" i="5"/>
  <c r="A248" i="5"/>
  <c r="A247" i="5"/>
  <c r="A246" i="5"/>
  <c r="A94" i="5"/>
  <c r="A55" i="5"/>
  <c r="A56" i="5"/>
  <c r="A57" i="5"/>
  <c r="A58" i="5"/>
  <c r="A59" i="5"/>
  <c r="A60" i="5"/>
  <c r="A61" i="5"/>
  <c r="A62" i="5"/>
  <c r="A63" i="5"/>
  <c r="H21" i="2" l="1"/>
  <c r="E14" i="2"/>
  <c r="F11" i="2"/>
  <c r="E22" i="2"/>
  <c r="F27" i="2"/>
  <c r="G24" i="2"/>
  <c r="H25" i="2"/>
  <c r="G12" i="2"/>
  <c r="E18" i="2"/>
  <c r="H27" i="2"/>
  <c r="H17" i="2"/>
  <c r="G20" i="2"/>
  <c r="F23" i="2"/>
  <c r="E26" i="2"/>
  <c r="E10" i="2"/>
  <c r="E11" i="2"/>
  <c r="H9" i="2"/>
  <c r="F15" i="2"/>
  <c r="H13" i="2"/>
  <c r="G16" i="2"/>
  <c r="F19" i="2"/>
  <c r="H23" i="2"/>
  <c r="H19" i="2"/>
  <c r="H15" i="2"/>
  <c r="H11" i="2"/>
  <c r="G26" i="2"/>
  <c r="G22" i="2"/>
  <c r="G18" i="2"/>
  <c r="G14" i="2"/>
  <c r="G10" i="2"/>
  <c r="F25" i="2"/>
  <c r="F21" i="2"/>
  <c r="F17" i="2"/>
  <c r="F13" i="2"/>
  <c r="F9" i="2"/>
  <c r="E24" i="2"/>
  <c r="E20" i="2"/>
  <c r="E16" i="2"/>
  <c r="E12" i="2"/>
  <c r="H24" i="2"/>
  <c r="H20" i="2"/>
  <c r="H16" i="2"/>
  <c r="H12" i="2"/>
  <c r="G27" i="2"/>
  <c r="G23" i="2"/>
  <c r="G19" i="2"/>
  <c r="G15" i="2"/>
  <c r="G11" i="2"/>
  <c r="F26" i="2"/>
  <c r="F22" i="2"/>
  <c r="F18" i="2"/>
  <c r="F14" i="2"/>
  <c r="F10" i="2"/>
  <c r="E25" i="2"/>
  <c r="E21" i="2"/>
  <c r="E17" i="2"/>
  <c r="E13" i="2"/>
  <c r="E9" i="2"/>
  <c r="H26" i="2"/>
  <c r="H22" i="2"/>
  <c r="H18" i="2"/>
  <c r="H14" i="2"/>
  <c r="H10" i="2"/>
  <c r="G25" i="2"/>
  <c r="G21" i="2"/>
  <c r="G17" i="2"/>
  <c r="G13" i="2"/>
  <c r="G9" i="2"/>
  <c r="F24" i="2"/>
  <c r="F20" i="2"/>
  <c r="F16" i="2"/>
  <c r="F12" i="2"/>
  <c r="E27" i="2"/>
  <c r="E23" i="2"/>
  <c r="E19" i="2"/>
  <c r="E15" i="2"/>
  <c r="I15" i="2" l="1"/>
  <c r="I12" i="2"/>
  <c r="G28" i="2"/>
  <c r="I27" i="2"/>
  <c r="I24" i="2"/>
  <c r="I18" i="2"/>
  <c r="I23" i="2"/>
  <c r="I11" i="2"/>
  <c r="I19" i="2"/>
  <c r="I16" i="2"/>
  <c r="H28" i="2"/>
  <c r="I21" i="2"/>
  <c r="I9" i="2"/>
  <c r="I20" i="2"/>
  <c r="I17" i="2"/>
  <c r="I14" i="2"/>
  <c r="E28" i="2"/>
  <c r="I25" i="2"/>
  <c r="I22" i="2"/>
  <c r="I13" i="2"/>
  <c r="I10" i="2"/>
  <c r="I26" i="2"/>
  <c r="F28" i="2"/>
  <c r="I28" i="2" l="1"/>
  <c r="I29" i="2" s="1"/>
</calcChain>
</file>

<file path=xl/sharedStrings.xml><?xml version="1.0" encoding="utf-8"?>
<sst xmlns="http://schemas.openxmlformats.org/spreadsheetml/2006/main" count="3099" uniqueCount="346">
  <si>
    <t>Até 2 Janelas</t>
  </si>
  <si>
    <t>1 Página</t>
  </si>
  <si>
    <t>De 3 a 8 Janelas</t>
  </si>
  <si>
    <t>De 2 a 3 Páginas</t>
  </si>
  <si>
    <t>Mais de 9 janelas</t>
  </si>
  <si>
    <t>Mais de 3 Páginas</t>
  </si>
  <si>
    <t>1 Janela</t>
  </si>
  <si>
    <t>1 Página.</t>
  </si>
  <si>
    <t>De 2 a 3 Janelas</t>
  </si>
  <si>
    <t>2 Páginas</t>
  </si>
  <si>
    <t>Mais de 3 Janelas</t>
  </si>
  <si>
    <t>Mais de 2 Páginas</t>
  </si>
  <si>
    <t xml:space="preserve"> Validação dos dados inseridos</t>
  </si>
  <si>
    <t xml:space="preserve"> Busca de informações para alteração do dado inserido</t>
  </si>
  <si>
    <t>Acesso a tabelas internas e externas: de 2 a 3 acessos.</t>
  </si>
  <si>
    <t xml:space="preserve"> Interação com outros objetos (ex. export/import de memória) desde que com busca de informações para validação/alteração do campo inserido</t>
  </si>
  <si>
    <t>Acesso a tabelas internas e externas: mais de 3 acessos</t>
  </si>
  <si>
    <t>Acesso a tabelas internas e externas: 1 acesso</t>
  </si>
  <si>
    <t>Acesso a tabelas internas e externas: de 2 a 3 acessos</t>
  </si>
  <si>
    <t>Configuração</t>
  </si>
  <si>
    <t>Muito Simples</t>
  </si>
  <si>
    <t>Simples</t>
  </si>
  <si>
    <t>Médio</t>
  </si>
  <si>
    <t>Complexo</t>
  </si>
  <si>
    <t>Muito Complexo</t>
  </si>
  <si>
    <t>Complexidade</t>
  </si>
  <si>
    <t>Formulários (SAPScript , SmartForm, Adobe Form)</t>
  </si>
  <si>
    <t>Criação</t>
  </si>
  <si>
    <t>Só validação de dados e formatação de valores.</t>
  </si>
  <si>
    <t>Fórmulas e utilização de funções para obtenção de valores, validações e resultados necessários no processamento. Funções para obtenção de valores, dados específicos ou simulações.</t>
  </si>
  <si>
    <t>Não há validação (arquivo lido/dados de entrada é inserido sem validação/tratamento)</t>
  </si>
  <si>
    <t>Fórmulas e utilização de funções para obtenção de valores, validações e resultados necessários no processamento.</t>
  </si>
  <si>
    <t>Validação e consistência que resultem em criação dos dados a serem inseridos. Sendo feito com acesso a tabelas, fórmulas ou funções.</t>
  </si>
  <si>
    <t>Somente upload de tabela Z (sem transação).</t>
  </si>
  <si>
    <t>1 transação 
(depende do Nº. de telas 3 a 4)</t>
  </si>
  <si>
    <t>1 transação 
(depende do Nº De telas &gt;=5 )</t>
  </si>
  <si>
    <t>1 arquivo com um só layout</t>
  </si>
  <si>
    <t>1 arquivo com mais que um layout</t>
  </si>
  <si>
    <t>2 arquivos de layouts únicos.</t>
  </si>
  <si>
    <t>2 arquivos de dados com diferentes record types ou 3 arquivos com layouts únicos.</t>
  </si>
  <si>
    <t>3 arquivos com diferentes record types ou mais de 3 arquivos.</t>
  </si>
  <si>
    <t>Só validação de dados e formatação de valores bem como funções para essas formatações/conversão. Funções de formatação e de criação de arquivos devem ser consideradas neste tópico.</t>
  </si>
  <si>
    <t>Cálculos de totais/subtotais e agrupamentos/desagrupamento de registros além de fórmulas e utilização de funções para obtenção de valores, validações e resultados necessários no processamento. Considerar apenas as funções para obtenção de valores, dados específicos ou simulações .</t>
  </si>
  <si>
    <t>BAPI</t>
  </si>
  <si>
    <t>Não há validação (dados de entrada são inseridos sem validação/tratamento)</t>
  </si>
  <si>
    <t>1 tela</t>
  </si>
  <si>
    <t>2 telas simples, sem table control</t>
  </si>
  <si>
    <t>até 4 telas simples, sem table control</t>
  </si>
  <si>
    <t>Acima de 4 telas simples ou pelo menos uma tela com table control.</t>
  </si>
  <si>
    <t>Dois ou mais table control.</t>
  </si>
  <si>
    <t>Listagem pura e simples dos dados extraídos.</t>
  </si>
  <si>
    <t>Listagem simples com formatação e consistência de dados.</t>
  </si>
  <si>
    <t>Fórmulas e utilização de funções para obtenção de valores, validações e resultados necessários no processamento. Funções para obtenção de valores, dados específicos ou simulações devem ser inseridas neste tópico.</t>
  </si>
  <si>
    <t>Reports</t>
  </si>
  <si>
    <t>Sem navegação</t>
  </si>
  <si>
    <t>1 só layout com split de informação simples (detalhe de um campo do relatório).</t>
  </si>
  <si>
    <t>até 2 níveis de navegação com Drill Down/ALV</t>
  </si>
  <si>
    <t>3 a 4 níveis de navegação/layouts com Drill Down/ALV</t>
  </si>
  <si>
    <t>Acima de 4 níveis de navegação/layouts com Drill Down/ALV ou layout customizavel.</t>
  </si>
  <si>
    <t>Listagem simples com validação de dados e formatação de valores bem como funções para essas formatações/conversão.</t>
  </si>
  <si>
    <t>Cálculos de totais/subtotais e agrupamentos/desagrupamento de registros além de fórmulas e utilização de funções para obtenção de valores, validações e resultados necessários no processamento. Considerar apenas as funções para obtenção de valores, dados específicos ou simulações devem ser inseridas neste tópico.</t>
  </si>
  <si>
    <t>2 telas, alteração de layout da tela gerada automaticamente</t>
  </si>
  <si>
    <t>Listagem simples com formatação</t>
  </si>
  <si>
    <t>Validações complexas (campos simples + campos agrupados) através de eventos Ajuda de pesquisa em tempo de execução Controle de exibição de campos na tela</t>
  </si>
  <si>
    <t>Workflow</t>
  </si>
  <si>
    <t>mais de 2 telas</t>
  </si>
  <si>
    <t>Premissas do racional</t>
  </si>
  <si>
    <t>Alteração</t>
  </si>
  <si>
    <t>Total</t>
  </si>
  <si>
    <t>Especificação</t>
  </si>
  <si>
    <t>Transferência de dados BW</t>
  </si>
  <si>
    <t>Gerador de atualização de tabela (SM30)</t>
  </si>
  <si>
    <t>Module Pool</t>
  </si>
  <si>
    <t>Aplicação de nota em ABAP</t>
  </si>
  <si>
    <t>Enhancements BADI</t>
  </si>
  <si>
    <t>Batch Input</t>
  </si>
  <si>
    <t>LSMW</t>
  </si>
  <si>
    <t>IDOC</t>
  </si>
  <si>
    <t>ALE</t>
  </si>
  <si>
    <t>Fator</t>
  </si>
  <si>
    <t>Descrição</t>
  </si>
  <si>
    <t>Considerar que um Report com mais de uma tela é um Module Pool.</t>
  </si>
  <si>
    <t xml:space="preserve">Em caso de alteração, deve-se considerar a quantidade de telas / campos / objetos envolvidos na alteração e não o total que exista associado ao Report ou ao Module Pool. </t>
  </si>
  <si>
    <t>Validações simples (campos individuais) através de eventos.
Cópia de dados sem cálculos complexos.</t>
  </si>
  <si>
    <t>Cálculos de totais/subtotais e agrupamentos/desagrupamento de registros.
Cópia de dados sem cálculos complexos.</t>
  </si>
  <si>
    <t>Cálculos de totais/subtotais e agrupamentos/desagrupamento de registros, com dados provenientes somente dos parâmetros de entrada.
Cópia de dados sem cálculos complexos.</t>
  </si>
  <si>
    <t>Prazo máximo (dias úteis)</t>
  </si>
  <si>
    <t>Legenda :</t>
  </si>
  <si>
    <t>Nível de Complexidade</t>
  </si>
  <si>
    <t>Criação / Alteração</t>
  </si>
  <si>
    <t>1 tela só.</t>
  </si>
  <si>
    <t>2 a 3 acessos.</t>
  </si>
  <si>
    <t>4 a 6 acessos.</t>
  </si>
  <si>
    <t>7 a 9 acessos.</t>
  </si>
  <si>
    <t>10 ou mais acessos.</t>
  </si>
  <si>
    <t>Enhancements Field Exits</t>
  </si>
  <si>
    <t>Enhancements User Exit / menu exit / screen exit</t>
  </si>
  <si>
    <t>Configuração ou Componente</t>
  </si>
  <si>
    <t>Critérios</t>
  </si>
  <si>
    <t>N/A</t>
  </si>
  <si>
    <t>Critério 1</t>
  </si>
  <si>
    <t>Critério 2</t>
  </si>
  <si>
    <t>Critério 3</t>
  </si>
  <si>
    <t>Acesso a tabelas internas e externas: 1 acesso.</t>
  </si>
  <si>
    <t>Acesso a tabelas internas e externas: 2 a 3 acessos.</t>
  </si>
  <si>
    <t>Acesso a tabelas internas e externas: 4 a 6 acessos.</t>
  </si>
  <si>
    <t>Acesso a tabelas internas e externas: 7 a 9 acessos.</t>
  </si>
  <si>
    <t>Acesso a tabelas internas e externas: Mais de 9 acessos.</t>
  </si>
  <si>
    <t>Critério 4</t>
  </si>
  <si>
    <t>Critério 5</t>
  </si>
  <si>
    <t>Critério 6</t>
  </si>
  <si>
    <t>Critério 7</t>
  </si>
  <si>
    <t>Acesso a 1 tabela</t>
  </si>
  <si>
    <t>De 1 a 2 telas</t>
  </si>
  <si>
    <t>De 3 a 4 telas</t>
  </si>
  <si>
    <t>De 5 a 7 telas</t>
  </si>
  <si>
    <t>De 8 a 12 telas</t>
  </si>
  <si>
    <t>Mais de 12 telas</t>
  </si>
  <si>
    <t>2 transações</t>
  </si>
  <si>
    <t>Mais de 2 transações</t>
  </si>
  <si>
    <t xml:space="preserve"> Não há validação, apenas movimentação de dados</t>
  </si>
  <si>
    <t xml:space="preserve"> Só validação de dados e formatação de valores</t>
  </si>
  <si>
    <t xml:space="preserve"> Cálculos</t>
  </si>
  <si>
    <t xml:space="preserve">  Fórmulas e utilização de funções para obtenção de valores, validações e resultados necessários no processamento. Funções para obtenção de valores, dados específicos ou simulações.</t>
  </si>
  <si>
    <t xml:space="preserve"> Cálculos, fórmulas e utilização de funções para obtenção de valores, validações e resultados necessários no processamento. Considerar apenas as funções para obtenção de valores, dados específicos ou simulações.</t>
  </si>
  <si>
    <t xml:space="preserve"> Não há validação, apenas movimentação de dados.</t>
  </si>
  <si>
    <t xml:space="preserve"> Só validação de dados e formatação de valores.</t>
  </si>
  <si>
    <t xml:space="preserve"> Cálculos.</t>
  </si>
  <si>
    <t>Acesso a 2 ou 3 tabelas</t>
  </si>
  <si>
    <t>Acesso a 4 ou 6 tabelas</t>
  </si>
  <si>
    <t>Acesso a 7 ou 9 tabelas</t>
  </si>
  <si>
    <t>Acesso a mais de 9 tabelas</t>
  </si>
  <si>
    <t>Cálculos de totais/subtotais e agrupamentos/desagrupamento de registros além de fórmulas e utilização de funções para obtenção de valores, validações e resultados necessários no processamento. Considerar apenas as funções para obtenção de valores, dados específicos ou simulações . Validação e consistência que resultem em criação dos dados a serem inseridos. Sendo feito com acesso a tabelas, fórmulas ou funções.</t>
  </si>
  <si>
    <t>Até 9 campos</t>
  </si>
  <si>
    <t>Entre 10 e 30 campos</t>
  </si>
  <si>
    <t>Entre 31 e 40 campos</t>
  </si>
  <si>
    <t>Entre 41 e 50 campos</t>
  </si>
  <si>
    <t>Mais de 50 campos</t>
  </si>
  <si>
    <t>1 Record Type</t>
  </si>
  <si>
    <t>2 Record Type</t>
  </si>
  <si>
    <t>3 Record Type</t>
  </si>
  <si>
    <t>4 Record Type</t>
  </si>
  <si>
    <t>Mais de 4 Record Type</t>
  </si>
  <si>
    <t>Até 2 parâmetros de entrada</t>
  </si>
  <si>
    <t>De 3 a 4 parâmetros de entrada</t>
  </si>
  <si>
    <t>De 5 a 7 parâmetros de entrada</t>
  </si>
  <si>
    <t>De 8 a 12 parâmetros de entrada</t>
  </si>
  <si>
    <t>Mais de 12 parâmetros de entrada</t>
  </si>
  <si>
    <t>Até 2 parâmetros de saída</t>
  </si>
  <si>
    <t>De 3 a 4 parâmetros de saída</t>
  </si>
  <si>
    <t>De 5 a 7 parâmetros de saída</t>
  </si>
  <si>
    <t>De 8 a 12 parâmetros de saída</t>
  </si>
  <si>
    <t>Mais de 12 parâmetros de saída</t>
  </si>
  <si>
    <t>Até 1 acesso a tabela</t>
  </si>
  <si>
    <t>De 2 a 3 acessos a tabelas</t>
  </si>
  <si>
    <t>De 4 a 6 acessos a tabelas</t>
  </si>
  <si>
    <t>De 7 a 9 acessos a tabelas</t>
  </si>
  <si>
    <t>Mais de 9 acessos a tabelas</t>
  </si>
  <si>
    <t>Funções /  RFC / Métodos de classe</t>
  </si>
  <si>
    <t>De 1 a 10 campos</t>
  </si>
  <si>
    <t>De 11 a 15 campos</t>
  </si>
  <si>
    <t>De 16 a 20 campos</t>
  </si>
  <si>
    <t>De 21 a 25 campos</t>
  </si>
  <si>
    <t>Mais de 25 campos</t>
  </si>
  <si>
    <t>1 Nota</t>
  </si>
  <si>
    <t>2 Notas</t>
  </si>
  <si>
    <t>3 Notas</t>
  </si>
  <si>
    <t>4 Notas</t>
  </si>
  <si>
    <t>Mais de 4 notas</t>
  </si>
  <si>
    <t>Chave de busca</t>
  </si>
  <si>
    <t xml:space="preserve">A complexidade de uma atividade ou produto pode ser definida por um ou mais critérios de classificação. No caso de haver mais de um critério, deve-se considerar que a complexidade da atividade ou produto é dada pelo de maior complexidade. </t>
  </si>
  <si>
    <t>Cálculos de totais/subtotais e agrupamentos/desagrupamento de registros.</t>
  </si>
  <si>
    <t>Mais que 4 níveis de navegação/layouts com Drill Down/ALV ou layout customizavel.</t>
  </si>
  <si>
    <t>1 acesso a tabelas</t>
  </si>
  <si>
    <t>Fórmulas e utilização de funções para obtenção de valores, validações e resultados necessários no processamento.
Funções para obtenção de valores, dados específicos ou simulações devem ser inseridas neste tópico.</t>
  </si>
  <si>
    <t>Cálculos de totais/subtotais e agrupamentos/desagrupamento de registros além de fórmulas e utilização de funções para obtenção de valores, validações e resultados necessários no processamento.
Considerar apenas as funções para obtenção de valores, dados específicos ou simulações devem ser inseridas neste tópico.</t>
  </si>
  <si>
    <t>1 Transação SAP</t>
  </si>
  <si>
    <t>2 Transações SAP</t>
  </si>
  <si>
    <t>3 Transações SAP</t>
  </si>
  <si>
    <t>4 Transações SAP</t>
  </si>
  <si>
    <t>Mais de 4 transações SAP</t>
  </si>
  <si>
    <t>Configuração FM - Nova etapa de derivação (FMDERIVE) / Ajuste em Regra Existente</t>
  </si>
  <si>
    <t>Configuração Folders - Gerar TXT para enviar ao portal.</t>
  </si>
  <si>
    <t>Configuração Folders - Configuração do módulo DocBuilder.</t>
  </si>
  <si>
    <t>Configuração Folders - Processo alienação de bens.</t>
  </si>
  <si>
    <t>Configuração Folders - Campos de ata de registro de preço.</t>
  </si>
  <si>
    <t>Configuração Folders - Relatórios para licitações.</t>
  </si>
  <si>
    <t>Configuração Folders - Processamento do pregão presencial e melhorias.</t>
  </si>
  <si>
    <t xml:space="preserve">Configuração FI-AA - Classe de imobilizado </t>
  </si>
  <si>
    <t xml:space="preserve">Configuração FM - Perfil de controle de orçamento </t>
  </si>
  <si>
    <t xml:space="preserve">Configuração FI-AA - Vida Útil de Bem </t>
  </si>
  <si>
    <t>Configuração FI-AA - Parâmetros de STVARV</t>
  </si>
  <si>
    <t>Configuração QM - Tipo de Nota QM</t>
  </si>
  <si>
    <t>Configuração QM - Status para Nota</t>
  </si>
  <si>
    <t>Configuração QM - Catálogo</t>
  </si>
  <si>
    <t>Configuração QM - Conjunto Selecionado</t>
  </si>
  <si>
    <t>Configuração DMS - Tipo de Documento</t>
  </si>
  <si>
    <t>Configuração DMS - Rede de Status para Documento</t>
  </si>
  <si>
    <t>Configuração DMS - Característica de Classe</t>
  </si>
  <si>
    <t>Configuração DMS - Classe de Característica</t>
  </si>
  <si>
    <t>Configuração DMS - Sigilo Fixo</t>
  </si>
  <si>
    <t>Configuração DMS - Aplicativo (ex: word, excel)</t>
  </si>
  <si>
    <t>Configuração SRM - Tipo de carrinho de compras</t>
  </si>
  <si>
    <t>Configuração SRM -  tipos de pedido de compras</t>
  </si>
  <si>
    <t>Configuração SRM -   tipos de solicitação de cotação</t>
  </si>
  <si>
    <t>Configuração SRM -   tipos de contrato</t>
  </si>
  <si>
    <t>Configuração SRM -   Customização do fluxo de documentos subsequentes. Ex: Criação de pedidos automáticos.</t>
  </si>
  <si>
    <t>Configuração SRM -   Customização do cenário de external requirement</t>
  </si>
  <si>
    <t>Configuração SRM -   Habilitar leilão online.</t>
  </si>
  <si>
    <t>Configuração SRM -   Customização de novos textos longos para os documentos de compras</t>
  </si>
  <si>
    <t>Configuração SRM - parceiros de negócio nos documentos de compras.</t>
  </si>
  <si>
    <t>Configuração SRM - Regras de aprovação dos documentos de compras (Workflow).</t>
  </si>
  <si>
    <t>Configuração SRM - Customizar composição do preço nos documentos de compras (inclusão de condições de preço).</t>
  </si>
  <si>
    <t>Configuração SRM - Modificar saída dos documentos</t>
  </si>
  <si>
    <t>Configuração SRM - Customização de comportamento de campos novos ou já existentes</t>
  </si>
  <si>
    <t>Configuração SRM - Desativação de mensagens erro</t>
  </si>
  <si>
    <t>Configuração SRM - Ativação do portal do fornecedor (SUS).</t>
  </si>
  <si>
    <t>Configuração GRC - Sincronização GRC x SAP</t>
  </si>
  <si>
    <t>Configuração GRC - Correção do cadastro do usuário active directory ou no SAP.</t>
  </si>
  <si>
    <t>Configuração GRC - Tratamento de riscos para o negócio.</t>
  </si>
  <si>
    <t>Configuração GRC - Reafimar controles.</t>
  </si>
  <si>
    <t>Configuração GRC - Liberação e acompanhamento de firefighter.</t>
  </si>
  <si>
    <t>Configuração Dotação de Caixa - Alteração no workflow</t>
  </si>
  <si>
    <t>Configuração Dotação de Caixa - Carga para buscar informações da dotação.</t>
  </si>
  <si>
    <t>Configuração BI-IP - Criar / Alterar modelo de planejamento.</t>
  </si>
  <si>
    <t>Configuração BI-IP - Criar / Alterar nível de agregação</t>
  </si>
  <si>
    <t>Configuração BI-IP - Criar / Alterar função de planejamento</t>
  </si>
  <si>
    <t>Configuração BW - InfoObjeto</t>
  </si>
  <si>
    <t>Configuração BW - Catalogo de InfoObjeto/InfoÁrea</t>
  </si>
  <si>
    <t>Configuração BW - Cubo/DSO/InfoSet</t>
  </si>
  <si>
    <t>Configuração BW - Multicubo</t>
  </si>
  <si>
    <t>Configuração BW - Infopackage/DataSources</t>
  </si>
  <si>
    <t>Configuração BW - Extrator Genérico</t>
  </si>
  <si>
    <t>Configuração BW - Transformação</t>
  </si>
  <si>
    <t>Configuração BW-Relatórios Web - Query Designer Relatório</t>
  </si>
  <si>
    <t>Configuração BW-Relatórios Web - Web Application Designer (Template)</t>
  </si>
  <si>
    <t>Configuração QM - Status para Medida</t>
  </si>
  <si>
    <t>Só validação de dados e formatação de valores bem como funções para essas formatações/conversão.
Funções de formatação e de criação de arquvios devem ser consideradas neste tópico.</t>
  </si>
  <si>
    <t>1 etapa</t>
  </si>
  <si>
    <t>2 etapas</t>
  </si>
  <si>
    <t>Mais de 2 etapas</t>
  </si>
  <si>
    <t>Até 3 etapas</t>
  </si>
  <si>
    <t>Mais de 3 eapas</t>
  </si>
  <si>
    <t>1 transação SAP</t>
  </si>
  <si>
    <t>2 transações SAP</t>
  </si>
  <si>
    <t>Mais de 2 transações SAP</t>
  </si>
  <si>
    <t>Alteração em até 03 parâmetros de funcionalidade não-crítica (Ex.: Interface Remedy)</t>
  </si>
  <si>
    <t>Alteração em mais de 03 parâmetros de funcionalidade não-crítica (Ex.: Interface Remedy)</t>
  </si>
  <si>
    <t>Alteração em parâmetros de uma funcionalidade crítica (Ex.: Gestão de material permanente)</t>
  </si>
  <si>
    <t xml:space="preserve">Parametrização de até 1 item (Ex Vendedor) da estrutura organizacional    </t>
  </si>
  <si>
    <t xml:space="preserve">Parametrização de mais de 1 item (Ex Vendedor) da estrutura organizacional    </t>
  </si>
  <si>
    <t>1 classe</t>
  </si>
  <si>
    <t>2 ou 3 classes</t>
  </si>
  <si>
    <t>mais de 3 classes</t>
  </si>
  <si>
    <t xml:space="preserve">De 11 a 15 campos. </t>
  </si>
  <si>
    <t>De 16 a 20 campos.</t>
  </si>
  <si>
    <t>De 21 a 25 campos.</t>
  </si>
  <si>
    <t>Mais de 25 campos.</t>
  </si>
  <si>
    <t>Até 10 campos.</t>
  </si>
  <si>
    <t>Até 4 telas simples, sem table control</t>
  </si>
  <si>
    <t>Mais que 4 telas simples ou pelo menos uma tela com table control.</t>
  </si>
  <si>
    <t>Até 2 campos</t>
  </si>
  <si>
    <t>DE 3 a 6 campos</t>
  </si>
  <si>
    <t>De 7 a 9 campos</t>
  </si>
  <si>
    <t>De 10 a 12 campos</t>
  </si>
  <si>
    <t>Mais de 12 campos</t>
  </si>
  <si>
    <t>De 3 a 6 campos</t>
  </si>
  <si>
    <t>Configuração HR-TM</t>
  </si>
  <si>
    <t>Configuração HR-PY</t>
  </si>
  <si>
    <t>Configuração HR-PA/PD</t>
  </si>
  <si>
    <t>Configuração HR-EH&amp;S</t>
  </si>
  <si>
    <t>Configuração HR-PA/PY</t>
  </si>
  <si>
    <t>Configuração HR-PA</t>
  </si>
  <si>
    <t>Configuração MM - Classe de Avaliação</t>
  </si>
  <si>
    <t>Até 2 classes</t>
  </si>
  <si>
    <t>De 3 a 6 classes</t>
  </si>
  <si>
    <t>De 7 a 9 classes</t>
  </si>
  <si>
    <t>De 10 a 12 classes</t>
  </si>
  <si>
    <t>Mais de 12 classes</t>
  </si>
  <si>
    <t>Configuração MM - Depósito</t>
  </si>
  <si>
    <t>Configuração MM - Grupos de Mercadorias / Grupos de Compradores</t>
  </si>
  <si>
    <t>Configuração MM - Planejadores de MRP</t>
  </si>
  <si>
    <t>Configuração MM - Determinar características dos tipos de materiais</t>
  </si>
  <si>
    <t>Configuração MM - Ativar unidades de medida de material</t>
  </si>
  <si>
    <t>Configuração MM - Determinar seleção de campos e de telas dependentes do centro</t>
  </si>
  <si>
    <t>1</t>
  </si>
  <si>
    <t>Configuração MM - Org. de Compra</t>
  </si>
  <si>
    <t>2 a 4</t>
  </si>
  <si>
    <t>Mais de 4</t>
  </si>
  <si>
    <t>Configuração MM - Criação/Alteração de Centro (com atribuições)</t>
  </si>
  <si>
    <t>Configuração MM - Criação de CFOP</t>
  </si>
  <si>
    <t>Configuração MM - Configuração do Pedido - Parametrizar tipos de documento</t>
  </si>
  <si>
    <t>Configuração MM - Tipo de material  / Referencia – classe – conta.</t>
  </si>
  <si>
    <t>Proposta</t>
  </si>
  <si>
    <t>Construção</t>
  </si>
  <si>
    <t>Entrega</t>
  </si>
  <si>
    <t>UST's por dia útil</t>
  </si>
  <si>
    <t>Total (UST)</t>
  </si>
  <si>
    <t xml:space="preserve">A Ordem de Serviço pode ser composta por diversas atividades ou produtos. O tamanho da OS será dado pela soma dessas atividades e produtos, considerando-se apenas as etapas de execução que estejam sob o escopo da contratada. </t>
  </si>
  <si>
    <t>Justificativa / Explicação do Enquadramento</t>
  </si>
  <si>
    <t>Nível de 
Complexidade</t>
  </si>
  <si>
    <t>Criação ou 
Alteração</t>
  </si>
  <si>
    <t>Web Dynpro</t>
  </si>
  <si>
    <t>A complexidade de uma configuração deve se basear nos casos listados na aba "Complexidade x UST". Caso não exista o caso, deve-se proceder com a sua inclusão na aba. Se não for possível, usar a classificação genérica por número de transações.</t>
  </si>
  <si>
    <t>Criação ou Alteração</t>
  </si>
  <si>
    <t>Configuração PI - Design de Interface</t>
  </si>
  <si>
    <t>até 09 campos</t>
  </si>
  <si>
    <t>Mapeamento 1 para 1 sem tratamento das informações dos campos</t>
  </si>
  <si>
    <t>Há documentação técnica detalhada explicando os objetos criados no PI, alem de explicação funcional detalhada do processo para o qual a interface foi criada</t>
  </si>
  <si>
    <t>10 à 19 campos</t>
  </si>
  <si>
    <t>Validação/Formataçao dos campos durante mapeamento</t>
  </si>
  <si>
    <t>Há documentação técnica que menciona qual interface foi criada no PI, alem de explicação funcional detalhada do processo para o qual a interface foi criada</t>
  </si>
  <si>
    <t>20 à 32 campos</t>
  </si>
  <si>
    <t>Agrupamento de informações, separação de campos para múltiplas entradas e cálculos sob infomrações dos campos</t>
  </si>
  <si>
    <t>Há documentação funcional detalhada descrevendo o processo, mas não há documentação que indique a interface criada</t>
  </si>
  <si>
    <t>33 à 49 campos</t>
  </si>
  <si>
    <t>Utilização de funções customizadas, obtenção de valores/ dados específicos, mapeamentos simples construídos em java ou xslt</t>
  </si>
  <si>
    <t>Há documentação funcional que explica brevemente o funcionamento do processo, mas não há documentação técnica da interface criada</t>
  </si>
  <si>
    <t>50 a 100 campos</t>
  </si>
  <si>
    <t xml:space="preserve">Construção de fluxos lógicos (ccBPM), mapeamentos complexos java e xslt, necessidade de combinação de múltiplos mapeamentos </t>
  </si>
  <si>
    <t>Não há documentação nenhuma técnica da interface ou que explique funcionalmente o proccesso para qual a interface foi criada</t>
  </si>
  <si>
    <t>Configuração PI - Configuração de Interface</t>
  </si>
  <si>
    <t>Roteamento  1 para 1 com sistemas já mapeados no ambiente</t>
  </si>
  <si>
    <t>utilização de adaptadores de arquivos</t>
  </si>
  <si>
    <t>Roteamento  1 para 1 com sistema ainda não mapeado no ambiente</t>
  </si>
  <si>
    <t>utilização de adaptadores standard</t>
  </si>
  <si>
    <t>Roteamento de 1 para n sistemas já mapeados, com validação em tempo de execução da mensagem recebida para definição de destino</t>
  </si>
  <si>
    <t>Construção de módulos para adaptar mensagen</t>
  </si>
  <si>
    <t>Roteamento de 1 para n sistemas  ainda não mapeados, com validação em tempo de execução da mensagem recebida para definição de destino</t>
  </si>
  <si>
    <t>Utilização de adaptadores customizados disponibilizados por parceiros SAP</t>
  </si>
  <si>
    <t>Roteamento de 1 para n sistemas  ainda não mapeados, com validação em tempo de execução, com backend ou tabela lookup, da mensagem recebida para definição de destino</t>
  </si>
  <si>
    <t>Construção de adaptadores novos</t>
  </si>
  <si>
    <t>BASIS - Aplicação de SP</t>
  </si>
  <si>
    <t>BASIS - Desativação de sistema</t>
  </si>
  <si>
    <t>BASIS - Criação/Cópia de sistema ECC entre ambientes sem integrações</t>
  </si>
  <si>
    <t>BASIS - Criação/Cópia de sistema ECC entre ambientes</t>
  </si>
  <si>
    <t>BASIS - Aplicação de EHP</t>
  </si>
  <si>
    <t>BASIS - Criação/Cópia de sistemas BW, SRM ou GRC com Portal entre ambientes</t>
  </si>
  <si>
    <t>BASIS - Criação/Cópia de sistemas BW, SRM ou GRC sem Portal entre ambientes</t>
  </si>
  <si>
    <t>BASIS - Criação/Cópia de sistema SSM entre ambientes</t>
  </si>
  <si>
    <t>BASIS - Criação/Cópia de outros sistemas entre ambientes</t>
  </si>
  <si>
    <t>SSM - Indicador/Mapa Estratégico</t>
  </si>
  <si>
    <t>Anexo 1C ao Termo de Referência –  Planilha de Cálculo de Metrificação de Demandas - Premissas</t>
  </si>
  <si>
    <t>UST</t>
  </si>
  <si>
    <t>Pregão nº 001/2019 AgeRio - Anexo 1C ao Termo de Referência –  Planilha de Metrificação de Manutenção SIGEM - Complexidade</t>
  </si>
  <si>
    <t>Pregão nº 001/2019 AgeRio - Anexo 1C ao Termo de Referência –  Planilha de Metrificação de Manutenção SIGEM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</si>
</sst>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color indexed="10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3" fillId="0" borderId="0"/>
    <xf numFmtId="0" fontId="3" fillId="0" borderId="0"/>
    <xf numFmtId="0" fontId="3" fillId="0" borderId="0"/>
    <xf numFmtId="0" fontId="7" fillId="0" borderId="0"/>
    <xf numFmtId="9" fontId="1" fillId="0" borderId="0" applyFont="0" applyFill="0" applyBorder="0" applyAlignment="0" applyProtection="0"/>
  </cellStyleXfs>
  <cellXfs count="7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0" xfId="0" applyBorder="1"/>
    <xf numFmtId="0" fontId="1" fillId="0" borderId="1" xfId="0" applyFont="1" applyFill="1" applyBorder="1" applyAlignment="1">
      <alignment horizontal="center" vertical="center" wrapText="1"/>
    </xf>
    <xf numFmtId="1" fontId="0" fillId="0" borderId="2" xfId="0" applyNumberForma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164" fontId="2" fillId="0" borderId="1" xfId="0" applyNumberFormat="1" applyFont="1" applyBorder="1" applyAlignment="1">
      <alignment horizontal="center"/>
    </xf>
    <xf numFmtId="164" fontId="2" fillId="0" borderId="0" xfId="0" applyNumberFormat="1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2" fillId="2" borderId="1" xfId="0" applyFont="1" applyFill="1" applyBorder="1"/>
    <xf numFmtId="0" fontId="2" fillId="3" borderId="1" xfId="0" applyFont="1" applyFill="1" applyBorder="1"/>
    <xf numFmtId="0" fontId="2" fillId="0" borderId="0" xfId="0" applyFont="1"/>
    <xf numFmtId="0" fontId="5" fillId="0" borderId="0" xfId="0" applyFont="1"/>
    <xf numFmtId="0" fontId="0" fillId="0" borderId="0" xfId="0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6" fillId="0" borderId="0" xfId="0" applyFont="1" applyBorder="1"/>
    <xf numFmtId="0" fontId="3" fillId="0" borderId="1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0" fillId="0" borderId="1" xfId="0" quotePrefix="1" applyFill="1" applyBorder="1" applyAlignment="1">
      <alignment horizontal="center" vertical="center" wrapText="1"/>
    </xf>
    <xf numFmtId="10" fontId="0" fillId="2" borderId="1" xfId="0" applyNumberFormat="1" applyFill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9" fontId="0" fillId="0" borderId="0" xfId="5" applyFont="1" applyAlignment="1">
      <alignment horizontal="center"/>
    </xf>
    <xf numFmtId="10" fontId="0" fillId="0" borderId="1" xfId="0" applyNumberFormat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164" fontId="0" fillId="0" borderId="1" xfId="0" applyNumberFormat="1" applyBorder="1" applyAlignment="1">
      <alignment horizontal="center" vertical="center"/>
    </xf>
    <xf numFmtId="164" fontId="0" fillId="0" borderId="0" xfId="0" applyNumberForma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/>
    <xf numFmtId="0" fontId="3" fillId="0" borderId="2" xfId="0" applyFont="1" applyBorder="1" applyAlignment="1">
      <alignment horizontal="center" vertical="center"/>
    </xf>
    <xf numFmtId="0" fontId="0" fillId="0" borderId="0" xfId="0" applyBorder="1" applyAlignment="1">
      <alignment wrapText="1"/>
    </xf>
    <xf numFmtId="0" fontId="2" fillId="2" borderId="1" xfId="0" applyFont="1" applyFill="1" applyBorder="1" applyAlignment="1"/>
    <xf numFmtId="0" fontId="3" fillId="2" borderId="1" xfId="0" applyFont="1" applyFill="1" applyBorder="1" applyAlignment="1"/>
    <xf numFmtId="0" fontId="0" fillId="0" borderId="0" xfId="0" applyBorder="1" applyAlignment="1">
      <alignment wrapText="1"/>
    </xf>
    <xf numFmtId="0" fontId="0" fillId="0" borderId="0" xfId="0" applyBorder="1" applyAlignment="1"/>
    <xf numFmtId="0" fontId="3" fillId="0" borderId="3" xfId="0" applyFont="1" applyBorder="1" applyAlignment="1">
      <alignment horizontal="left" vertical="center" wrapText="1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0" xfId="0" applyAlignment="1"/>
    <xf numFmtId="0" fontId="0" fillId="0" borderId="6" xfId="0" applyBorder="1" applyAlignment="1"/>
    <xf numFmtId="0" fontId="4" fillId="0" borderId="3" xfId="0" applyFont="1" applyBorder="1" applyAlignment="1">
      <alignment horizontal="left" vertical="center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/>
    <xf numFmtId="0" fontId="2" fillId="3" borderId="3" xfId="0" applyFont="1" applyFill="1" applyBorder="1" applyAlignment="1"/>
    <xf numFmtId="0" fontId="0" fillId="0" borderId="4" xfId="0" applyBorder="1" applyAlignment="1"/>
    <xf numFmtId="0" fontId="2" fillId="2" borderId="3" xfId="0" applyFont="1" applyFill="1" applyBorder="1" applyAlignment="1"/>
    <xf numFmtId="0" fontId="0" fillId="0" borderId="0" xfId="0" applyBorder="1" applyAlignment="1">
      <alignment horizontal="center" wrapText="1"/>
    </xf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vertical="center" wrapText="1"/>
    </xf>
  </cellXfs>
  <cellStyles count="6">
    <cellStyle name="Normal" xfId="0" builtinId="0"/>
    <cellStyle name="Normal 2" xfId="1"/>
    <cellStyle name="Normal 2 2" xfId="2"/>
    <cellStyle name="Normal 3" xfId="3"/>
    <cellStyle name="Normal 4" xfId="4"/>
    <cellStyle name="Porcentagem" xfId="5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38100</xdr:rowOff>
    </xdr:from>
    <xdr:to>
      <xdr:col>0</xdr:col>
      <xdr:colOff>2828925</xdr:colOff>
      <xdr:row>3</xdr:row>
      <xdr:rowOff>0</xdr:rowOff>
    </xdr:to>
    <xdr:pic>
      <xdr:nvPicPr>
        <xdr:cNvPr id="3" name="Imagem 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38100"/>
          <a:ext cx="2647950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0</xdr:row>
      <xdr:rowOff>9525</xdr:rowOff>
    </xdr:from>
    <xdr:to>
      <xdr:col>1</xdr:col>
      <xdr:colOff>3324225</xdr:colOff>
      <xdr:row>2</xdr:row>
      <xdr:rowOff>114300</xdr:rowOff>
    </xdr:to>
    <xdr:pic>
      <xdr:nvPicPr>
        <xdr:cNvPr id="4" name="Imagem 3" descr="cabecalho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9525"/>
          <a:ext cx="3238500" cy="4286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2667000</xdr:colOff>
      <xdr:row>3</xdr:row>
      <xdr:rowOff>0</xdr:rowOff>
    </xdr:to>
    <xdr:pic>
      <xdr:nvPicPr>
        <xdr:cNvPr id="4" name="Imagem 3" descr="cabecalho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667000" cy="4857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ELIC/LICITA&#199;&#213;ES%20DELIC/CONSULTA%20P&#218;BLICA/CP%20DELIC%202017/CP%2001-2017%20-%20Servi&#231;o%20de%20Sustenta&#231;&#227;o%20SAP%20-%20ATI-DESIS/MEMO%20e%20ET/Documentos%20enviados%20pela%20UD/IP-ATI-DESIS2-XXX-2016-Anexo%20VI.B%20-Planilha%20de%20Metrifica&#231;&#227;o%20I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ções"/>
      <sheetName val="Complexidade x Horas"/>
      <sheetName val="Detalhamento da OS"/>
    </sheetNames>
    <sheetDataSet>
      <sheetData sheetId="0"/>
      <sheetData sheetId="1"/>
      <sheetData sheetId="2">
        <row r="36">
          <cell r="C36" t="str">
            <v>ALE</v>
          </cell>
        </row>
        <row r="37">
          <cell r="C37" t="str">
            <v>Aplicação de nota em ABAP</v>
          </cell>
        </row>
        <row r="38">
          <cell r="C38" t="str">
            <v>BAPI</v>
          </cell>
        </row>
        <row r="39">
          <cell r="C39" t="str">
            <v>Batch Input</v>
          </cell>
        </row>
        <row r="40">
          <cell r="C40" t="str">
            <v>Configuração</v>
          </cell>
        </row>
        <row r="41">
          <cell r="C41" t="str">
            <v>Configuração BI-IP - Criar / Alterar função de planejamento</v>
          </cell>
        </row>
        <row r="42">
          <cell r="C42" t="str">
            <v>Configuração BI-IP - Criar / Alterar modelo de planejamento.</v>
          </cell>
        </row>
        <row r="43">
          <cell r="C43" t="str">
            <v>Configuração BI-IP - Criar / Alterar nível de agregação</v>
          </cell>
        </row>
        <row r="44">
          <cell r="C44" t="str">
            <v>Configuração BW - Catalogo de InfoObjeto/InfoÁrea</v>
          </cell>
        </row>
        <row r="45">
          <cell r="C45" t="str">
            <v>Configuração BW - Cubo/DSO/InfoSet</v>
          </cell>
        </row>
        <row r="46">
          <cell r="C46" t="str">
            <v>Configuração BW - Extrator Genérico</v>
          </cell>
        </row>
        <row r="47">
          <cell r="C47" t="str">
            <v>Configuração BW - InfoObjeto</v>
          </cell>
        </row>
        <row r="48">
          <cell r="C48" t="str">
            <v>Configuração BW - Infopackage/DataSources</v>
          </cell>
        </row>
        <row r="49">
          <cell r="C49" t="str">
            <v>Configuração BW - Multicubo</v>
          </cell>
        </row>
        <row r="50">
          <cell r="C50" t="str">
            <v>Configuração BW - Transformação</v>
          </cell>
        </row>
        <row r="51">
          <cell r="C51" t="str">
            <v>Configuração BW-Relatórios Web - Query Designer Relatório</v>
          </cell>
        </row>
        <row r="52">
          <cell r="C52" t="str">
            <v>Configuração BW-Relatórios Web - Web Application Designer (Template)</v>
          </cell>
        </row>
        <row r="53">
          <cell r="C53" t="str">
            <v>Configuração DMS - Aplicativo (ex: word, excel)</v>
          </cell>
        </row>
        <row r="54">
          <cell r="C54" t="str">
            <v>Configuração DMS - Característica de Classe</v>
          </cell>
        </row>
        <row r="55">
          <cell r="C55" t="str">
            <v>Configuração DMS - Classe de Característica</v>
          </cell>
        </row>
        <row r="56">
          <cell r="C56" t="str">
            <v>Configuração DMS - Rede de Status para Documento</v>
          </cell>
        </row>
        <row r="57">
          <cell r="C57" t="str">
            <v>Configuração DMS - Sigilo Fixo</v>
          </cell>
        </row>
        <row r="58">
          <cell r="C58" t="str">
            <v>Configuração DMS - Tipo de Documento</v>
          </cell>
        </row>
        <row r="59">
          <cell r="C59" t="str">
            <v>Configuração Dotação de Caixa - Alteração no workflow</v>
          </cell>
        </row>
        <row r="60">
          <cell r="C60" t="str">
            <v>Configuração Dotação de Caixa - Carga para buscar informações da dotação.</v>
          </cell>
        </row>
        <row r="61">
          <cell r="C61" t="str">
            <v xml:space="preserve">Configuração FI-AA - Classe de imobilizado </v>
          </cell>
        </row>
        <row r="62">
          <cell r="C62" t="str">
            <v>Configuração FI-AA - Parâmetros de STVARV</v>
          </cell>
        </row>
        <row r="63">
          <cell r="C63" t="str">
            <v xml:space="preserve">Configuração FI-AA - Vida Útil de Bem </v>
          </cell>
        </row>
        <row r="64">
          <cell r="C64" t="str">
            <v>Configuração FM - Nova etapa de derivação (FMDERIVE) / Ajuste em Regra Existente</v>
          </cell>
        </row>
        <row r="65">
          <cell r="C65" t="str">
            <v xml:space="preserve">Configuração FM - Perfil de controle de orçamento </v>
          </cell>
        </row>
        <row r="66">
          <cell r="C66" t="str">
            <v>Configuração Folders - Campos de ata de registro de preço.</v>
          </cell>
        </row>
        <row r="67">
          <cell r="C67" t="str">
            <v>Configuração Folders - Configuração do módulo DocBuilder.</v>
          </cell>
        </row>
        <row r="68">
          <cell r="C68" t="str">
            <v>Configuração Folders - Gerar TXT para enviar ao portal.</v>
          </cell>
        </row>
        <row r="69">
          <cell r="C69" t="str">
            <v>Configuração Folders - Processamento do pregão presencial e melhorias.</v>
          </cell>
        </row>
        <row r="70">
          <cell r="C70" t="str">
            <v>Configuração Folders - Processo alienação de bens.</v>
          </cell>
        </row>
        <row r="71">
          <cell r="C71" t="str">
            <v>Configuração Folders - Relatórios para licitações.</v>
          </cell>
        </row>
        <row r="72">
          <cell r="C72" t="str">
            <v>Configuração GRC - Correção do cadastro do usuário active directory ou no SAP.</v>
          </cell>
        </row>
        <row r="73">
          <cell r="C73" t="str">
            <v>Configuração GRC - Liberação e acompanhamento de firefighter.</v>
          </cell>
        </row>
        <row r="74">
          <cell r="C74" t="str">
            <v>Configuração GRC - Reafimar controles.</v>
          </cell>
        </row>
        <row r="75">
          <cell r="C75" t="str">
            <v>Configuração GRC - Sincronização GRC x SAP</v>
          </cell>
        </row>
        <row r="76">
          <cell r="C76" t="str">
            <v>Configuração GRC - Tratamento de riscos para o negócio.</v>
          </cell>
        </row>
        <row r="77">
          <cell r="C77" t="str">
            <v>Configuração HR-EH&amp;S</v>
          </cell>
        </row>
        <row r="78">
          <cell r="C78" t="str">
            <v>Configuração HR-PA</v>
          </cell>
        </row>
        <row r="79">
          <cell r="C79" t="str">
            <v>Configuração HR-PA/PD</v>
          </cell>
        </row>
        <row r="80">
          <cell r="C80" t="str">
            <v>Configuração HR-PA/PY</v>
          </cell>
        </row>
        <row r="81">
          <cell r="C81" t="str">
            <v>Configuração HR-PY</v>
          </cell>
        </row>
        <row r="82">
          <cell r="C82" t="str">
            <v>Configuração HR-TM</v>
          </cell>
        </row>
        <row r="83">
          <cell r="C83" t="str">
            <v>Configuração MM - Ativar unidades de medida de material</v>
          </cell>
        </row>
        <row r="84">
          <cell r="C84" t="str">
            <v>Configuração MM - Classe de Avaliação</v>
          </cell>
        </row>
        <row r="85">
          <cell r="C85" t="str">
            <v>Configuração MM - Configuração do Pedido - Parametrizar tipos de documento</v>
          </cell>
        </row>
        <row r="86">
          <cell r="C86" t="str">
            <v>Configuração MM - Criação de CFOP</v>
          </cell>
        </row>
        <row r="87">
          <cell r="C87" t="str">
            <v>Configuração MM - Criação/Alteração de Centro (com atribuições)</v>
          </cell>
        </row>
        <row r="88">
          <cell r="C88" t="str">
            <v>Configuração MM - Depósito</v>
          </cell>
        </row>
        <row r="89">
          <cell r="C89" t="str">
            <v>Configuração MM - Determinar características dos tipos de materiais</v>
          </cell>
        </row>
        <row r="90">
          <cell r="C90" t="str">
            <v>Configuração MM - Determinar seleção de campos e de telas dependentes do centro</v>
          </cell>
        </row>
        <row r="91">
          <cell r="C91" t="str">
            <v>Configuração MM - Grupos de Mercadorias / Grupos de Compradores</v>
          </cell>
        </row>
        <row r="92">
          <cell r="C92" t="str">
            <v>Configuração MM - Org. de Compra</v>
          </cell>
        </row>
        <row r="93">
          <cell r="C93" t="str">
            <v>Configuração MM - Planejadores de MRP</v>
          </cell>
        </row>
        <row r="94">
          <cell r="C94" t="str">
            <v>Configuração MM - Tipo de material  / Referencia – classe – conta.</v>
          </cell>
        </row>
        <row r="95">
          <cell r="C95" t="str">
            <v>Configuração PI - Criação/Alteração de interface</v>
          </cell>
        </row>
        <row r="96">
          <cell r="C96" t="str">
            <v>Configuração QM - Catálogo</v>
          </cell>
        </row>
        <row r="97">
          <cell r="C97" t="str">
            <v>Configuração QM - Conjunto Selecionado</v>
          </cell>
        </row>
        <row r="98">
          <cell r="C98" t="str">
            <v>Configuração QM - Status para Medida</v>
          </cell>
        </row>
        <row r="99">
          <cell r="C99" t="str">
            <v>Configuração QM - Status para Nota</v>
          </cell>
        </row>
        <row r="100">
          <cell r="C100" t="str">
            <v>Configuração QM - Tipo de Nota QM</v>
          </cell>
        </row>
        <row r="101">
          <cell r="C101" t="str">
            <v>Configuração SRM -   Customização de novos textos longos para os documentos de compras</v>
          </cell>
        </row>
        <row r="102">
          <cell r="C102" t="str">
            <v>Configuração SRM -   Customização do cenário de external requirement</v>
          </cell>
        </row>
        <row r="103">
          <cell r="C103" t="str">
            <v>Configuração SRM -   Customização do fluxo de documentos subsequentes. Ex: Criação de pedidos automáticos.</v>
          </cell>
        </row>
        <row r="104">
          <cell r="C104" t="str">
            <v>Configuração SRM -   Habilitar leilão online.</v>
          </cell>
        </row>
        <row r="105">
          <cell r="C105" t="str">
            <v>Configuração SRM -   tipos de contrato</v>
          </cell>
        </row>
        <row r="106">
          <cell r="C106" t="str">
            <v>Configuração SRM -   tipos de solicitação de cotação</v>
          </cell>
        </row>
        <row r="107">
          <cell r="C107" t="str">
            <v>Configuração SRM -  tipos de pedido de compras</v>
          </cell>
        </row>
        <row r="108">
          <cell r="C108" t="str">
            <v>Configuração SRM - Ativação do portal do fornecedor (SUS).</v>
          </cell>
        </row>
        <row r="109">
          <cell r="C109" t="str">
            <v>Configuração SRM - Customização de comportamento de campos novos ou já existentes</v>
          </cell>
        </row>
        <row r="110">
          <cell r="C110" t="str">
            <v>Configuração SRM - Customizar composição do preço nos documentos de compras (inclusão de condições de preço).</v>
          </cell>
        </row>
        <row r="111">
          <cell r="C111" t="str">
            <v>Configuração SRM - Desativação de mensagens erro</v>
          </cell>
        </row>
        <row r="112">
          <cell r="C112" t="str">
            <v>Configuração SRM - Modificar saída dos documentos</v>
          </cell>
        </row>
        <row r="113">
          <cell r="C113" t="str">
            <v>Configuração SRM - parceiros de negócio nos documentos de compras.</v>
          </cell>
        </row>
        <row r="114">
          <cell r="C114" t="str">
            <v>Configuração SRM - Regras de aprovação dos documentos de compras (Workflow).</v>
          </cell>
        </row>
        <row r="115">
          <cell r="C115" t="str">
            <v>Configuração SRM - Tipo de carrinho de compras</v>
          </cell>
        </row>
        <row r="116">
          <cell r="C116" t="str">
            <v>Cópia do database - Interface SSM</v>
          </cell>
        </row>
        <row r="117">
          <cell r="C117" t="str">
            <v>Cópia do modelo PAS</v>
          </cell>
        </row>
        <row r="118">
          <cell r="C118" t="str">
            <v>Enhancements BADI</v>
          </cell>
        </row>
        <row r="119">
          <cell r="C119" t="str">
            <v>Enhancements Field Exits</v>
          </cell>
        </row>
        <row r="120">
          <cell r="C120" t="str">
            <v>Enhancements User Exit / menu exit / screen exit</v>
          </cell>
        </row>
        <row r="121">
          <cell r="C121" t="str">
            <v>Formulários (SAPScript , SmartForm, Adobe Form)</v>
          </cell>
        </row>
        <row r="122">
          <cell r="C122" t="str">
            <v>Funções /  RFC / Métodos de classe</v>
          </cell>
        </row>
        <row r="123">
          <cell r="C123" t="str">
            <v>Gerador de atualização de tabela (SM30)</v>
          </cell>
        </row>
        <row r="124">
          <cell r="C124" t="str">
            <v>IDOC</v>
          </cell>
        </row>
        <row r="125">
          <cell r="C125" t="str">
            <v>Indicador (SSM)</v>
          </cell>
        </row>
        <row r="126">
          <cell r="C126" t="str">
            <v>LSMW</v>
          </cell>
        </row>
        <row r="127">
          <cell r="C127" t="str">
            <v>Mapa Estratégico (SSM)</v>
          </cell>
        </row>
        <row r="128">
          <cell r="C128" t="str">
            <v>Module Pool</v>
          </cell>
        </row>
        <row r="129">
          <cell r="C129" t="str">
            <v>Reports</v>
          </cell>
        </row>
        <row r="130">
          <cell r="C130" t="str">
            <v>Transferência de dados BW</v>
          </cell>
        </row>
        <row r="131">
          <cell r="C131" t="str">
            <v>Workflow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8"/>
  <sheetViews>
    <sheetView workbookViewId="0">
      <selection activeCell="A5" sqref="A5"/>
    </sheetView>
  </sheetViews>
  <sheetFormatPr defaultRowHeight="12.75" x14ac:dyDescent="0.2"/>
  <cols>
    <col min="1" max="1" width="45.140625" customWidth="1"/>
    <col min="2" max="2" width="63.42578125" customWidth="1"/>
    <col min="3" max="3" width="16.42578125" customWidth="1"/>
    <col min="4" max="4" width="26.42578125" customWidth="1"/>
  </cols>
  <sheetData>
    <row r="1" spans="1:13" x14ac:dyDescent="0.2">
      <c r="A1" s="55"/>
    </row>
    <row r="2" spans="1:13" x14ac:dyDescent="0.2">
      <c r="A2" s="55"/>
    </row>
    <row r="3" spans="1:13" x14ac:dyDescent="0.2">
      <c r="A3" s="56"/>
    </row>
    <row r="4" spans="1:13" ht="15.75" x14ac:dyDescent="0.2">
      <c r="A4" s="57" t="s">
        <v>342</v>
      </c>
      <c r="B4" s="58"/>
      <c r="C4" s="58"/>
      <c r="D4" s="59"/>
    </row>
    <row r="5" spans="1:13" ht="15.75" x14ac:dyDescent="0.2">
      <c r="A5" s="15"/>
      <c r="B5" s="14"/>
      <c r="C5" s="14"/>
      <c r="D5" s="14"/>
    </row>
    <row r="6" spans="1:13" ht="16.5" customHeight="1" x14ac:dyDescent="0.2">
      <c r="A6" s="48" t="s">
        <v>66</v>
      </c>
      <c r="B6" s="49"/>
      <c r="C6" s="49"/>
      <c r="D6" s="49"/>
    </row>
    <row r="7" spans="1:13" s="20" customFormat="1" ht="48.75" customHeight="1" x14ac:dyDescent="0.2">
      <c r="A7" s="52" t="s">
        <v>170</v>
      </c>
      <c r="B7" s="53"/>
      <c r="C7" s="53"/>
      <c r="D7" s="54"/>
    </row>
    <row r="8" spans="1:13" s="20" customFormat="1" ht="52.5" customHeight="1" x14ac:dyDescent="0.2">
      <c r="A8" s="52" t="s">
        <v>303</v>
      </c>
      <c r="B8" s="53"/>
      <c r="C8" s="53"/>
      <c r="D8" s="54"/>
    </row>
    <row r="9" spans="1:13" s="20" customFormat="1" ht="48" customHeight="1" x14ac:dyDescent="0.2">
      <c r="A9" s="52" t="s">
        <v>298</v>
      </c>
      <c r="B9" s="53"/>
      <c r="C9" s="53"/>
      <c r="D9" s="54"/>
    </row>
    <row r="10" spans="1:13" s="20" customFormat="1" ht="41.25" customHeight="1" x14ac:dyDescent="0.2">
      <c r="A10" s="52" t="s">
        <v>81</v>
      </c>
      <c r="B10" s="53"/>
      <c r="C10" s="53"/>
      <c r="D10" s="54"/>
    </row>
    <row r="11" spans="1:13" ht="47.25" customHeight="1" x14ac:dyDescent="0.2">
      <c r="A11" s="52" t="s">
        <v>82</v>
      </c>
      <c r="B11" s="53"/>
      <c r="C11" s="53"/>
      <c r="D11" s="54"/>
      <c r="E11" s="20"/>
      <c r="F11" s="20"/>
      <c r="G11" s="20"/>
      <c r="H11" s="20"/>
      <c r="I11" s="20"/>
      <c r="J11" s="20"/>
      <c r="K11" s="20"/>
      <c r="L11" s="20"/>
      <c r="M11" s="20"/>
    </row>
    <row r="12" spans="1:13" x14ac:dyDescent="0.2">
      <c r="A12" s="50"/>
      <c r="B12" s="51"/>
      <c r="C12" s="51"/>
      <c r="D12" s="51"/>
      <c r="E12" s="20"/>
      <c r="F12" s="20"/>
      <c r="G12" s="20"/>
      <c r="H12" s="20"/>
      <c r="I12" s="20"/>
      <c r="J12" s="20"/>
      <c r="K12" s="20"/>
      <c r="L12" s="20"/>
      <c r="M12" s="20"/>
    </row>
    <row r="13" spans="1:13" x14ac:dyDescent="0.2">
      <c r="A13" s="50"/>
      <c r="B13" s="51"/>
      <c r="C13" s="51"/>
      <c r="D13" s="51"/>
      <c r="E13" s="20"/>
      <c r="F13" s="20"/>
      <c r="G13" s="20"/>
      <c r="H13" s="20"/>
      <c r="I13" s="20"/>
      <c r="J13" s="20"/>
      <c r="K13" s="20"/>
      <c r="L13" s="20"/>
      <c r="M13" s="20"/>
    </row>
    <row r="14" spans="1:13" x14ac:dyDescent="0.2">
      <c r="A14" s="50"/>
      <c r="B14" s="51"/>
      <c r="C14" s="51"/>
      <c r="D14" s="51"/>
      <c r="E14" s="20"/>
      <c r="F14" s="20"/>
      <c r="G14" s="20"/>
      <c r="H14" s="20"/>
      <c r="I14" s="20"/>
      <c r="J14" s="20"/>
      <c r="K14" s="20"/>
      <c r="L14" s="20"/>
      <c r="M14" s="20"/>
    </row>
    <row r="15" spans="1:13" x14ac:dyDescent="0.2">
      <c r="A15" s="50"/>
      <c r="B15" s="51"/>
      <c r="C15" s="51"/>
      <c r="D15" s="51"/>
      <c r="E15" s="20"/>
      <c r="F15" s="20"/>
      <c r="G15" s="20"/>
      <c r="H15" s="20"/>
      <c r="I15" s="20"/>
      <c r="J15" s="20"/>
      <c r="K15" s="20"/>
      <c r="L15" s="20"/>
      <c r="M15" s="20"/>
    </row>
    <row r="16" spans="1:13" x14ac:dyDescent="0.2">
      <c r="A16" s="50"/>
      <c r="B16" s="51"/>
      <c r="C16" s="51"/>
      <c r="D16" s="51"/>
      <c r="E16" s="20"/>
      <c r="F16" s="20"/>
      <c r="G16" s="20"/>
      <c r="H16" s="20"/>
      <c r="I16" s="20"/>
      <c r="J16" s="20"/>
      <c r="K16" s="20"/>
      <c r="L16" s="20"/>
      <c r="M16" s="20"/>
    </row>
    <row r="17" spans="1:13" x14ac:dyDescent="0.2">
      <c r="A17" s="50"/>
      <c r="B17" s="51"/>
      <c r="C17" s="51"/>
      <c r="D17" s="51"/>
      <c r="E17" s="20"/>
      <c r="F17" s="20"/>
      <c r="G17" s="20"/>
      <c r="H17" s="20"/>
      <c r="I17" s="20"/>
      <c r="J17" s="20"/>
      <c r="K17" s="20"/>
      <c r="L17" s="20"/>
      <c r="M17" s="20"/>
    </row>
    <row r="18" spans="1:13" x14ac:dyDescent="0.2">
      <c r="A18" s="50"/>
      <c r="B18" s="51"/>
      <c r="C18" s="51"/>
      <c r="D18" s="51"/>
      <c r="E18" s="20"/>
      <c r="F18" s="20"/>
      <c r="G18" s="20"/>
      <c r="H18" s="20"/>
      <c r="I18" s="20"/>
      <c r="J18" s="20"/>
      <c r="K18" s="20"/>
      <c r="L18" s="20"/>
      <c r="M18" s="20"/>
    </row>
    <row r="19" spans="1:13" x14ac:dyDescent="0.2">
      <c r="A19" s="50"/>
      <c r="B19" s="51"/>
      <c r="C19" s="51"/>
      <c r="D19" s="51"/>
      <c r="E19" s="20"/>
      <c r="F19" s="20"/>
      <c r="G19" s="20"/>
      <c r="H19" s="20"/>
      <c r="I19" s="20"/>
      <c r="J19" s="20"/>
      <c r="K19" s="20"/>
      <c r="L19" s="20"/>
      <c r="M19" s="20"/>
    </row>
    <row r="20" spans="1:13" x14ac:dyDescent="0.2">
      <c r="A20" s="50"/>
      <c r="B20" s="51"/>
      <c r="C20" s="51"/>
      <c r="D20" s="51"/>
      <c r="E20" s="20"/>
      <c r="F20" s="20"/>
      <c r="G20" s="20"/>
      <c r="H20" s="20"/>
      <c r="I20" s="20"/>
      <c r="J20" s="20"/>
      <c r="K20" s="20"/>
      <c r="L20" s="20"/>
      <c r="M20" s="20"/>
    </row>
    <row r="21" spans="1:13" x14ac:dyDescent="0.2">
      <c r="A21" s="50"/>
      <c r="B21" s="51"/>
      <c r="C21" s="51"/>
      <c r="D21" s="51"/>
      <c r="E21" s="20"/>
      <c r="F21" s="20"/>
      <c r="G21" s="20"/>
      <c r="H21" s="20"/>
      <c r="I21" s="20"/>
      <c r="J21" s="20"/>
      <c r="K21" s="20"/>
      <c r="L21" s="20"/>
      <c r="M21" s="20"/>
    </row>
    <row r="22" spans="1:13" x14ac:dyDescent="0.2">
      <c r="A22" s="50"/>
      <c r="B22" s="51"/>
      <c r="C22" s="51"/>
      <c r="D22" s="51"/>
      <c r="E22" s="20"/>
      <c r="F22" s="20"/>
      <c r="G22" s="20"/>
      <c r="H22" s="20"/>
      <c r="I22" s="20"/>
      <c r="J22" s="20"/>
      <c r="K22" s="20"/>
      <c r="L22" s="20"/>
      <c r="M22" s="20"/>
    </row>
    <row r="23" spans="1:13" x14ac:dyDescent="0.2">
      <c r="A23" s="50"/>
      <c r="B23" s="51"/>
      <c r="C23" s="51"/>
      <c r="D23" s="51"/>
      <c r="E23" s="20"/>
      <c r="F23" s="20"/>
      <c r="G23" s="20"/>
      <c r="H23" s="20"/>
      <c r="I23" s="20"/>
      <c r="J23" s="20"/>
      <c r="K23" s="20"/>
      <c r="L23" s="20"/>
      <c r="M23" s="20"/>
    </row>
    <row r="24" spans="1:13" x14ac:dyDescent="0.2">
      <c r="A24" s="50"/>
      <c r="B24" s="51"/>
      <c r="C24" s="51"/>
      <c r="D24" s="51"/>
      <c r="E24" s="20"/>
      <c r="F24" s="20"/>
      <c r="G24" s="20"/>
      <c r="H24" s="20"/>
      <c r="I24" s="20"/>
      <c r="J24" s="20"/>
      <c r="K24" s="20"/>
      <c r="L24" s="20"/>
      <c r="M24" s="20"/>
    </row>
    <row r="25" spans="1:13" x14ac:dyDescent="0.2">
      <c r="A25" s="50"/>
      <c r="B25" s="51"/>
      <c r="C25" s="51"/>
      <c r="D25" s="51"/>
      <c r="E25" s="20"/>
      <c r="F25" s="20"/>
      <c r="G25" s="20"/>
      <c r="H25" s="20"/>
      <c r="I25" s="20"/>
      <c r="J25" s="20"/>
      <c r="K25" s="20"/>
      <c r="L25" s="20"/>
      <c r="M25" s="20"/>
    </row>
    <row r="26" spans="1:13" x14ac:dyDescent="0.2">
      <c r="A26" s="50"/>
      <c r="B26" s="51"/>
      <c r="C26" s="51"/>
      <c r="D26" s="51"/>
      <c r="E26" s="20"/>
      <c r="F26" s="20"/>
      <c r="G26" s="20"/>
      <c r="H26" s="20"/>
      <c r="I26" s="20"/>
      <c r="J26" s="20"/>
      <c r="K26" s="20"/>
      <c r="L26" s="20"/>
      <c r="M26" s="20"/>
    </row>
    <row r="27" spans="1:13" x14ac:dyDescent="0.2">
      <c r="A27" s="50"/>
      <c r="B27" s="51"/>
      <c r="C27" s="51"/>
      <c r="D27" s="51"/>
      <c r="E27" s="20"/>
      <c r="F27" s="20"/>
      <c r="G27" s="20"/>
      <c r="H27" s="20"/>
      <c r="I27" s="20"/>
      <c r="J27" s="20"/>
      <c r="K27" s="20"/>
      <c r="L27" s="20"/>
      <c r="M27" s="20"/>
    </row>
    <row r="28" spans="1:13" x14ac:dyDescent="0.2">
      <c r="E28" s="20"/>
      <c r="F28" s="20"/>
      <c r="G28" s="20"/>
      <c r="H28" s="20"/>
      <c r="I28" s="20"/>
      <c r="J28" s="20"/>
      <c r="K28" s="20"/>
      <c r="L28" s="20"/>
      <c r="M28" s="20"/>
    </row>
  </sheetData>
  <mergeCells count="24">
    <mergeCell ref="A1:A3"/>
    <mergeCell ref="A27:D27"/>
    <mergeCell ref="A17:D17"/>
    <mergeCell ref="A18:D18"/>
    <mergeCell ref="A19:D19"/>
    <mergeCell ref="A20:D20"/>
    <mergeCell ref="A21:D21"/>
    <mergeCell ref="A22:D22"/>
    <mergeCell ref="A23:D23"/>
    <mergeCell ref="A24:D24"/>
    <mergeCell ref="A25:D25"/>
    <mergeCell ref="A15:D15"/>
    <mergeCell ref="A16:D16"/>
    <mergeCell ref="A26:D26"/>
    <mergeCell ref="A4:D4"/>
    <mergeCell ref="A13:D13"/>
    <mergeCell ref="A6:D6"/>
    <mergeCell ref="A14:D14"/>
    <mergeCell ref="A7:D7"/>
    <mergeCell ref="A8:D8"/>
    <mergeCell ref="A9:D9"/>
    <mergeCell ref="A10:D10"/>
    <mergeCell ref="A12:D12"/>
    <mergeCell ref="A11:D11"/>
  </mergeCells>
  <phoneticPr fontId="0" type="noConversion"/>
  <pageMargins left="0.78740157480314965" right="0.78740157480314965" top="0.98425196850393704" bottom="0.98425196850393704" header="0.51181102362204722" footer="0.51181102362204722"/>
  <pageSetup paperSize="9" scale="89" orientation="landscape" horizontalDpi="4294967294" verticalDpi="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03"/>
  <sheetViews>
    <sheetView tabSelected="1" zoomScaleNormal="100" workbookViewId="0">
      <pane ySplit="7" topLeftCell="A294" activePane="bottomLeft" state="frozen"/>
      <selection activeCell="D14" sqref="D14"/>
      <selection pane="bottomLeft" activeCell="K303" sqref="K303"/>
    </sheetView>
  </sheetViews>
  <sheetFormatPr defaultRowHeight="12.75" x14ac:dyDescent="0.2"/>
  <cols>
    <col min="1" max="1" width="1.7109375" style="7" customWidth="1"/>
    <col min="2" max="2" width="50.5703125" style="7" customWidth="1"/>
    <col min="3" max="3" width="27" style="7" customWidth="1"/>
    <col min="4" max="4" width="22.42578125" style="7" customWidth="1"/>
    <col min="5" max="5" width="9.85546875" style="7" customWidth="1"/>
    <col min="6" max="6" width="33.42578125" style="47" customWidth="1"/>
    <col min="7" max="7" width="33.85546875" style="47" customWidth="1"/>
    <col min="8" max="8" width="40.7109375" style="47" customWidth="1"/>
    <col min="9" max="9" width="25.42578125" style="67" customWidth="1"/>
    <col min="10" max="10" width="25" style="14" customWidth="1"/>
    <col min="11" max="11" width="25" style="7" customWidth="1"/>
    <col min="12" max="12" width="21.7109375" style="7" customWidth="1"/>
    <col min="13" max="16384" width="9.140625" style="7"/>
  </cols>
  <sheetData>
    <row r="1" spans="1:12" x14ac:dyDescent="0.2">
      <c r="B1" s="51"/>
    </row>
    <row r="2" spans="1:12" x14ac:dyDescent="0.2">
      <c r="B2" s="55"/>
    </row>
    <row r="3" spans="1:12" x14ac:dyDescent="0.2">
      <c r="B3" s="56"/>
      <c r="C3"/>
      <c r="D3"/>
      <c r="E3"/>
      <c r="F3" s="68"/>
    </row>
    <row r="4" spans="1:12" ht="15.75" x14ac:dyDescent="0.2">
      <c r="B4" s="57" t="s">
        <v>344</v>
      </c>
      <c r="C4" s="58"/>
      <c r="D4" s="58"/>
      <c r="E4" s="58"/>
      <c r="F4" s="58"/>
      <c r="G4" s="58"/>
      <c r="H4" s="58"/>
      <c r="I4" s="58"/>
      <c r="J4" s="58"/>
      <c r="K4" s="58"/>
      <c r="L4" s="59"/>
    </row>
    <row r="6" spans="1:12" x14ac:dyDescent="0.2">
      <c r="A6" s="60" t="s">
        <v>169</v>
      </c>
      <c r="B6" s="60" t="s">
        <v>97</v>
      </c>
      <c r="C6" s="60" t="s">
        <v>88</v>
      </c>
      <c r="D6" s="60" t="s">
        <v>304</v>
      </c>
      <c r="E6" s="60" t="s">
        <v>343</v>
      </c>
      <c r="F6" s="60" t="s">
        <v>98</v>
      </c>
      <c r="G6" s="62"/>
      <c r="H6" s="62"/>
      <c r="I6" s="63"/>
      <c r="J6" s="63"/>
      <c r="K6" s="63"/>
      <c r="L6" s="63"/>
    </row>
    <row r="7" spans="1:12" x14ac:dyDescent="0.2">
      <c r="A7" s="61"/>
      <c r="B7" s="61"/>
      <c r="C7" s="61"/>
      <c r="D7" s="61"/>
      <c r="E7" s="61"/>
      <c r="F7" s="69" t="s">
        <v>100</v>
      </c>
      <c r="G7" s="69" t="s">
        <v>101</v>
      </c>
      <c r="H7" s="69" t="s">
        <v>102</v>
      </c>
      <c r="I7" s="69" t="s">
        <v>108</v>
      </c>
      <c r="J7" s="21" t="s">
        <v>109</v>
      </c>
      <c r="K7" s="21" t="s">
        <v>110</v>
      </c>
      <c r="L7" s="21" t="s">
        <v>111</v>
      </c>
    </row>
    <row r="8" spans="1:12" ht="51" x14ac:dyDescent="0.2">
      <c r="A8" s="25" t="str">
        <f t="shared" ref="A8:A63" si="0">D8&amp;C8&amp;B8</f>
        <v>CriaçãoMuito SimplesALE</v>
      </c>
      <c r="B8" s="3" t="s">
        <v>78</v>
      </c>
      <c r="C8" s="3" t="s">
        <v>20</v>
      </c>
      <c r="D8" s="44" t="s">
        <v>27</v>
      </c>
      <c r="E8" s="9">
        <v>36</v>
      </c>
      <c r="F8" s="22" t="s">
        <v>113</v>
      </c>
      <c r="G8" s="22" t="s">
        <v>33</v>
      </c>
      <c r="H8" s="22" t="s">
        <v>112</v>
      </c>
      <c r="I8" s="22" t="s">
        <v>30</v>
      </c>
      <c r="J8" s="2" t="s">
        <v>36</v>
      </c>
      <c r="K8" s="22" t="s">
        <v>133</v>
      </c>
      <c r="L8" s="22" t="s">
        <v>138</v>
      </c>
    </row>
    <row r="9" spans="1:12" ht="102" x14ac:dyDescent="0.2">
      <c r="A9" s="25" t="str">
        <f t="shared" si="0"/>
        <v>CriaçãoSimplesALE</v>
      </c>
      <c r="B9" s="3" t="s">
        <v>78</v>
      </c>
      <c r="C9" s="2" t="s">
        <v>21</v>
      </c>
      <c r="D9" s="44" t="s">
        <v>27</v>
      </c>
      <c r="E9" s="9">
        <v>54</v>
      </c>
      <c r="F9" s="22" t="s">
        <v>114</v>
      </c>
      <c r="G9" s="22" t="s">
        <v>34</v>
      </c>
      <c r="H9" s="22" t="s">
        <v>128</v>
      </c>
      <c r="I9" s="22" t="s">
        <v>41</v>
      </c>
      <c r="J9" s="2" t="s">
        <v>37</v>
      </c>
      <c r="K9" s="22" t="s">
        <v>134</v>
      </c>
      <c r="L9" s="22" t="s">
        <v>139</v>
      </c>
    </row>
    <row r="10" spans="1:12" ht="76.5" x14ac:dyDescent="0.2">
      <c r="A10" s="25" t="str">
        <f t="shared" si="0"/>
        <v>CriaçãoMédioALE</v>
      </c>
      <c r="B10" s="3" t="s">
        <v>78</v>
      </c>
      <c r="C10" s="2" t="s">
        <v>22</v>
      </c>
      <c r="D10" s="44" t="s">
        <v>27</v>
      </c>
      <c r="E10" s="9">
        <v>142</v>
      </c>
      <c r="F10" s="22" t="s">
        <v>115</v>
      </c>
      <c r="G10" s="22" t="s">
        <v>35</v>
      </c>
      <c r="H10" s="22" t="s">
        <v>129</v>
      </c>
      <c r="I10" s="22" t="s">
        <v>84</v>
      </c>
      <c r="J10" s="2" t="s">
        <v>38</v>
      </c>
      <c r="K10" s="22" t="s">
        <v>135</v>
      </c>
      <c r="L10" s="22" t="s">
        <v>140</v>
      </c>
    </row>
    <row r="11" spans="1:12" ht="102" x14ac:dyDescent="0.2">
      <c r="A11" s="25" t="str">
        <f t="shared" si="0"/>
        <v>CriaçãoComplexoALE</v>
      </c>
      <c r="B11" s="3" t="s">
        <v>78</v>
      </c>
      <c r="C11" s="2" t="s">
        <v>23</v>
      </c>
      <c r="D11" s="44" t="s">
        <v>27</v>
      </c>
      <c r="E11" s="9">
        <v>174</v>
      </c>
      <c r="F11" s="22" t="s">
        <v>116</v>
      </c>
      <c r="G11" s="22" t="s">
        <v>118</v>
      </c>
      <c r="H11" s="22" t="s">
        <v>130</v>
      </c>
      <c r="I11" s="22" t="s">
        <v>29</v>
      </c>
      <c r="J11" s="2" t="s">
        <v>39</v>
      </c>
      <c r="K11" s="22" t="s">
        <v>136</v>
      </c>
      <c r="L11" s="22" t="s">
        <v>141</v>
      </c>
    </row>
    <row r="12" spans="1:12" ht="229.5" x14ac:dyDescent="0.2">
      <c r="A12" s="25" t="str">
        <f t="shared" si="0"/>
        <v>CriaçãoMuito ComplexoALE</v>
      </c>
      <c r="B12" s="3" t="s">
        <v>78</v>
      </c>
      <c r="C12" s="2" t="s">
        <v>24</v>
      </c>
      <c r="D12" s="44" t="s">
        <v>27</v>
      </c>
      <c r="E12" s="9">
        <v>232</v>
      </c>
      <c r="F12" s="22" t="s">
        <v>117</v>
      </c>
      <c r="G12" s="22" t="s">
        <v>119</v>
      </c>
      <c r="H12" s="22" t="s">
        <v>131</v>
      </c>
      <c r="I12" s="22" t="s">
        <v>132</v>
      </c>
      <c r="J12" s="2" t="s">
        <v>40</v>
      </c>
      <c r="K12" s="22" t="s">
        <v>137</v>
      </c>
      <c r="L12" s="22" t="s">
        <v>142</v>
      </c>
    </row>
    <row r="13" spans="1:12" ht="51" x14ac:dyDescent="0.2">
      <c r="A13" s="25" t="str">
        <f t="shared" si="0"/>
        <v>AlteraçãoMuito SimplesALE</v>
      </c>
      <c r="B13" s="3" t="s">
        <v>78</v>
      </c>
      <c r="C13" s="3" t="s">
        <v>20</v>
      </c>
      <c r="D13" s="44" t="s">
        <v>67</v>
      </c>
      <c r="E13" s="9">
        <v>18</v>
      </c>
      <c r="F13" s="22" t="s">
        <v>113</v>
      </c>
      <c r="G13" s="22" t="s">
        <v>33</v>
      </c>
      <c r="H13" s="22" t="s">
        <v>112</v>
      </c>
      <c r="I13" s="22" t="s">
        <v>30</v>
      </c>
      <c r="J13" s="2" t="s">
        <v>36</v>
      </c>
      <c r="K13" s="22" t="s">
        <v>133</v>
      </c>
      <c r="L13" s="22" t="s">
        <v>138</v>
      </c>
    </row>
    <row r="14" spans="1:12" ht="102" x14ac:dyDescent="0.2">
      <c r="A14" s="25" t="str">
        <f t="shared" si="0"/>
        <v>AlteraçãoSimplesALE</v>
      </c>
      <c r="B14" s="3" t="s">
        <v>78</v>
      </c>
      <c r="C14" s="2" t="s">
        <v>21</v>
      </c>
      <c r="D14" s="44" t="s">
        <v>67</v>
      </c>
      <c r="E14" s="9">
        <v>26</v>
      </c>
      <c r="F14" s="22" t="s">
        <v>114</v>
      </c>
      <c r="G14" s="22" t="s">
        <v>34</v>
      </c>
      <c r="H14" s="22" t="s">
        <v>128</v>
      </c>
      <c r="I14" s="22" t="s">
        <v>41</v>
      </c>
      <c r="J14" s="2" t="s">
        <v>37</v>
      </c>
      <c r="K14" s="22" t="s">
        <v>134</v>
      </c>
      <c r="L14" s="22" t="s">
        <v>139</v>
      </c>
    </row>
    <row r="15" spans="1:12" ht="76.5" x14ac:dyDescent="0.2">
      <c r="A15" s="25" t="str">
        <f t="shared" si="0"/>
        <v>AlteraçãoMédioALE</v>
      </c>
      <c r="B15" s="3" t="s">
        <v>78</v>
      </c>
      <c r="C15" s="2" t="s">
        <v>22</v>
      </c>
      <c r="D15" s="44" t="s">
        <v>67</v>
      </c>
      <c r="E15" s="9">
        <v>66</v>
      </c>
      <c r="F15" s="22" t="s">
        <v>115</v>
      </c>
      <c r="G15" s="22" t="s">
        <v>35</v>
      </c>
      <c r="H15" s="22" t="s">
        <v>129</v>
      </c>
      <c r="I15" s="22" t="s">
        <v>84</v>
      </c>
      <c r="J15" s="2" t="s">
        <v>38</v>
      </c>
      <c r="K15" s="22" t="s">
        <v>135</v>
      </c>
      <c r="L15" s="22" t="s">
        <v>140</v>
      </c>
    </row>
    <row r="16" spans="1:12" ht="102" x14ac:dyDescent="0.2">
      <c r="A16" s="25" t="str">
        <f t="shared" si="0"/>
        <v>AlteraçãoComplexoALE</v>
      </c>
      <c r="B16" s="3" t="s">
        <v>78</v>
      </c>
      <c r="C16" s="2" t="s">
        <v>23</v>
      </c>
      <c r="D16" s="44" t="s">
        <v>67</v>
      </c>
      <c r="E16" s="9">
        <v>96</v>
      </c>
      <c r="F16" s="22" t="s">
        <v>116</v>
      </c>
      <c r="G16" s="22" t="s">
        <v>118</v>
      </c>
      <c r="H16" s="22" t="s">
        <v>130</v>
      </c>
      <c r="I16" s="22" t="s">
        <v>29</v>
      </c>
      <c r="J16" s="2" t="s">
        <v>39</v>
      </c>
      <c r="K16" s="22" t="s">
        <v>136</v>
      </c>
      <c r="L16" s="22" t="s">
        <v>141</v>
      </c>
    </row>
    <row r="17" spans="1:12" ht="229.5" x14ac:dyDescent="0.2">
      <c r="A17" s="25" t="str">
        <f t="shared" si="0"/>
        <v>AlteraçãoMuito ComplexoALE</v>
      </c>
      <c r="B17" s="3" t="s">
        <v>78</v>
      </c>
      <c r="C17" s="2" t="s">
        <v>24</v>
      </c>
      <c r="D17" s="44" t="s">
        <v>67</v>
      </c>
      <c r="E17" s="9">
        <v>142</v>
      </c>
      <c r="F17" s="22" t="s">
        <v>117</v>
      </c>
      <c r="G17" s="22" t="s">
        <v>119</v>
      </c>
      <c r="H17" s="22" t="s">
        <v>131</v>
      </c>
      <c r="I17" s="22" t="s">
        <v>132</v>
      </c>
      <c r="J17" s="2" t="s">
        <v>40</v>
      </c>
      <c r="K17" s="22" t="s">
        <v>137</v>
      </c>
      <c r="L17" s="22" t="s">
        <v>142</v>
      </c>
    </row>
    <row r="18" spans="1:12" x14ac:dyDescent="0.2">
      <c r="A18" s="25" t="str">
        <f t="shared" si="0"/>
        <v>CriaçãoMuito SimplesAplicação de nota em ABAP</v>
      </c>
      <c r="B18" s="3" t="s">
        <v>73</v>
      </c>
      <c r="C18" s="8" t="s">
        <v>20</v>
      </c>
      <c r="D18" s="44" t="s">
        <v>27</v>
      </c>
      <c r="E18" s="9">
        <v>12</v>
      </c>
      <c r="F18" s="5" t="s">
        <v>164</v>
      </c>
      <c r="G18" s="5" t="s">
        <v>99</v>
      </c>
      <c r="H18" s="5" t="s">
        <v>99</v>
      </c>
      <c r="I18" s="5" t="s">
        <v>99</v>
      </c>
      <c r="J18" s="5" t="s">
        <v>99</v>
      </c>
      <c r="K18" s="5" t="s">
        <v>99</v>
      </c>
      <c r="L18" s="5" t="s">
        <v>99</v>
      </c>
    </row>
    <row r="19" spans="1:12" x14ac:dyDescent="0.2">
      <c r="A19" s="25" t="str">
        <f t="shared" si="0"/>
        <v>CriaçãoSimplesAplicação de nota em ABAP</v>
      </c>
      <c r="B19" s="3" t="s">
        <v>73</v>
      </c>
      <c r="C19" s="8" t="s">
        <v>21</v>
      </c>
      <c r="D19" s="44" t="s">
        <v>27</v>
      </c>
      <c r="E19" s="9">
        <v>26</v>
      </c>
      <c r="F19" s="5" t="s">
        <v>165</v>
      </c>
      <c r="G19" s="5" t="s">
        <v>99</v>
      </c>
      <c r="H19" s="5" t="s">
        <v>99</v>
      </c>
      <c r="I19" s="5" t="s">
        <v>99</v>
      </c>
      <c r="J19" s="5" t="s">
        <v>99</v>
      </c>
      <c r="K19" s="5" t="s">
        <v>99</v>
      </c>
      <c r="L19" s="5" t="s">
        <v>99</v>
      </c>
    </row>
    <row r="20" spans="1:12" x14ac:dyDescent="0.2">
      <c r="A20" s="25" t="str">
        <f t="shared" si="0"/>
        <v>CriaçãoMédioAplicação de nota em ABAP</v>
      </c>
      <c r="B20" s="3" t="s">
        <v>73</v>
      </c>
      <c r="C20" s="8" t="s">
        <v>22</v>
      </c>
      <c r="D20" s="44" t="s">
        <v>27</v>
      </c>
      <c r="E20" s="9">
        <v>42</v>
      </c>
      <c r="F20" s="5" t="s">
        <v>166</v>
      </c>
      <c r="G20" s="5" t="s">
        <v>99</v>
      </c>
      <c r="H20" s="5" t="s">
        <v>99</v>
      </c>
      <c r="I20" s="5" t="s">
        <v>99</v>
      </c>
      <c r="J20" s="5" t="s">
        <v>99</v>
      </c>
      <c r="K20" s="5" t="s">
        <v>99</v>
      </c>
      <c r="L20" s="5" t="s">
        <v>99</v>
      </c>
    </row>
    <row r="21" spans="1:12" x14ac:dyDescent="0.2">
      <c r="A21" s="25" t="str">
        <f t="shared" si="0"/>
        <v>CriaçãoComplexoAplicação de nota em ABAP</v>
      </c>
      <c r="B21" s="3" t="s">
        <v>73</v>
      </c>
      <c r="C21" s="8" t="s">
        <v>23</v>
      </c>
      <c r="D21" s="44" t="s">
        <v>27</v>
      </c>
      <c r="E21" s="9">
        <v>62</v>
      </c>
      <c r="F21" s="5" t="s">
        <v>167</v>
      </c>
      <c r="G21" s="5" t="s">
        <v>99</v>
      </c>
      <c r="H21" s="5" t="s">
        <v>99</v>
      </c>
      <c r="I21" s="5" t="s">
        <v>99</v>
      </c>
      <c r="J21" s="5" t="s">
        <v>99</v>
      </c>
      <c r="K21" s="5" t="s">
        <v>99</v>
      </c>
      <c r="L21" s="5" t="s">
        <v>99</v>
      </c>
    </row>
    <row r="22" spans="1:12" x14ac:dyDescent="0.2">
      <c r="A22" s="25" t="str">
        <f t="shared" si="0"/>
        <v>CriaçãoMuito ComplexoAplicação de nota em ABAP</v>
      </c>
      <c r="B22" s="3" t="s">
        <v>73</v>
      </c>
      <c r="C22" s="8" t="s">
        <v>24</v>
      </c>
      <c r="D22" s="44" t="s">
        <v>27</v>
      </c>
      <c r="E22" s="9">
        <v>104</v>
      </c>
      <c r="F22" s="5" t="s">
        <v>168</v>
      </c>
      <c r="G22" s="5" t="s">
        <v>99</v>
      </c>
      <c r="H22" s="5" t="s">
        <v>99</v>
      </c>
      <c r="I22" s="5" t="s">
        <v>99</v>
      </c>
      <c r="J22" s="5" t="s">
        <v>99</v>
      </c>
      <c r="K22" s="5" t="s">
        <v>99</v>
      </c>
      <c r="L22" s="5" t="s">
        <v>99</v>
      </c>
    </row>
    <row r="23" spans="1:12" x14ac:dyDescent="0.2">
      <c r="A23" s="25" t="str">
        <f t="shared" si="0"/>
        <v>AlteraçãoMuito SimplesAplicação de nota em ABAP</v>
      </c>
      <c r="B23" s="3" t="s">
        <v>73</v>
      </c>
      <c r="C23" s="8" t="s">
        <v>20</v>
      </c>
      <c r="D23" s="44" t="s">
        <v>67</v>
      </c>
      <c r="E23" s="9">
        <v>6</v>
      </c>
      <c r="F23" s="5" t="s">
        <v>164</v>
      </c>
      <c r="G23" s="5" t="s">
        <v>99</v>
      </c>
      <c r="H23" s="5" t="s">
        <v>99</v>
      </c>
      <c r="I23" s="5" t="s">
        <v>99</v>
      </c>
      <c r="J23" s="5" t="s">
        <v>99</v>
      </c>
      <c r="K23" s="5" t="s">
        <v>99</v>
      </c>
      <c r="L23" s="5" t="s">
        <v>99</v>
      </c>
    </row>
    <row r="24" spans="1:12" x14ac:dyDescent="0.2">
      <c r="A24" s="25" t="str">
        <f t="shared" si="0"/>
        <v>AlteraçãoSimplesAplicação de nota em ABAP</v>
      </c>
      <c r="B24" s="3" t="s">
        <v>73</v>
      </c>
      <c r="C24" s="8" t="s">
        <v>21</v>
      </c>
      <c r="D24" s="44" t="s">
        <v>67</v>
      </c>
      <c r="E24" s="9">
        <v>12</v>
      </c>
      <c r="F24" s="5" t="s">
        <v>165</v>
      </c>
      <c r="G24" s="5" t="s">
        <v>99</v>
      </c>
      <c r="H24" s="5" t="s">
        <v>99</v>
      </c>
      <c r="I24" s="5" t="s">
        <v>99</v>
      </c>
      <c r="J24" s="5" t="s">
        <v>99</v>
      </c>
      <c r="K24" s="5" t="s">
        <v>99</v>
      </c>
      <c r="L24" s="5" t="s">
        <v>99</v>
      </c>
    </row>
    <row r="25" spans="1:12" x14ac:dyDescent="0.2">
      <c r="A25" s="25" t="str">
        <f t="shared" si="0"/>
        <v>AlteraçãoMédioAplicação de nota em ABAP</v>
      </c>
      <c r="B25" s="3" t="s">
        <v>73</v>
      </c>
      <c r="C25" s="8" t="s">
        <v>22</v>
      </c>
      <c r="D25" s="44" t="s">
        <v>67</v>
      </c>
      <c r="E25" s="9">
        <v>24</v>
      </c>
      <c r="F25" s="5" t="s">
        <v>166</v>
      </c>
      <c r="G25" s="5" t="s">
        <v>99</v>
      </c>
      <c r="H25" s="5" t="s">
        <v>99</v>
      </c>
      <c r="I25" s="5" t="s">
        <v>99</v>
      </c>
      <c r="J25" s="5" t="s">
        <v>99</v>
      </c>
      <c r="K25" s="5" t="s">
        <v>99</v>
      </c>
      <c r="L25" s="5" t="s">
        <v>99</v>
      </c>
    </row>
    <row r="26" spans="1:12" x14ac:dyDescent="0.2">
      <c r="A26" s="25" t="str">
        <f t="shared" si="0"/>
        <v>AlteraçãoComplexoAplicação de nota em ABAP</v>
      </c>
      <c r="B26" s="3" t="s">
        <v>73</v>
      </c>
      <c r="C26" s="8" t="s">
        <v>23</v>
      </c>
      <c r="D26" s="44" t="s">
        <v>67</v>
      </c>
      <c r="E26" s="9">
        <v>40</v>
      </c>
      <c r="F26" s="5" t="s">
        <v>167</v>
      </c>
      <c r="G26" s="5" t="s">
        <v>99</v>
      </c>
      <c r="H26" s="5" t="s">
        <v>99</v>
      </c>
      <c r="I26" s="5" t="s">
        <v>99</v>
      </c>
      <c r="J26" s="5" t="s">
        <v>99</v>
      </c>
      <c r="K26" s="5" t="s">
        <v>99</v>
      </c>
      <c r="L26" s="5" t="s">
        <v>99</v>
      </c>
    </row>
    <row r="27" spans="1:12" x14ac:dyDescent="0.2">
      <c r="A27" s="25" t="str">
        <f t="shared" si="0"/>
        <v>AlteraçãoMuito ComplexoAplicação de nota em ABAP</v>
      </c>
      <c r="B27" s="3" t="s">
        <v>73</v>
      </c>
      <c r="C27" s="8" t="s">
        <v>24</v>
      </c>
      <c r="D27" s="44" t="s">
        <v>67</v>
      </c>
      <c r="E27" s="9">
        <v>70</v>
      </c>
      <c r="F27" s="5" t="s">
        <v>168</v>
      </c>
      <c r="G27" s="5" t="s">
        <v>99</v>
      </c>
      <c r="H27" s="5" t="s">
        <v>99</v>
      </c>
      <c r="I27" s="5" t="s">
        <v>99</v>
      </c>
      <c r="J27" s="26" t="s">
        <v>99</v>
      </c>
      <c r="K27" s="26" t="s">
        <v>99</v>
      </c>
      <c r="L27" s="26" t="s">
        <v>99</v>
      </c>
    </row>
    <row r="28" spans="1:12" ht="38.25" x14ac:dyDescent="0.2">
      <c r="A28" s="25" t="str">
        <f t="shared" si="0"/>
        <v>CriaçãoMuito SimplesBAPI</v>
      </c>
      <c r="B28" s="3" t="s">
        <v>43</v>
      </c>
      <c r="C28" s="2" t="s">
        <v>20</v>
      </c>
      <c r="D28" s="44" t="s">
        <v>27</v>
      </c>
      <c r="E28" s="9">
        <v>62</v>
      </c>
      <c r="F28" s="22" t="s">
        <v>143</v>
      </c>
      <c r="G28" s="22" t="s">
        <v>148</v>
      </c>
      <c r="H28" s="22" t="s">
        <v>153</v>
      </c>
      <c r="I28" s="2" t="s">
        <v>44</v>
      </c>
      <c r="J28" s="44" t="s">
        <v>99</v>
      </c>
      <c r="K28" s="44" t="s">
        <v>99</v>
      </c>
      <c r="L28" s="44" t="s">
        <v>99</v>
      </c>
    </row>
    <row r="29" spans="1:12" ht="25.5" x14ac:dyDescent="0.2">
      <c r="A29" s="25" t="str">
        <f t="shared" si="0"/>
        <v>CriaçãoSimplesBAPI</v>
      </c>
      <c r="B29" s="3" t="s">
        <v>43</v>
      </c>
      <c r="C29" s="2" t="s">
        <v>21</v>
      </c>
      <c r="D29" s="44" t="s">
        <v>27</v>
      </c>
      <c r="E29" s="9">
        <v>88</v>
      </c>
      <c r="F29" s="22" t="s">
        <v>144</v>
      </c>
      <c r="G29" s="22" t="s">
        <v>149</v>
      </c>
      <c r="H29" s="22" t="s">
        <v>154</v>
      </c>
      <c r="I29" s="2" t="s">
        <v>28</v>
      </c>
      <c r="J29" s="44" t="s">
        <v>99</v>
      </c>
      <c r="K29" s="44" t="s">
        <v>99</v>
      </c>
      <c r="L29" s="44" t="s">
        <v>99</v>
      </c>
    </row>
    <row r="30" spans="1:12" ht="102" x14ac:dyDescent="0.2">
      <c r="A30" s="25" t="str">
        <f t="shared" si="0"/>
        <v>CriaçãoMédioBAPI</v>
      </c>
      <c r="B30" s="3" t="s">
        <v>43</v>
      </c>
      <c r="C30" s="2" t="s">
        <v>22</v>
      </c>
      <c r="D30" s="44" t="s">
        <v>27</v>
      </c>
      <c r="E30" s="9">
        <v>134</v>
      </c>
      <c r="F30" s="22" t="s">
        <v>145</v>
      </c>
      <c r="G30" s="22" t="s">
        <v>150</v>
      </c>
      <c r="H30" s="22" t="s">
        <v>155</v>
      </c>
      <c r="I30" s="2" t="s">
        <v>85</v>
      </c>
      <c r="J30" s="44" t="s">
        <v>99</v>
      </c>
      <c r="K30" s="44" t="s">
        <v>99</v>
      </c>
      <c r="L30" s="44" t="s">
        <v>99</v>
      </c>
    </row>
    <row r="31" spans="1:12" ht="63.75" x14ac:dyDescent="0.2">
      <c r="A31" s="25" t="str">
        <f t="shared" si="0"/>
        <v>CriaçãoComplexoBAPI</v>
      </c>
      <c r="B31" s="3" t="s">
        <v>43</v>
      </c>
      <c r="C31" s="2" t="s">
        <v>23</v>
      </c>
      <c r="D31" s="44" t="s">
        <v>27</v>
      </c>
      <c r="E31" s="9">
        <v>168</v>
      </c>
      <c r="F31" s="22" t="s">
        <v>146</v>
      </c>
      <c r="G31" s="22" t="s">
        <v>151</v>
      </c>
      <c r="H31" s="22" t="s">
        <v>156</v>
      </c>
      <c r="I31" s="2" t="s">
        <v>31</v>
      </c>
      <c r="J31" s="44" t="s">
        <v>99</v>
      </c>
      <c r="K31" s="44" t="s">
        <v>99</v>
      </c>
      <c r="L31" s="44" t="s">
        <v>99</v>
      </c>
    </row>
    <row r="32" spans="1:12" ht="76.5" x14ac:dyDescent="0.2">
      <c r="A32" s="25" t="str">
        <f t="shared" si="0"/>
        <v>CriaçãoMuito ComplexoBAPI</v>
      </c>
      <c r="B32" s="3" t="s">
        <v>43</v>
      </c>
      <c r="C32" s="2" t="s">
        <v>24</v>
      </c>
      <c r="D32" s="44" t="s">
        <v>27</v>
      </c>
      <c r="E32" s="9">
        <v>238</v>
      </c>
      <c r="F32" s="22" t="s">
        <v>147</v>
      </c>
      <c r="G32" s="22" t="s">
        <v>152</v>
      </c>
      <c r="H32" s="22" t="s">
        <v>157</v>
      </c>
      <c r="I32" s="2" t="s">
        <v>32</v>
      </c>
      <c r="J32" s="44" t="s">
        <v>99</v>
      </c>
      <c r="K32" s="44" t="s">
        <v>99</v>
      </c>
      <c r="L32" s="44" t="s">
        <v>99</v>
      </c>
    </row>
    <row r="33" spans="1:12" ht="38.25" x14ac:dyDescent="0.2">
      <c r="A33" s="25" t="str">
        <f t="shared" si="0"/>
        <v>AlteraçãoMuito SimplesBAPI</v>
      </c>
      <c r="B33" s="3" t="s">
        <v>43</v>
      </c>
      <c r="C33" s="2" t="s">
        <v>20</v>
      </c>
      <c r="D33" s="44" t="s">
        <v>67</v>
      </c>
      <c r="E33" s="9">
        <v>26</v>
      </c>
      <c r="F33" s="22" t="s">
        <v>143</v>
      </c>
      <c r="G33" s="22" t="s">
        <v>148</v>
      </c>
      <c r="H33" s="22" t="s">
        <v>153</v>
      </c>
      <c r="I33" s="2" t="s">
        <v>44</v>
      </c>
      <c r="J33" s="44" t="s">
        <v>99</v>
      </c>
      <c r="K33" s="44" t="s">
        <v>99</v>
      </c>
      <c r="L33" s="44" t="s">
        <v>99</v>
      </c>
    </row>
    <row r="34" spans="1:12" ht="25.5" x14ac:dyDescent="0.2">
      <c r="A34" s="25" t="str">
        <f t="shared" si="0"/>
        <v>AlteraçãoSimplesBAPI</v>
      </c>
      <c r="B34" s="3" t="s">
        <v>43</v>
      </c>
      <c r="C34" s="2" t="s">
        <v>21</v>
      </c>
      <c r="D34" s="44" t="s">
        <v>67</v>
      </c>
      <c r="E34" s="9">
        <v>38</v>
      </c>
      <c r="F34" s="22" t="s">
        <v>144</v>
      </c>
      <c r="G34" s="22" t="s">
        <v>149</v>
      </c>
      <c r="H34" s="22" t="s">
        <v>154</v>
      </c>
      <c r="I34" s="2" t="s">
        <v>28</v>
      </c>
      <c r="J34" s="44" t="s">
        <v>99</v>
      </c>
      <c r="K34" s="44" t="s">
        <v>99</v>
      </c>
      <c r="L34" s="44" t="s">
        <v>99</v>
      </c>
    </row>
    <row r="35" spans="1:12" ht="102" x14ac:dyDescent="0.2">
      <c r="A35" s="25" t="str">
        <f t="shared" si="0"/>
        <v>AlteraçãoMédioBAPI</v>
      </c>
      <c r="B35" s="3" t="s">
        <v>43</v>
      </c>
      <c r="C35" s="2" t="s">
        <v>22</v>
      </c>
      <c r="D35" s="44" t="s">
        <v>67</v>
      </c>
      <c r="E35" s="9">
        <v>62</v>
      </c>
      <c r="F35" s="22" t="s">
        <v>145</v>
      </c>
      <c r="G35" s="22" t="s">
        <v>150</v>
      </c>
      <c r="H35" s="22" t="s">
        <v>155</v>
      </c>
      <c r="I35" s="2" t="s">
        <v>85</v>
      </c>
      <c r="J35" s="44" t="s">
        <v>99</v>
      </c>
      <c r="K35" s="44" t="s">
        <v>99</v>
      </c>
      <c r="L35" s="44" t="s">
        <v>99</v>
      </c>
    </row>
    <row r="36" spans="1:12" ht="63.75" x14ac:dyDescent="0.2">
      <c r="A36" s="25" t="str">
        <f t="shared" si="0"/>
        <v>AlteraçãoComplexoBAPI</v>
      </c>
      <c r="B36" s="3" t="s">
        <v>43</v>
      </c>
      <c r="C36" s="2" t="s">
        <v>23</v>
      </c>
      <c r="D36" s="44" t="s">
        <v>67</v>
      </c>
      <c r="E36" s="9">
        <v>92</v>
      </c>
      <c r="F36" s="22" t="s">
        <v>146</v>
      </c>
      <c r="G36" s="22" t="s">
        <v>151</v>
      </c>
      <c r="H36" s="22" t="s">
        <v>156</v>
      </c>
      <c r="I36" s="2" t="s">
        <v>31</v>
      </c>
      <c r="J36" s="44" t="s">
        <v>99</v>
      </c>
      <c r="K36" s="44" t="s">
        <v>99</v>
      </c>
      <c r="L36" s="44" t="s">
        <v>99</v>
      </c>
    </row>
    <row r="37" spans="1:12" ht="76.5" x14ac:dyDescent="0.2">
      <c r="A37" s="25" t="str">
        <f t="shared" si="0"/>
        <v>AlteraçãoMuito ComplexoBAPI</v>
      </c>
      <c r="B37" s="3" t="s">
        <v>43</v>
      </c>
      <c r="C37" s="2" t="s">
        <v>24</v>
      </c>
      <c r="D37" s="44" t="s">
        <v>67</v>
      </c>
      <c r="E37" s="9">
        <v>146</v>
      </c>
      <c r="F37" s="22" t="s">
        <v>147</v>
      </c>
      <c r="G37" s="22" t="s">
        <v>152</v>
      </c>
      <c r="H37" s="22" t="s">
        <v>157</v>
      </c>
      <c r="I37" s="2" t="s">
        <v>32</v>
      </c>
      <c r="J37" s="44" t="s">
        <v>99</v>
      </c>
      <c r="K37" s="44" t="s">
        <v>99</v>
      </c>
      <c r="L37" s="44" t="s">
        <v>99</v>
      </c>
    </row>
    <row r="38" spans="1:12" x14ac:dyDescent="0.2">
      <c r="A38" s="25" t="str">
        <f t="shared" si="0"/>
        <v>BASIS - Aplicação de EHP</v>
      </c>
      <c r="B38" s="5" t="s">
        <v>336</v>
      </c>
      <c r="C38" s="2"/>
      <c r="D38" s="44"/>
      <c r="E38" s="9">
        <v>300</v>
      </c>
      <c r="F38" s="5" t="s">
        <v>99</v>
      </c>
      <c r="G38" s="5" t="s">
        <v>99</v>
      </c>
      <c r="H38" s="5" t="s">
        <v>99</v>
      </c>
      <c r="I38" s="5" t="s">
        <v>99</v>
      </c>
      <c r="J38" s="5" t="s">
        <v>99</v>
      </c>
      <c r="K38" s="5" t="s">
        <v>99</v>
      </c>
      <c r="L38" s="5" t="s">
        <v>99</v>
      </c>
    </row>
    <row r="39" spans="1:12" x14ac:dyDescent="0.2">
      <c r="A39" s="25" t="str">
        <f t="shared" si="0"/>
        <v>BASIS - Aplicação de SP</v>
      </c>
      <c r="B39" s="2" t="s">
        <v>332</v>
      </c>
      <c r="C39" s="2"/>
      <c r="D39" s="44"/>
      <c r="E39" s="9">
        <v>100</v>
      </c>
      <c r="F39" s="5" t="s">
        <v>99</v>
      </c>
      <c r="G39" s="5" t="s">
        <v>99</v>
      </c>
      <c r="H39" s="5" t="s">
        <v>99</v>
      </c>
      <c r="I39" s="5" t="s">
        <v>99</v>
      </c>
      <c r="J39" s="5" t="s">
        <v>99</v>
      </c>
      <c r="K39" s="5" t="s">
        <v>99</v>
      </c>
      <c r="L39" s="5" t="s">
        <v>99</v>
      </c>
    </row>
    <row r="40" spans="1:12" ht="25.5" x14ac:dyDescent="0.2">
      <c r="A40" s="25" t="str">
        <f t="shared" si="0"/>
        <v>BASIS - Criação/Cópia de outros sistemas entre ambientes</v>
      </c>
      <c r="B40" s="2" t="s">
        <v>340</v>
      </c>
      <c r="C40" s="2"/>
      <c r="D40" s="44"/>
      <c r="E40" s="9">
        <v>100</v>
      </c>
      <c r="F40" s="5" t="s">
        <v>99</v>
      </c>
      <c r="G40" s="5" t="s">
        <v>99</v>
      </c>
      <c r="H40" s="5" t="s">
        <v>99</v>
      </c>
      <c r="I40" s="5" t="s">
        <v>99</v>
      </c>
      <c r="J40" s="5" t="s">
        <v>99</v>
      </c>
      <c r="K40" s="5" t="s">
        <v>99</v>
      </c>
      <c r="L40" s="5" t="s">
        <v>99</v>
      </c>
    </row>
    <row r="41" spans="1:12" x14ac:dyDescent="0.2">
      <c r="A41" s="25" t="str">
        <f t="shared" si="0"/>
        <v>BASIS - Criação/Cópia de sistema ECC entre ambientes</v>
      </c>
      <c r="B41" s="2" t="s">
        <v>335</v>
      </c>
      <c r="C41" s="2"/>
      <c r="D41" s="44"/>
      <c r="E41" s="9">
        <v>140</v>
      </c>
      <c r="F41" s="5" t="s">
        <v>99</v>
      </c>
      <c r="G41" s="5" t="s">
        <v>99</v>
      </c>
      <c r="H41" s="5" t="s">
        <v>99</v>
      </c>
      <c r="I41" s="5" t="s">
        <v>99</v>
      </c>
      <c r="J41" s="5" t="s">
        <v>99</v>
      </c>
      <c r="K41" s="5" t="s">
        <v>99</v>
      </c>
      <c r="L41" s="5" t="s">
        <v>99</v>
      </c>
    </row>
    <row r="42" spans="1:12" ht="25.5" x14ac:dyDescent="0.2">
      <c r="A42" s="25" t="str">
        <f t="shared" si="0"/>
        <v>BASIS - Criação/Cópia de sistema ECC entre ambientes sem integrações</v>
      </c>
      <c r="B42" s="2" t="s">
        <v>334</v>
      </c>
      <c r="C42" s="2"/>
      <c r="D42" s="44"/>
      <c r="E42" s="9">
        <v>100</v>
      </c>
      <c r="F42" s="5" t="s">
        <v>99</v>
      </c>
      <c r="G42" s="5" t="s">
        <v>99</v>
      </c>
      <c r="H42" s="5" t="s">
        <v>99</v>
      </c>
      <c r="I42" s="5" t="s">
        <v>99</v>
      </c>
      <c r="J42" s="5" t="s">
        <v>99</v>
      </c>
      <c r="K42" s="5" t="s">
        <v>99</v>
      </c>
      <c r="L42" s="5" t="s">
        <v>99</v>
      </c>
    </row>
    <row r="43" spans="1:12" x14ac:dyDescent="0.2">
      <c r="A43" s="25" t="str">
        <f t="shared" si="0"/>
        <v>BASIS - Desativação de sistema</v>
      </c>
      <c r="B43" s="2" t="s">
        <v>333</v>
      </c>
      <c r="C43" s="2"/>
      <c r="D43" s="44"/>
      <c r="E43" s="9">
        <v>100</v>
      </c>
      <c r="F43" s="5" t="s">
        <v>99</v>
      </c>
      <c r="G43" s="5" t="s">
        <v>99</v>
      </c>
      <c r="H43" s="5" t="s">
        <v>99</v>
      </c>
      <c r="I43" s="5" t="s">
        <v>99</v>
      </c>
      <c r="J43" s="5" t="s">
        <v>99</v>
      </c>
      <c r="K43" s="5" t="s">
        <v>99</v>
      </c>
      <c r="L43" s="5" t="s">
        <v>99</v>
      </c>
    </row>
    <row r="44" spans="1:12" ht="51" x14ac:dyDescent="0.2">
      <c r="A44" s="25" t="str">
        <f t="shared" si="0"/>
        <v>CriaçãoMuito SimplesBatch Input</v>
      </c>
      <c r="B44" s="3" t="s">
        <v>75</v>
      </c>
      <c r="C44" s="2" t="s">
        <v>20</v>
      </c>
      <c r="D44" s="44" t="s">
        <v>27</v>
      </c>
      <c r="E44" s="9">
        <v>56</v>
      </c>
      <c r="F44" s="22" t="s">
        <v>113</v>
      </c>
      <c r="G44" s="22" t="s">
        <v>33</v>
      </c>
      <c r="H44" s="22" t="s">
        <v>112</v>
      </c>
      <c r="I44" s="22" t="s">
        <v>30</v>
      </c>
      <c r="J44" s="2" t="s">
        <v>36</v>
      </c>
      <c r="K44" s="22" t="s">
        <v>133</v>
      </c>
      <c r="L44" s="22" t="s">
        <v>138</v>
      </c>
    </row>
    <row r="45" spans="1:12" ht="102" x14ac:dyDescent="0.2">
      <c r="A45" s="25" t="str">
        <f t="shared" si="0"/>
        <v>CriaçãoSimplesBatch Input</v>
      </c>
      <c r="B45" s="3" t="s">
        <v>75</v>
      </c>
      <c r="C45" s="2" t="s">
        <v>21</v>
      </c>
      <c r="D45" s="44" t="s">
        <v>27</v>
      </c>
      <c r="E45" s="9">
        <v>80</v>
      </c>
      <c r="F45" s="22" t="s">
        <v>114</v>
      </c>
      <c r="G45" s="22" t="s">
        <v>34</v>
      </c>
      <c r="H45" s="22" t="s">
        <v>128</v>
      </c>
      <c r="I45" s="22" t="s">
        <v>41</v>
      </c>
      <c r="J45" s="2" t="s">
        <v>37</v>
      </c>
      <c r="K45" s="22" t="s">
        <v>134</v>
      </c>
      <c r="L45" s="22" t="s">
        <v>139</v>
      </c>
    </row>
    <row r="46" spans="1:12" ht="76.5" x14ac:dyDescent="0.2">
      <c r="A46" s="25" t="str">
        <f t="shared" si="0"/>
        <v>CriaçãoMédioBatch Input</v>
      </c>
      <c r="B46" s="3" t="s">
        <v>75</v>
      </c>
      <c r="C46" s="2" t="s">
        <v>22</v>
      </c>
      <c r="D46" s="44" t="s">
        <v>27</v>
      </c>
      <c r="E46" s="9">
        <v>126</v>
      </c>
      <c r="F46" s="22" t="s">
        <v>115</v>
      </c>
      <c r="G46" s="22" t="s">
        <v>35</v>
      </c>
      <c r="H46" s="22" t="s">
        <v>129</v>
      </c>
      <c r="I46" s="22" t="s">
        <v>84</v>
      </c>
      <c r="J46" s="2" t="s">
        <v>38</v>
      </c>
      <c r="K46" s="22" t="s">
        <v>135</v>
      </c>
      <c r="L46" s="22" t="s">
        <v>140</v>
      </c>
    </row>
    <row r="47" spans="1:12" ht="102" x14ac:dyDescent="0.2">
      <c r="A47" s="25" t="str">
        <f t="shared" si="0"/>
        <v>CriaçãoComplexoBatch Input</v>
      </c>
      <c r="B47" s="3" t="s">
        <v>75</v>
      </c>
      <c r="C47" s="2" t="s">
        <v>23</v>
      </c>
      <c r="D47" s="44" t="s">
        <v>27</v>
      </c>
      <c r="E47" s="9">
        <v>168</v>
      </c>
      <c r="F47" s="22" t="s">
        <v>116</v>
      </c>
      <c r="G47" s="22" t="s">
        <v>118</v>
      </c>
      <c r="H47" s="22" t="s">
        <v>130</v>
      </c>
      <c r="I47" s="22" t="s">
        <v>29</v>
      </c>
      <c r="J47" s="2" t="s">
        <v>39</v>
      </c>
      <c r="K47" s="22" t="s">
        <v>136</v>
      </c>
      <c r="L47" s="22" t="s">
        <v>141</v>
      </c>
    </row>
    <row r="48" spans="1:12" ht="229.5" x14ac:dyDescent="0.2">
      <c r="A48" s="25" t="str">
        <f t="shared" si="0"/>
        <v>CriaçãoMuito ComplexoBatch Input</v>
      </c>
      <c r="B48" s="3" t="s">
        <v>75</v>
      </c>
      <c r="C48" s="2" t="s">
        <v>24</v>
      </c>
      <c r="D48" s="44" t="s">
        <v>27</v>
      </c>
      <c r="E48" s="9">
        <v>240</v>
      </c>
      <c r="F48" s="22" t="s">
        <v>117</v>
      </c>
      <c r="G48" s="22" t="s">
        <v>119</v>
      </c>
      <c r="H48" s="22" t="s">
        <v>131</v>
      </c>
      <c r="I48" s="22" t="s">
        <v>132</v>
      </c>
      <c r="J48" s="2" t="s">
        <v>40</v>
      </c>
      <c r="K48" s="22" t="s">
        <v>137</v>
      </c>
      <c r="L48" s="22" t="s">
        <v>142</v>
      </c>
    </row>
    <row r="49" spans="1:12" ht="51" x14ac:dyDescent="0.2">
      <c r="A49" s="25" t="str">
        <f t="shared" si="0"/>
        <v>AlteraçãoMuito SimplesBatch Input</v>
      </c>
      <c r="B49" s="3" t="s">
        <v>75</v>
      </c>
      <c r="C49" s="2" t="s">
        <v>20</v>
      </c>
      <c r="D49" s="44" t="s">
        <v>67</v>
      </c>
      <c r="E49" s="9">
        <v>24</v>
      </c>
      <c r="F49" s="22" t="s">
        <v>113</v>
      </c>
      <c r="G49" s="22" t="s">
        <v>33</v>
      </c>
      <c r="H49" s="22" t="s">
        <v>112</v>
      </c>
      <c r="I49" s="22" t="s">
        <v>30</v>
      </c>
      <c r="J49" s="2" t="s">
        <v>36</v>
      </c>
      <c r="K49" s="22" t="s">
        <v>133</v>
      </c>
      <c r="L49" s="22" t="s">
        <v>138</v>
      </c>
    </row>
    <row r="50" spans="1:12" ht="102" x14ac:dyDescent="0.2">
      <c r="A50" s="25" t="str">
        <f t="shared" si="0"/>
        <v>AlteraçãoSimplesBatch Input</v>
      </c>
      <c r="B50" s="3" t="s">
        <v>75</v>
      </c>
      <c r="C50" s="2" t="s">
        <v>21</v>
      </c>
      <c r="D50" s="44" t="s">
        <v>67</v>
      </c>
      <c r="E50" s="9">
        <v>34</v>
      </c>
      <c r="F50" s="22" t="s">
        <v>114</v>
      </c>
      <c r="G50" s="22" t="s">
        <v>34</v>
      </c>
      <c r="H50" s="22" t="s">
        <v>128</v>
      </c>
      <c r="I50" s="22" t="s">
        <v>41</v>
      </c>
      <c r="J50" s="2" t="s">
        <v>37</v>
      </c>
      <c r="K50" s="22" t="s">
        <v>134</v>
      </c>
      <c r="L50" s="22" t="s">
        <v>139</v>
      </c>
    </row>
    <row r="51" spans="1:12" ht="76.5" x14ac:dyDescent="0.2">
      <c r="A51" s="25" t="str">
        <f t="shared" si="0"/>
        <v>AlteraçãoMédioBatch Input</v>
      </c>
      <c r="B51" s="3" t="s">
        <v>75</v>
      </c>
      <c r="C51" s="2" t="s">
        <v>22</v>
      </c>
      <c r="D51" s="44" t="s">
        <v>67</v>
      </c>
      <c r="E51" s="9">
        <v>60</v>
      </c>
      <c r="F51" s="22" t="s">
        <v>115</v>
      </c>
      <c r="G51" s="22" t="s">
        <v>35</v>
      </c>
      <c r="H51" s="22" t="s">
        <v>129</v>
      </c>
      <c r="I51" s="22" t="s">
        <v>84</v>
      </c>
      <c r="J51" s="2" t="s">
        <v>38</v>
      </c>
      <c r="K51" s="22" t="s">
        <v>135</v>
      </c>
      <c r="L51" s="22" t="s">
        <v>140</v>
      </c>
    </row>
    <row r="52" spans="1:12" ht="102" x14ac:dyDescent="0.2">
      <c r="A52" s="25" t="str">
        <f t="shared" si="0"/>
        <v>AlteraçãoComplexoBatch Input</v>
      </c>
      <c r="B52" s="3" t="s">
        <v>75</v>
      </c>
      <c r="C52" s="2" t="s">
        <v>23</v>
      </c>
      <c r="D52" s="44" t="s">
        <v>67</v>
      </c>
      <c r="E52" s="9">
        <v>92</v>
      </c>
      <c r="F52" s="22" t="s">
        <v>116</v>
      </c>
      <c r="G52" s="22" t="s">
        <v>118</v>
      </c>
      <c r="H52" s="22" t="s">
        <v>130</v>
      </c>
      <c r="I52" s="22" t="s">
        <v>29</v>
      </c>
      <c r="J52" s="2" t="s">
        <v>39</v>
      </c>
      <c r="K52" s="22" t="s">
        <v>136</v>
      </c>
      <c r="L52" s="22" t="s">
        <v>141</v>
      </c>
    </row>
    <row r="53" spans="1:12" ht="229.5" x14ac:dyDescent="0.2">
      <c r="A53" s="25" t="str">
        <f t="shared" si="0"/>
        <v>AlteraçãoMuito ComplexoBatch Input</v>
      </c>
      <c r="B53" s="3" t="s">
        <v>75</v>
      </c>
      <c r="C53" s="2" t="s">
        <v>24</v>
      </c>
      <c r="D53" s="44" t="s">
        <v>67</v>
      </c>
      <c r="E53" s="9">
        <v>148</v>
      </c>
      <c r="F53" s="22" t="s">
        <v>117</v>
      </c>
      <c r="G53" s="22" t="s">
        <v>119</v>
      </c>
      <c r="H53" s="22" t="s">
        <v>131</v>
      </c>
      <c r="I53" s="22" t="s">
        <v>132</v>
      </c>
      <c r="J53" s="2" t="s">
        <v>40</v>
      </c>
      <c r="K53" s="22" t="s">
        <v>137</v>
      </c>
      <c r="L53" s="22" t="s">
        <v>142</v>
      </c>
    </row>
    <row r="54" spans="1:12" x14ac:dyDescent="0.2">
      <c r="A54" s="25" t="str">
        <f t="shared" si="0"/>
        <v>CriaçãoMuito SimplesConfiguração</v>
      </c>
      <c r="B54" s="3" t="s">
        <v>19</v>
      </c>
      <c r="C54" s="8" t="s">
        <v>20</v>
      </c>
      <c r="D54" s="44" t="s">
        <v>27</v>
      </c>
      <c r="E54" s="9">
        <v>26</v>
      </c>
      <c r="F54" s="26" t="s">
        <v>176</v>
      </c>
      <c r="G54" s="5" t="s">
        <v>99</v>
      </c>
      <c r="H54" s="5" t="s">
        <v>99</v>
      </c>
      <c r="I54" s="5" t="s">
        <v>99</v>
      </c>
      <c r="J54" s="26" t="s">
        <v>99</v>
      </c>
      <c r="K54" s="26" t="s">
        <v>99</v>
      </c>
      <c r="L54" s="26" t="s">
        <v>99</v>
      </c>
    </row>
    <row r="55" spans="1:12" x14ac:dyDescent="0.2">
      <c r="A55" s="25" t="str">
        <f t="shared" si="0"/>
        <v>CriaçãoSimplesConfiguração</v>
      </c>
      <c r="B55" s="3" t="s">
        <v>19</v>
      </c>
      <c r="C55" s="8" t="s">
        <v>21</v>
      </c>
      <c r="D55" s="44" t="s">
        <v>27</v>
      </c>
      <c r="E55" s="9">
        <v>42</v>
      </c>
      <c r="F55" s="26" t="s">
        <v>177</v>
      </c>
      <c r="G55" s="5" t="s">
        <v>99</v>
      </c>
      <c r="H55" s="5" t="s">
        <v>99</v>
      </c>
      <c r="I55" s="5" t="s">
        <v>99</v>
      </c>
      <c r="J55" s="5" t="s">
        <v>99</v>
      </c>
      <c r="K55" s="5" t="s">
        <v>99</v>
      </c>
      <c r="L55" s="5" t="s">
        <v>99</v>
      </c>
    </row>
    <row r="56" spans="1:12" x14ac:dyDescent="0.2">
      <c r="A56" s="25" t="str">
        <f t="shared" si="0"/>
        <v>CriaçãoMédioConfiguração</v>
      </c>
      <c r="B56" s="3" t="s">
        <v>19</v>
      </c>
      <c r="C56" s="8" t="s">
        <v>22</v>
      </c>
      <c r="D56" s="44" t="s">
        <v>27</v>
      </c>
      <c r="E56" s="9">
        <v>72</v>
      </c>
      <c r="F56" s="26" t="s">
        <v>178</v>
      </c>
      <c r="G56" s="5" t="s">
        <v>99</v>
      </c>
      <c r="H56" s="5" t="s">
        <v>99</v>
      </c>
      <c r="I56" s="5" t="s">
        <v>99</v>
      </c>
      <c r="J56" s="5" t="s">
        <v>99</v>
      </c>
      <c r="K56" s="5" t="s">
        <v>99</v>
      </c>
      <c r="L56" s="5" t="s">
        <v>99</v>
      </c>
    </row>
    <row r="57" spans="1:12" x14ac:dyDescent="0.2">
      <c r="A57" s="25" t="str">
        <f t="shared" si="0"/>
        <v>CriaçãoComplexoConfiguração</v>
      </c>
      <c r="B57" s="3" t="s">
        <v>19</v>
      </c>
      <c r="C57" s="8" t="s">
        <v>23</v>
      </c>
      <c r="D57" s="44" t="s">
        <v>27</v>
      </c>
      <c r="E57" s="9">
        <v>118</v>
      </c>
      <c r="F57" s="26" t="s">
        <v>179</v>
      </c>
      <c r="G57" s="5" t="s">
        <v>99</v>
      </c>
      <c r="H57" s="5" t="s">
        <v>99</v>
      </c>
      <c r="I57" s="5" t="s">
        <v>99</v>
      </c>
      <c r="J57" s="5" t="s">
        <v>99</v>
      </c>
      <c r="K57" s="5" t="s">
        <v>99</v>
      </c>
      <c r="L57" s="5" t="s">
        <v>99</v>
      </c>
    </row>
    <row r="58" spans="1:12" x14ac:dyDescent="0.2">
      <c r="A58" s="25" t="str">
        <f t="shared" si="0"/>
        <v>CriaçãoMuito ComplexoConfiguração</v>
      </c>
      <c r="B58" s="3" t="s">
        <v>19</v>
      </c>
      <c r="C58" s="8" t="s">
        <v>24</v>
      </c>
      <c r="D58" s="44" t="s">
        <v>27</v>
      </c>
      <c r="E58" s="9">
        <v>200</v>
      </c>
      <c r="F58" s="26" t="s">
        <v>180</v>
      </c>
      <c r="G58" s="5" t="s">
        <v>99</v>
      </c>
      <c r="H58" s="5" t="s">
        <v>99</v>
      </c>
      <c r="I58" s="5" t="s">
        <v>99</v>
      </c>
      <c r="J58" s="6" t="s">
        <v>99</v>
      </c>
      <c r="K58" s="5" t="s">
        <v>99</v>
      </c>
      <c r="L58" s="5" t="s">
        <v>99</v>
      </c>
    </row>
    <row r="59" spans="1:12" x14ac:dyDescent="0.2">
      <c r="A59" s="25" t="str">
        <f t="shared" si="0"/>
        <v>AlteraçãoMuito SimplesConfiguração</v>
      </c>
      <c r="B59" s="3" t="s">
        <v>19</v>
      </c>
      <c r="C59" s="8" t="s">
        <v>20</v>
      </c>
      <c r="D59" s="44" t="s">
        <v>67</v>
      </c>
      <c r="E59" s="9">
        <v>14</v>
      </c>
      <c r="F59" s="26" t="s">
        <v>176</v>
      </c>
      <c r="G59" s="5" t="s">
        <v>99</v>
      </c>
      <c r="H59" s="5" t="s">
        <v>99</v>
      </c>
      <c r="I59" s="5" t="s">
        <v>99</v>
      </c>
      <c r="J59" s="5" t="s">
        <v>99</v>
      </c>
      <c r="K59" s="5" t="s">
        <v>99</v>
      </c>
      <c r="L59" s="5" t="s">
        <v>99</v>
      </c>
    </row>
    <row r="60" spans="1:12" x14ac:dyDescent="0.2">
      <c r="A60" s="25" t="str">
        <f t="shared" si="0"/>
        <v>AlteraçãoSimplesConfiguração</v>
      </c>
      <c r="B60" s="3" t="s">
        <v>19</v>
      </c>
      <c r="C60" s="8" t="s">
        <v>21</v>
      </c>
      <c r="D60" s="44" t="s">
        <v>67</v>
      </c>
      <c r="E60" s="9">
        <v>30</v>
      </c>
      <c r="F60" s="26" t="s">
        <v>177</v>
      </c>
      <c r="G60" s="5" t="s">
        <v>99</v>
      </c>
      <c r="H60" s="5" t="s">
        <v>99</v>
      </c>
      <c r="I60" s="5" t="s">
        <v>99</v>
      </c>
      <c r="J60" s="5" t="s">
        <v>99</v>
      </c>
      <c r="K60" s="5" t="s">
        <v>99</v>
      </c>
      <c r="L60" s="5" t="s">
        <v>99</v>
      </c>
    </row>
    <row r="61" spans="1:12" x14ac:dyDescent="0.2">
      <c r="A61" s="25" t="str">
        <f t="shared" si="0"/>
        <v>AlteraçãoMédioConfiguração</v>
      </c>
      <c r="B61" s="3" t="s">
        <v>19</v>
      </c>
      <c r="C61" s="8" t="s">
        <v>22</v>
      </c>
      <c r="D61" s="44" t="s">
        <v>67</v>
      </c>
      <c r="E61" s="9">
        <v>54</v>
      </c>
      <c r="F61" s="26" t="s">
        <v>178</v>
      </c>
      <c r="G61" s="5" t="s">
        <v>99</v>
      </c>
      <c r="H61" s="5" t="s">
        <v>99</v>
      </c>
      <c r="I61" s="5" t="s">
        <v>99</v>
      </c>
      <c r="J61" s="5" t="s">
        <v>99</v>
      </c>
      <c r="K61" s="5" t="s">
        <v>99</v>
      </c>
      <c r="L61" s="5" t="s">
        <v>99</v>
      </c>
    </row>
    <row r="62" spans="1:12" x14ac:dyDescent="0.2">
      <c r="A62" s="25" t="str">
        <f t="shared" si="0"/>
        <v>AlteraçãoComplexoConfiguração</v>
      </c>
      <c r="B62" s="3" t="s">
        <v>19</v>
      </c>
      <c r="C62" s="8" t="s">
        <v>23</v>
      </c>
      <c r="D62" s="44" t="s">
        <v>67</v>
      </c>
      <c r="E62" s="9">
        <v>92</v>
      </c>
      <c r="F62" s="26" t="s">
        <v>179</v>
      </c>
      <c r="G62" s="5" t="s">
        <v>99</v>
      </c>
      <c r="H62" s="5" t="s">
        <v>99</v>
      </c>
      <c r="I62" s="5" t="s">
        <v>99</v>
      </c>
      <c r="J62" s="5" t="s">
        <v>99</v>
      </c>
      <c r="K62" s="5" t="s">
        <v>99</v>
      </c>
      <c r="L62" s="5" t="s">
        <v>99</v>
      </c>
    </row>
    <row r="63" spans="1:12" x14ac:dyDescent="0.2">
      <c r="A63" s="25" t="str">
        <f t="shared" si="0"/>
        <v>AlteraçãoMuito ComplexoConfiguração</v>
      </c>
      <c r="B63" s="3" t="s">
        <v>19</v>
      </c>
      <c r="C63" s="8" t="s">
        <v>24</v>
      </c>
      <c r="D63" s="44" t="s">
        <v>67</v>
      </c>
      <c r="E63" s="9">
        <v>138</v>
      </c>
      <c r="F63" s="26" t="s">
        <v>180</v>
      </c>
      <c r="G63" s="5" t="s">
        <v>99</v>
      </c>
      <c r="H63" s="5" t="s">
        <v>99</v>
      </c>
      <c r="I63" s="5" t="s">
        <v>99</v>
      </c>
      <c r="J63" s="6" t="s">
        <v>99</v>
      </c>
      <c r="K63" s="5" t="s">
        <v>99</v>
      </c>
      <c r="L63" s="5" t="s">
        <v>99</v>
      </c>
    </row>
    <row r="64" spans="1:12" x14ac:dyDescent="0.2">
      <c r="A64" s="25" t="str">
        <f t="shared" ref="A64:A124" si="1">D64&amp;C64&amp;B64</f>
        <v xml:space="preserve">CriaçãoMuito SimplesConfiguração FI-AA - Classe de imobilizado </v>
      </c>
      <c r="B64" s="22" t="s">
        <v>188</v>
      </c>
      <c r="C64" s="8" t="s">
        <v>20</v>
      </c>
      <c r="D64" s="44" t="s">
        <v>27</v>
      </c>
      <c r="E64" s="9">
        <v>26</v>
      </c>
      <c r="F64" s="5" t="s">
        <v>251</v>
      </c>
      <c r="G64" s="5" t="s">
        <v>99</v>
      </c>
      <c r="H64" s="5" t="s">
        <v>99</v>
      </c>
      <c r="I64" s="6" t="s">
        <v>99</v>
      </c>
      <c r="J64" s="6" t="s">
        <v>99</v>
      </c>
      <c r="K64" s="6" t="s">
        <v>99</v>
      </c>
      <c r="L64" s="6" t="s">
        <v>99</v>
      </c>
    </row>
    <row r="65" spans="1:12" x14ac:dyDescent="0.2">
      <c r="A65" s="25" t="str">
        <f t="shared" si="1"/>
        <v xml:space="preserve">CriaçãoSimplesConfiguração FI-AA - Classe de imobilizado </v>
      </c>
      <c r="B65" s="22" t="s">
        <v>188</v>
      </c>
      <c r="C65" s="8" t="s">
        <v>21</v>
      </c>
      <c r="D65" s="44" t="s">
        <v>27</v>
      </c>
      <c r="E65" s="9">
        <v>42</v>
      </c>
      <c r="F65" s="5" t="s">
        <v>252</v>
      </c>
      <c r="G65" s="5" t="s">
        <v>99</v>
      </c>
      <c r="H65" s="5" t="s">
        <v>99</v>
      </c>
      <c r="I65" s="6" t="s">
        <v>99</v>
      </c>
      <c r="J65" s="6" t="s">
        <v>99</v>
      </c>
      <c r="K65" s="6" t="s">
        <v>99</v>
      </c>
      <c r="L65" s="6" t="s">
        <v>99</v>
      </c>
    </row>
    <row r="66" spans="1:12" x14ac:dyDescent="0.2">
      <c r="A66" s="25" t="str">
        <f t="shared" si="1"/>
        <v xml:space="preserve">CriaçãoMédioConfiguração FI-AA - Classe de imobilizado </v>
      </c>
      <c r="B66" s="22" t="s">
        <v>188</v>
      </c>
      <c r="C66" s="8" t="s">
        <v>22</v>
      </c>
      <c r="D66" s="44" t="s">
        <v>27</v>
      </c>
      <c r="E66" s="9">
        <v>72</v>
      </c>
      <c r="F66" s="5" t="s">
        <v>253</v>
      </c>
      <c r="G66" s="5" t="s">
        <v>99</v>
      </c>
      <c r="H66" s="5" t="s">
        <v>99</v>
      </c>
      <c r="I66" s="6" t="s">
        <v>99</v>
      </c>
      <c r="J66" s="6" t="s">
        <v>99</v>
      </c>
      <c r="K66" s="6" t="s">
        <v>99</v>
      </c>
      <c r="L66" s="6" t="s">
        <v>99</v>
      </c>
    </row>
    <row r="67" spans="1:12" x14ac:dyDescent="0.2">
      <c r="A67" s="25" t="str">
        <f t="shared" si="1"/>
        <v xml:space="preserve">CriaçãoComplexoConfiguração FI-AA - Classe de imobilizado </v>
      </c>
      <c r="B67" s="22" t="s">
        <v>188</v>
      </c>
      <c r="C67" s="8" t="s">
        <v>23</v>
      </c>
      <c r="D67" s="44" t="s">
        <v>27</v>
      </c>
      <c r="E67" s="9">
        <v>118</v>
      </c>
      <c r="F67" s="5" t="s">
        <v>99</v>
      </c>
      <c r="G67" s="5" t="s">
        <v>99</v>
      </c>
      <c r="H67" s="5" t="s">
        <v>99</v>
      </c>
      <c r="I67" s="6" t="s">
        <v>99</v>
      </c>
      <c r="J67" s="6" t="s">
        <v>99</v>
      </c>
      <c r="K67" s="6" t="s">
        <v>99</v>
      </c>
      <c r="L67" s="6" t="s">
        <v>99</v>
      </c>
    </row>
    <row r="68" spans="1:12" x14ac:dyDescent="0.2">
      <c r="A68" s="25" t="str">
        <f t="shared" si="1"/>
        <v xml:space="preserve">CriaçãoMuito ComplexoConfiguração FI-AA - Classe de imobilizado </v>
      </c>
      <c r="B68" s="22" t="s">
        <v>188</v>
      </c>
      <c r="C68" s="8" t="s">
        <v>24</v>
      </c>
      <c r="D68" s="44" t="s">
        <v>27</v>
      </c>
      <c r="E68" s="9">
        <v>200</v>
      </c>
      <c r="F68" s="5" t="s">
        <v>99</v>
      </c>
      <c r="G68" s="5" t="s">
        <v>99</v>
      </c>
      <c r="H68" s="5" t="s">
        <v>99</v>
      </c>
      <c r="I68" s="6" t="s">
        <v>99</v>
      </c>
      <c r="J68" s="6" t="s">
        <v>99</v>
      </c>
      <c r="K68" s="6" t="s">
        <v>99</v>
      </c>
      <c r="L68" s="6" t="s">
        <v>99</v>
      </c>
    </row>
    <row r="69" spans="1:12" x14ac:dyDescent="0.2">
      <c r="A69" s="25" t="str">
        <f t="shared" si="1"/>
        <v xml:space="preserve">AlteraçãoMuito SimplesConfiguração FI-AA - Classe de imobilizado </v>
      </c>
      <c r="B69" s="22" t="s">
        <v>188</v>
      </c>
      <c r="C69" s="8" t="s">
        <v>20</v>
      </c>
      <c r="D69" s="44" t="s">
        <v>67</v>
      </c>
      <c r="E69" s="9">
        <v>14</v>
      </c>
      <c r="F69" s="5" t="s">
        <v>251</v>
      </c>
      <c r="G69" s="5" t="s">
        <v>99</v>
      </c>
      <c r="H69" s="5" t="s">
        <v>99</v>
      </c>
      <c r="I69" s="6" t="s">
        <v>99</v>
      </c>
      <c r="J69" s="6" t="s">
        <v>99</v>
      </c>
      <c r="K69" s="6" t="s">
        <v>99</v>
      </c>
      <c r="L69" s="6" t="s">
        <v>99</v>
      </c>
    </row>
    <row r="70" spans="1:12" x14ac:dyDescent="0.2">
      <c r="A70" s="25" t="str">
        <f t="shared" si="1"/>
        <v xml:space="preserve">AlteraçãoSimplesConfiguração FI-AA - Classe de imobilizado </v>
      </c>
      <c r="B70" s="22" t="s">
        <v>188</v>
      </c>
      <c r="C70" s="8" t="s">
        <v>21</v>
      </c>
      <c r="D70" s="44" t="s">
        <v>67</v>
      </c>
      <c r="E70" s="9">
        <v>30</v>
      </c>
      <c r="F70" s="5" t="s">
        <v>252</v>
      </c>
      <c r="G70" s="5" t="s">
        <v>99</v>
      </c>
      <c r="H70" s="5" t="s">
        <v>99</v>
      </c>
      <c r="I70" s="6" t="s">
        <v>99</v>
      </c>
      <c r="J70" s="6" t="s">
        <v>99</v>
      </c>
      <c r="K70" s="6" t="s">
        <v>99</v>
      </c>
      <c r="L70" s="6" t="s">
        <v>99</v>
      </c>
    </row>
    <row r="71" spans="1:12" x14ac:dyDescent="0.2">
      <c r="A71" s="25" t="str">
        <f t="shared" si="1"/>
        <v xml:space="preserve">AlteraçãoMédioConfiguração FI-AA - Classe de imobilizado </v>
      </c>
      <c r="B71" s="22" t="s">
        <v>188</v>
      </c>
      <c r="C71" s="8" t="s">
        <v>22</v>
      </c>
      <c r="D71" s="44" t="s">
        <v>67</v>
      </c>
      <c r="E71" s="9">
        <v>54</v>
      </c>
      <c r="F71" s="5" t="s">
        <v>253</v>
      </c>
      <c r="G71" s="5" t="s">
        <v>99</v>
      </c>
      <c r="H71" s="5" t="s">
        <v>99</v>
      </c>
      <c r="I71" s="6" t="s">
        <v>99</v>
      </c>
      <c r="J71" s="6" t="s">
        <v>99</v>
      </c>
      <c r="K71" s="6" t="s">
        <v>99</v>
      </c>
      <c r="L71" s="6" t="s">
        <v>99</v>
      </c>
    </row>
    <row r="72" spans="1:12" x14ac:dyDescent="0.2">
      <c r="A72" s="25" t="str">
        <f t="shared" si="1"/>
        <v xml:space="preserve">AlteraçãoComplexoConfiguração FI-AA - Classe de imobilizado </v>
      </c>
      <c r="B72" s="22" t="s">
        <v>188</v>
      </c>
      <c r="C72" s="8" t="s">
        <v>23</v>
      </c>
      <c r="D72" s="44" t="s">
        <v>67</v>
      </c>
      <c r="E72" s="9">
        <v>92</v>
      </c>
      <c r="F72" s="5" t="s">
        <v>99</v>
      </c>
      <c r="G72" s="5" t="s">
        <v>99</v>
      </c>
      <c r="H72" s="5" t="s">
        <v>99</v>
      </c>
      <c r="I72" s="6" t="s">
        <v>99</v>
      </c>
      <c r="J72" s="6" t="s">
        <v>99</v>
      </c>
      <c r="K72" s="6" t="s">
        <v>99</v>
      </c>
      <c r="L72" s="6" t="s">
        <v>99</v>
      </c>
    </row>
    <row r="73" spans="1:12" x14ac:dyDescent="0.2">
      <c r="A73" s="25" t="str">
        <f t="shared" si="1"/>
        <v xml:space="preserve">AlteraçãoMuito ComplexoConfiguração FI-AA - Classe de imobilizado </v>
      </c>
      <c r="B73" s="22" t="s">
        <v>188</v>
      </c>
      <c r="C73" s="8" t="s">
        <v>24</v>
      </c>
      <c r="D73" s="44" t="s">
        <v>67</v>
      </c>
      <c r="E73" s="9">
        <v>138</v>
      </c>
      <c r="F73" s="5" t="s">
        <v>99</v>
      </c>
      <c r="G73" s="5" t="s">
        <v>99</v>
      </c>
      <c r="H73" s="5" t="s">
        <v>99</v>
      </c>
      <c r="I73" s="6" t="s">
        <v>99</v>
      </c>
      <c r="J73" s="6" t="s">
        <v>99</v>
      </c>
      <c r="K73" s="6" t="s">
        <v>99</v>
      </c>
      <c r="L73" s="6" t="s">
        <v>99</v>
      </c>
    </row>
    <row r="74" spans="1:12" ht="38.25" x14ac:dyDescent="0.2">
      <c r="A74" s="25" t="str">
        <f t="shared" si="1"/>
        <v>CriaçãoMuito SimplesConfiguração FI-AA - Parâmetros de STVARV</v>
      </c>
      <c r="B74" s="22" t="s">
        <v>191</v>
      </c>
      <c r="C74" s="8" t="s">
        <v>20</v>
      </c>
      <c r="D74" s="44" t="s">
        <v>27</v>
      </c>
      <c r="E74" s="9">
        <v>26</v>
      </c>
      <c r="F74" s="29" t="s">
        <v>246</v>
      </c>
      <c r="G74" s="5" t="s">
        <v>99</v>
      </c>
      <c r="H74" s="5" t="s">
        <v>99</v>
      </c>
      <c r="I74" s="6" t="s">
        <v>99</v>
      </c>
      <c r="J74" s="6" t="s">
        <v>99</v>
      </c>
      <c r="K74" s="6" t="s">
        <v>99</v>
      </c>
      <c r="L74" s="6" t="s">
        <v>99</v>
      </c>
    </row>
    <row r="75" spans="1:12" ht="38.25" x14ac:dyDescent="0.2">
      <c r="A75" s="25" t="str">
        <f t="shared" si="1"/>
        <v>CriaçãoSimplesConfiguração FI-AA - Parâmetros de STVARV</v>
      </c>
      <c r="B75" s="22" t="s">
        <v>191</v>
      </c>
      <c r="C75" s="8" t="s">
        <v>21</v>
      </c>
      <c r="D75" s="44" t="s">
        <v>27</v>
      </c>
      <c r="E75" s="9">
        <v>42</v>
      </c>
      <c r="F75" s="5" t="s">
        <v>247</v>
      </c>
      <c r="G75" s="5" t="s">
        <v>99</v>
      </c>
      <c r="H75" s="5" t="s">
        <v>99</v>
      </c>
      <c r="I75" s="6" t="s">
        <v>99</v>
      </c>
      <c r="J75" s="6" t="s">
        <v>99</v>
      </c>
      <c r="K75" s="6" t="s">
        <v>99</v>
      </c>
      <c r="L75" s="6" t="s">
        <v>99</v>
      </c>
    </row>
    <row r="76" spans="1:12" ht="38.25" x14ac:dyDescent="0.2">
      <c r="A76" s="25" t="str">
        <f t="shared" si="1"/>
        <v>CriaçãoMédioConfiguração FI-AA - Parâmetros de STVARV</v>
      </c>
      <c r="B76" s="22" t="s">
        <v>191</v>
      </c>
      <c r="C76" s="8" t="s">
        <v>22</v>
      </c>
      <c r="D76" s="44" t="s">
        <v>27</v>
      </c>
      <c r="E76" s="9">
        <v>72</v>
      </c>
      <c r="F76" s="5" t="s">
        <v>248</v>
      </c>
      <c r="G76" s="5" t="s">
        <v>99</v>
      </c>
      <c r="H76" s="5" t="s">
        <v>99</v>
      </c>
      <c r="I76" s="6" t="s">
        <v>99</v>
      </c>
      <c r="J76" s="6" t="s">
        <v>99</v>
      </c>
      <c r="K76" s="6" t="s">
        <v>99</v>
      </c>
      <c r="L76" s="6" t="s">
        <v>99</v>
      </c>
    </row>
    <row r="77" spans="1:12" x14ac:dyDescent="0.2">
      <c r="A77" s="25" t="str">
        <f t="shared" si="1"/>
        <v>CriaçãoComplexoConfiguração FI-AA - Parâmetros de STVARV</v>
      </c>
      <c r="B77" s="22" t="s">
        <v>191</v>
      </c>
      <c r="C77" s="8" t="s">
        <v>23</v>
      </c>
      <c r="D77" s="44" t="s">
        <v>27</v>
      </c>
      <c r="E77" s="9">
        <v>118</v>
      </c>
      <c r="F77" s="5" t="s">
        <v>99</v>
      </c>
      <c r="G77" s="5" t="s">
        <v>99</v>
      </c>
      <c r="H77" s="5" t="s">
        <v>99</v>
      </c>
      <c r="I77" s="6" t="s">
        <v>99</v>
      </c>
      <c r="J77" s="6" t="s">
        <v>99</v>
      </c>
      <c r="K77" s="6" t="s">
        <v>99</v>
      </c>
      <c r="L77" s="6" t="s">
        <v>99</v>
      </c>
    </row>
    <row r="78" spans="1:12" x14ac:dyDescent="0.2">
      <c r="A78" s="25" t="str">
        <f t="shared" si="1"/>
        <v>CriaçãoMuito ComplexoConfiguração FI-AA - Parâmetros de STVARV</v>
      </c>
      <c r="B78" s="22" t="s">
        <v>191</v>
      </c>
      <c r="C78" s="8" t="s">
        <v>24</v>
      </c>
      <c r="D78" s="44" t="s">
        <v>27</v>
      </c>
      <c r="E78" s="9">
        <v>200</v>
      </c>
      <c r="F78" s="5" t="s">
        <v>99</v>
      </c>
      <c r="G78" s="5" t="s">
        <v>99</v>
      </c>
      <c r="H78" s="5" t="s">
        <v>99</v>
      </c>
      <c r="I78" s="6" t="s">
        <v>99</v>
      </c>
      <c r="J78" s="6" t="s">
        <v>99</v>
      </c>
      <c r="K78" s="6" t="s">
        <v>99</v>
      </c>
      <c r="L78" s="6" t="s">
        <v>99</v>
      </c>
    </row>
    <row r="79" spans="1:12" ht="38.25" x14ac:dyDescent="0.2">
      <c r="A79" s="25" t="str">
        <f t="shared" si="1"/>
        <v>AlteraçãoMuito SimplesConfiguração FI-AA - Parâmetros de STVARV</v>
      </c>
      <c r="B79" s="22" t="s">
        <v>191</v>
      </c>
      <c r="C79" s="8" t="s">
        <v>20</v>
      </c>
      <c r="D79" s="44" t="s">
        <v>67</v>
      </c>
      <c r="E79" s="9">
        <v>14</v>
      </c>
      <c r="F79" s="29" t="s">
        <v>246</v>
      </c>
      <c r="G79" s="5" t="s">
        <v>99</v>
      </c>
      <c r="H79" s="5" t="s">
        <v>99</v>
      </c>
      <c r="I79" s="6" t="s">
        <v>99</v>
      </c>
      <c r="J79" s="6" t="s">
        <v>99</v>
      </c>
      <c r="K79" s="6" t="s">
        <v>99</v>
      </c>
      <c r="L79" s="6" t="s">
        <v>99</v>
      </c>
    </row>
    <row r="80" spans="1:12" ht="38.25" x14ac:dyDescent="0.2">
      <c r="A80" s="25" t="str">
        <f t="shared" si="1"/>
        <v>AlteraçãoSimplesConfiguração FI-AA - Parâmetros de STVARV</v>
      </c>
      <c r="B80" s="22" t="s">
        <v>191</v>
      </c>
      <c r="C80" s="8" t="s">
        <v>21</v>
      </c>
      <c r="D80" s="44" t="s">
        <v>67</v>
      </c>
      <c r="E80" s="9">
        <v>30</v>
      </c>
      <c r="F80" s="5" t="s">
        <v>247</v>
      </c>
      <c r="G80" s="5" t="s">
        <v>99</v>
      </c>
      <c r="H80" s="5" t="s">
        <v>99</v>
      </c>
      <c r="I80" s="6" t="s">
        <v>99</v>
      </c>
      <c r="J80" s="6" t="s">
        <v>99</v>
      </c>
      <c r="K80" s="6" t="s">
        <v>99</v>
      </c>
      <c r="L80" s="6" t="s">
        <v>99</v>
      </c>
    </row>
    <row r="81" spans="1:12" ht="38.25" x14ac:dyDescent="0.2">
      <c r="A81" s="25" t="str">
        <f t="shared" si="1"/>
        <v>AlteraçãoMédioConfiguração FI-AA - Parâmetros de STVARV</v>
      </c>
      <c r="B81" s="22" t="s">
        <v>191</v>
      </c>
      <c r="C81" s="8" t="s">
        <v>22</v>
      </c>
      <c r="D81" s="44" t="s">
        <v>67</v>
      </c>
      <c r="E81" s="9">
        <v>54</v>
      </c>
      <c r="F81" s="5" t="s">
        <v>248</v>
      </c>
      <c r="G81" s="5" t="s">
        <v>99</v>
      </c>
      <c r="H81" s="5" t="s">
        <v>99</v>
      </c>
      <c r="I81" s="6" t="s">
        <v>99</v>
      </c>
      <c r="J81" s="6" t="s">
        <v>99</v>
      </c>
      <c r="K81" s="6" t="s">
        <v>99</v>
      </c>
      <c r="L81" s="6" t="s">
        <v>99</v>
      </c>
    </row>
    <row r="82" spans="1:12" x14ac:dyDescent="0.2">
      <c r="A82" s="25" t="str">
        <f t="shared" si="1"/>
        <v>AlteraçãoComplexoConfiguração FI-AA - Parâmetros de STVARV</v>
      </c>
      <c r="B82" s="22" t="s">
        <v>191</v>
      </c>
      <c r="C82" s="8" t="s">
        <v>23</v>
      </c>
      <c r="D82" s="44" t="s">
        <v>67</v>
      </c>
      <c r="E82" s="9">
        <v>92</v>
      </c>
      <c r="F82" s="5" t="s">
        <v>99</v>
      </c>
      <c r="G82" s="5" t="s">
        <v>99</v>
      </c>
      <c r="H82" s="5" t="s">
        <v>99</v>
      </c>
      <c r="I82" s="6" t="s">
        <v>99</v>
      </c>
      <c r="J82" s="6" t="s">
        <v>99</v>
      </c>
      <c r="K82" s="6" t="s">
        <v>99</v>
      </c>
      <c r="L82" s="6" t="s">
        <v>99</v>
      </c>
    </row>
    <row r="83" spans="1:12" x14ac:dyDescent="0.2">
      <c r="A83" s="25" t="str">
        <f t="shared" si="1"/>
        <v>AlteraçãoMuito ComplexoConfiguração FI-AA - Parâmetros de STVARV</v>
      </c>
      <c r="B83" s="22" t="s">
        <v>191</v>
      </c>
      <c r="C83" s="8" t="s">
        <v>24</v>
      </c>
      <c r="D83" s="44" t="s">
        <v>67</v>
      </c>
      <c r="E83" s="9">
        <v>138</v>
      </c>
      <c r="F83" s="5" t="s">
        <v>99</v>
      </c>
      <c r="G83" s="5" t="s">
        <v>99</v>
      </c>
      <c r="H83" s="5" t="s">
        <v>99</v>
      </c>
      <c r="I83" s="6" t="s">
        <v>99</v>
      </c>
      <c r="J83" s="6" t="s">
        <v>99</v>
      </c>
      <c r="K83" s="6" t="s">
        <v>99</v>
      </c>
      <c r="L83" s="6" t="s">
        <v>99</v>
      </c>
    </row>
    <row r="84" spans="1:12" x14ac:dyDescent="0.2">
      <c r="A84" s="25" t="str">
        <f t="shared" si="1"/>
        <v xml:space="preserve">CriaçãoMuito SimplesConfiguração FI-AA - Vida Útil de Bem </v>
      </c>
      <c r="B84" s="22" t="s">
        <v>190</v>
      </c>
      <c r="C84" s="8" t="s">
        <v>20</v>
      </c>
      <c r="D84" s="44" t="s">
        <v>27</v>
      </c>
      <c r="E84" s="9">
        <v>26</v>
      </c>
      <c r="F84" s="5" t="s">
        <v>99</v>
      </c>
      <c r="G84" s="6" t="s">
        <v>99</v>
      </c>
      <c r="H84" s="6" t="s">
        <v>99</v>
      </c>
      <c r="I84" s="6" t="s">
        <v>99</v>
      </c>
      <c r="J84" s="6" t="s">
        <v>99</v>
      </c>
      <c r="K84" s="6" t="s">
        <v>99</v>
      </c>
      <c r="L84" s="6" t="s">
        <v>99</v>
      </c>
    </row>
    <row r="85" spans="1:12" ht="25.5" x14ac:dyDescent="0.2">
      <c r="A85" s="25" t="str">
        <f t="shared" si="1"/>
        <v xml:space="preserve">CriaçãoSimplesConfiguração FI-AA - Vida Útil de Bem </v>
      </c>
      <c r="B85" s="22" t="s">
        <v>190</v>
      </c>
      <c r="C85" s="8" t="s">
        <v>21</v>
      </c>
      <c r="D85" s="44" t="s">
        <v>27</v>
      </c>
      <c r="E85" s="9">
        <v>42</v>
      </c>
      <c r="F85" s="5" t="s">
        <v>249</v>
      </c>
      <c r="G85" s="6" t="s">
        <v>99</v>
      </c>
      <c r="H85" s="6" t="s">
        <v>99</v>
      </c>
      <c r="I85" s="6" t="s">
        <v>99</v>
      </c>
      <c r="J85" s="6" t="s">
        <v>99</v>
      </c>
      <c r="K85" s="6" t="s">
        <v>99</v>
      </c>
      <c r="L85" s="6" t="s">
        <v>99</v>
      </c>
    </row>
    <row r="86" spans="1:12" ht="38.25" x14ac:dyDescent="0.2">
      <c r="A86" s="25" t="str">
        <f t="shared" si="1"/>
        <v xml:space="preserve">CriaçãoMédioConfiguração FI-AA - Vida Útil de Bem </v>
      </c>
      <c r="B86" s="22" t="s">
        <v>190</v>
      </c>
      <c r="C86" s="8" t="s">
        <v>22</v>
      </c>
      <c r="D86" s="44" t="s">
        <v>27</v>
      </c>
      <c r="E86" s="9">
        <v>72</v>
      </c>
      <c r="F86" s="5" t="s">
        <v>250</v>
      </c>
      <c r="G86" s="6" t="s">
        <v>99</v>
      </c>
      <c r="H86" s="6" t="s">
        <v>99</v>
      </c>
      <c r="I86" s="6" t="s">
        <v>99</v>
      </c>
      <c r="J86" s="6" t="s">
        <v>99</v>
      </c>
      <c r="K86" s="6" t="s">
        <v>99</v>
      </c>
      <c r="L86" s="6" t="s">
        <v>99</v>
      </c>
    </row>
    <row r="87" spans="1:12" x14ac:dyDescent="0.2">
      <c r="A87" s="25" t="str">
        <f t="shared" si="1"/>
        <v xml:space="preserve">CriaçãoComplexoConfiguração FI-AA - Vida Útil de Bem </v>
      </c>
      <c r="B87" s="22" t="s">
        <v>190</v>
      </c>
      <c r="C87" s="8" t="s">
        <v>23</v>
      </c>
      <c r="D87" s="44" t="s">
        <v>27</v>
      </c>
      <c r="E87" s="9">
        <v>118</v>
      </c>
      <c r="F87" s="5" t="s">
        <v>99</v>
      </c>
      <c r="G87" s="6" t="s">
        <v>99</v>
      </c>
      <c r="H87" s="6" t="s">
        <v>99</v>
      </c>
      <c r="I87" s="6" t="s">
        <v>99</v>
      </c>
      <c r="J87" s="6" t="s">
        <v>99</v>
      </c>
      <c r="K87" s="6" t="s">
        <v>99</v>
      </c>
      <c r="L87" s="6" t="s">
        <v>99</v>
      </c>
    </row>
    <row r="88" spans="1:12" x14ac:dyDescent="0.2">
      <c r="A88" s="25" t="str">
        <f t="shared" si="1"/>
        <v xml:space="preserve">CriaçãoMuito ComplexoConfiguração FI-AA - Vida Útil de Bem </v>
      </c>
      <c r="B88" s="22" t="s">
        <v>190</v>
      </c>
      <c r="C88" s="8" t="s">
        <v>24</v>
      </c>
      <c r="D88" s="44" t="s">
        <v>27</v>
      </c>
      <c r="E88" s="9">
        <v>200</v>
      </c>
      <c r="F88" s="5" t="s">
        <v>99</v>
      </c>
      <c r="G88" s="6" t="s">
        <v>99</v>
      </c>
      <c r="H88" s="6" t="s">
        <v>99</v>
      </c>
      <c r="I88" s="6" t="s">
        <v>99</v>
      </c>
      <c r="J88" s="6" t="s">
        <v>99</v>
      </c>
      <c r="K88" s="6" t="s">
        <v>99</v>
      </c>
      <c r="L88" s="6" t="s">
        <v>99</v>
      </c>
    </row>
    <row r="89" spans="1:12" x14ac:dyDescent="0.2">
      <c r="A89" s="25" t="str">
        <f t="shared" si="1"/>
        <v xml:space="preserve">AlteraçãoMuito SimplesConfiguração FI-AA - Vida Útil de Bem </v>
      </c>
      <c r="B89" s="22" t="s">
        <v>190</v>
      </c>
      <c r="C89" s="8" t="s">
        <v>20</v>
      </c>
      <c r="D89" s="44" t="s">
        <v>67</v>
      </c>
      <c r="E89" s="9">
        <v>14</v>
      </c>
      <c r="F89" s="5" t="s">
        <v>99</v>
      </c>
      <c r="G89" s="6" t="s">
        <v>99</v>
      </c>
      <c r="H89" s="6" t="s">
        <v>99</v>
      </c>
      <c r="I89" s="6" t="s">
        <v>99</v>
      </c>
      <c r="J89" s="6" t="s">
        <v>99</v>
      </c>
      <c r="K89" s="6" t="s">
        <v>99</v>
      </c>
      <c r="L89" s="6" t="s">
        <v>99</v>
      </c>
    </row>
    <row r="90" spans="1:12" ht="25.5" x14ac:dyDescent="0.2">
      <c r="A90" s="25" t="str">
        <f t="shared" si="1"/>
        <v xml:space="preserve">AlteraçãoSimplesConfiguração FI-AA - Vida Útil de Bem </v>
      </c>
      <c r="B90" s="22" t="s">
        <v>190</v>
      </c>
      <c r="C90" s="8" t="s">
        <v>21</v>
      </c>
      <c r="D90" s="44" t="s">
        <v>67</v>
      </c>
      <c r="E90" s="9">
        <v>30</v>
      </c>
      <c r="F90" s="5" t="s">
        <v>249</v>
      </c>
      <c r="G90" s="6" t="s">
        <v>99</v>
      </c>
      <c r="H90" s="6" t="s">
        <v>99</v>
      </c>
      <c r="I90" s="6" t="s">
        <v>99</v>
      </c>
      <c r="J90" s="6" t="s">
        <v>99</v>
      </c>
      <c r="K90" s="6" t="s">
        <v>99</v>
      </c>
      <c r="L90" s="6" t="s">
        <v>99</v>
      </c>
    </row>
    <row r="91" spans="1:12" ht="38.25" x14ac:dyDescent="0.2">
      <c r="A91" s="25" t="str">
        <f t="shared" si="1"/>
        <v xml:space="preserve">AlteraçãoMédioConfiguração FI-AA - Vida Útil de Bem </v>
      </c>
      <c r="B91" s="22" t="s">
        <v>190</v>
      </c>
      <c r="C91" s="8" t="s">
        <v>22</v>
      </c>
      <c r="D91" s="44" t="s">
        <v>67</v>
      </c>
      <c r="E91" s="9">
        <v>54</v>
      </c>
      <c r="F91" s="5" t="s">
        <v>250</v>
      </c>
      <c r="G91" s="6" t="s">
        <v>99</v>
      </c>
      <c r="H91" s="6" t="s">
        <v>99</v>
      </c>
      <c r="I91" s="6" t="s">
        <v>99</v>
      </c>
      <c r="J91" s="6" t="s">
        <v>99</v>
      </c>
      <c r="K91" s="6" t="s">
        <v>99</v>
      </c>
      <c r="L91" s="6" t="s">
        <v>99</v>
      </c>
    </row>
    <row r="92" spans="1:12" x14ac:dyDescent="0.2">
      <c r="A92" s="25" t="str">
        <f t="shared" si="1"/>
        <v xml:space="preserve">AlteraçãoComplexoConfiguração FI-AA - Vida Útil de Bem </v>
      </c>
      <c r="B92" s="22" t="s">
        <v>190</v>
      </c>
      <c r="C92" s="8" t="s">
        <v>23</v>
      </c>
      <c r="D92" s="44" t="s">
        <v>67</v>
      </c>
      <c r="E92" s="9">
        <v>92</v>
      </c>
      <c r="F92" s="5" t="s">
        <v>99</v>
      </c>
      <c r="G92" s="6" t="s">
        <v>99</v>
      </c>
      <c r="H92" s="6" t="s">
        <v>99</v>
      </c>
      <c r="I92" s="6" t="s">
        <v>99</v>
      </c>
      <c r="J92" s="6" t="s">
        <v>99</v>
      </c>
      <c r="K92" s="6" t="s">
        <v>99</v>
      </c>
      <c r="L92" s="6" t="s">
        <v>99</v>
      </c>
    </row>
    <row r="93" spans="1:12" x14ac:dyDescent="0.2">
      <c r="A93" s="25" t="str">
        <f t="shared" si="1"/>
        <v xml:space="preserve">AlteraçãoMuito ComplexoConfiguração FI-AA - Vida Útil de Bem </v>
      </c>
      <c r="B93" s="22" t="s">
        <v>190</v>
      </c>
      <c r="C93" s="8" t="s">
        <v>24</v>
      </c>
      <c r="D93" s="44" t="s">
        <v>67</v>
      </c>
      <c r="E93" s="9">
        <v>138</v>
      </c>
      <c r="F93" s="5" t="s">
        <v>99</v>
      </c>
      <c r="G93" s="6" t="s">
        <v>99</v>
      </c>
      <c r="H93" s="6" t="s">
        <v>99</v>
      </c>
      <c r="I93" s="6" t="s">
        <v>99</v>
      </c>
      <c r="J93" s="6" t="s">
        <v>99</v>
      </c>
      <c r="K93" s="6" t="s">
        <v>99</v>
      </c>
      <c r="L93" s="6" t="s">
        <v>99</v>
      </c>
    </row>
    <row r="94" spans="1:12" ht="25.5" x14ac:dyDescent="0.2">
      <c r="A94" s="25" t="str">
        <f t="shared" si="1"/>
        <v>CriaçãoMuito SimplesConfiguração FM - Nova etapa de derivação (FMDERIVE) / Ajuste em Regra Existente</v>
      </c>
      <c r="B94" s="2" t="s">
        <v>181</v>
      </c>
      <c r="C94" s="8" t="s">
        <v>20</v>
      </c>
      <c r="D94" s="44" t="s">
        <v>27</v>
      </c>
      <c r="E94" s="9">
        <v>26</v>
      </c>
      <c r="F94" s="5" t="s">
        <v>238</v>
      </c>
      <c r="G94" s="6" t="s">
        <v>99</v>
      </c>
      <c r="H94" s="6" t="s">
        <v>99</v>
      </c>
      <c r="I94" s="6" t="s">
        <v>99</v>
      </c>
      <c r="J94" s="6" t="s">
        <v>99</v>
      </c>
      <c r="K94" s="6" t="s">
        <v>99</v>
      </c>
      <c r="L94" s="6" t="s">
        <v>99</v>
      </c>
    </row>
    <row r="95" spans="1:12" ht="25.5" x14ac:dyDescent="0.2">
      <c r="A95" s="25" t="str">
        <f t="shared" si="1"/>
        <v>CriaçãoSimplesConfiguração FM - Nova etapa de derivação (FMDERIVE) / Ajuste em Regra Existente</v>
      </c>
      <c r="B95" s="2" t="s">
        <v>181</v>
      </c>
      <c r="C95" s="8" t="s">
        <v>21</v>
      </c>
      <c r="D95" s="44" t="s">
        <v>27</v>
      </c>
      <c r="E95" s="9">
        <v>42</v>
      </c>
      <c r="F95" s="5" t="s">
        <v>239</v>
      </c>
      <c r="G95" s="6" t="s">
        <v>99</v>
      </c>
      <c r="H95" s="6" t="s">
        <v>99</v>
      </c>
      <c r="I95" s="6" t="s">
        <v>99</v>
      </c>
      <c r="J95" s="6" t="s">
        <v>99</v>
      </c>
      <c r="K95" s="6" t="s">
        <v>99</v>
      </c>
      <c r="L95" s="6" t="s">
        <v>99</v>
      </c>
    </row>
    <row r="96" spans="1:12" ht="25.5" x14ac:dyDescent="0.2">
      <c r="A96" s="25" t="str">
        <f t="shared" si="1"/>
        <v>CriaçãoMédioConfiguração FM - Nova etapa de derivação (FMDERIVE) / Ajuste em Regra Existente</v>
      </c>
      <c r="B96" s="2" t="s">
        <v>181</v>
      </c>
      <c r="C96" s="8" t="s">
        <v>22</v>
      </c>
      <c r="D96" s="44" t="s">
        <v>27</v>
      </c>
      <c r="E96" s="9">
        <v>72</v>
      </c>
      <c r="F96" s="5" t="s">
        <v>240</v>
      </c>
      <c r="G96" s="6" t="s">
        <v>99</v>
      </c>
      <c r="H96" s="6" t="s">
        <v>99</v>
      </c>
      <c r="I96" s="6" t="s">
        <v>99</v>
      </c>
      <c r="J96" s="6" t="s">
        <v>99</v>
      </c>
      <c r="K96" s="6" t="s">
        <v>99</v>
      </c>
      <c r="L96" s="6" t="s">
        <v>99</v>
      </c>
    </row>
    <row r="97" spans="1:12" ht="25.5" x14ac:dyDescent="0.2">
      <c r="A97" s="25" t="str">
        <f t="shared" si="1"/>
        <v>CriaçãoComplexoConfiguração FM - Nova etapa de derivação (FMDERIVE) / Ajuste em Regra Existente</v>
      </c>
      <c r="B97" s="2" t="s">
        <v>181</v>
      </c>
      <c r="C97" s="8" t="s">
        <v>23</v>
      </c>
      <c r="D97" s="44" t="s">
        <v>27</v>
      </c>
      <c r="E97" s="9">
        <v>118</v>
      </c>
      <c r="F97" s="5" t="s">
        <v>99</v>
      </c>
      <c r="G97" s="6" t="s">
        <v>99</v>
      </c>
      <c r="H97" s="6" t="s">
        <v>99</v>
      </c>
      <c r="I97" s="6" t="s">
        <v>99</v>
      </c>
      <c r="J97" s="6" t="s">
        <v>99</v>
      </c>
      <c r="K97" s="6" t="s">
        <v>99</v>
      </c>
      <c r="L97" s="6" t="s">
        <v>99</v>
      </c>
    </row>
    <row r="98" spans="1:12" ht="25.5" x14ac:dyDescent="0.2">
      <c r="A98" s="25" t="str">
        <f t="shared" si="1"/>
        <v>CriaçãoMuito ComplexoConfiguração FM - Nova etapa de derivação (FMDERIVE) / Ajuste em Regra Existente</v>
      </c>
      <c r="B98" s="2" t="s">
        <v>181</v>
      </c>
      <c r="C98" s="8" t="s">
        <v>24</v>
      </c>
      <c r="D98" s="44" t="s">
        <v>27</v>
      </c>
      <c r="E98" s="9">
        <v>200</v>
      </c>
      <c r="F98" s="5" t="s">
        <v>99</v>
      </c>
      <c r="G98" s="6" t="s">
        <v>99</v>
      </c>
      <c r="H98" s="6" t="s">
        <v>99</v>
      </c>
      <c r="I98" s="6" t="s">
        <v>99</v>
      </c>
      <c r="J98" s="6" t="s">
        <v>99</v>
      </c>
      <c r="K98" s="6" t="s">
        <v>99</v>
      </c>
      <c r="L98" s="6" t="s">
        <v>99</v>
      </c>
    </row>
    <row r="99" spans="1:12" ht="25.5" x14ac:dyDescent="0.2">
      <c r="A99" s="25" t="str">
        <f t="shared" si="1"/>
        <v>AlteraçãoMuito SimplesConfiguração FM - Nova etapa de derivação (FMDERIVE) / Ajuste em Regra Existente</v>
      </c>
      <c r="B99" s="2" t="s">
        <v>181</v>
      </c>
      <c r="C99" s="8" t="s">
        <v>20</v>
      </c>
      <c r="D99" s="44" t="s">
        <v>67</v>
      </c>
      <c r="E99" s="9">
        <v>14</v>
      </c>
      <c r="F99" s="5" t="s">
        <v>238</v>
      </c>
      <c r="G99" s="6" t="s">
        <v>99</v>
      </c>
      <c r="H99" s="6" t="s">
        <v>99</v>
      </c>
      <c r="I99" s="6" t="s">
        <v>99</v>
      </c>
      <c r="J99" s="6" t="s">
        <v>99</v>
      </c>
      <c r="K99" s="6" t="s">
        <v>99</v>
      </c>
      <c r="L99" s="6" t="s">
        <v>99</v>
      </c>
    </row>
    <row r="100" spans="1:12" ht="25.5" x14ac:dyDescent="0.2">
      <c r="A100" s="25" t="str">
        <f t="shared" si="1"/>
        <v>AlteraçãoSimplesConfiguração FM - Nova etapa de derivação (FMDERIVE) / Ajuste em Regra Existente</v>
      </c>
      <c r="B100" s="2" t="s">
        <v>181</v>
      </c>
      <c r="C100" s="8" t="s">
        <v>21</v>
      </c>
      <c r="D100" s="44" t="s">
        <v>67</v>
      </c>
      <c r="E100" s="9">
        <v>30</v>
      </c>
      <c r="F100" s="5" t="s">
        <v>241</v>
      </c>
      <c r="G100" s="6" t="s">
        <v>99</v>
      </c>
      <c r="H100" s="6" t="s">
        <v>99</v>
      </c>
      <c r="I100" s="6" t="s">
        <v>99</v>
      </c>
      <c r="J100" s="6" t="s">
        <v>99</v>
      </c>
      <c r="K100" s="6" t="s">
        <v>99</v>
      </c>
      <c r="L100" s="6" t="s">
        <v>99</v>
      </c>
    </row>
    <row r="101" spans="1:12" ht="25.5" x14ac:dyDescent="0.2">
      <c r="A101" s="25" t="str">
        <f t="shared" si="1"/>
        <v>AlteraçãoMédioConfiguração FM - Nova etapa de derivação (FMDERIVE) / Ajuste em Regra Existente</v>
      </c>
      <c r="B101" s="2" t="s">
        <v>181</v>
      </c>
      <c r="C101" s="8" t="s">
        <v>22</v>
      </c>
      <c r="D101" s="44" t="s">
        <v>67</v>
      </c>
      <c r="E101" s="9">
        <v>54</v>
      </c>
      <c r="F101" s="5" t="s">
        <v>242</v>
      </c>
      <c r="G101" s="6" t="s">
        <v>99</v>
      </c>
      <c r="H101" s="6" t="s">
        <v>99</v>
      </c>
      <c r="I101" s="6" t="s">
        <v>99</v>
      </c>
      <c r="J101" s="6" t="s">
        <v>99</v>
      </c>
      <c r="K101" s="6" t="s">
        <v>99</v>
      </c>
      <c r="L101" s="6" t="s">
        <v>99</v>
      </c>
    </row>
    <row r="102" spans="1:12" ht="25.5" x14ac:dyDescent="0.2">
      <c r="A102" s="25" t="str">
        <f t="shared" si="1"/>
        <v>AlteraçãoComplexoConfiguração FM - Nova etapa de derivação (FMDERIVE) / Ajuste em Regra Existente</v>
      </c>
      <c r="B102" s="2" t="s">
        <v>181</v>
      </c>
      <c r="C102" s="8" t="s">
        <v>23</v>
      </c>
      <c r="D102" s="44" t="s">
        <v>67</v>
      </c>
      <c r="E102" s="9">
        <v>92</v>
      </c>
      <c r="F102" s="5" t="s">
        <v>99</v>
      </c>
      <c r="G102" s="6" t="s">
        <v>99</v>
      </c>
      <c r="H102" s="6" t="s">
        <v>99</v>
      </c>
      <c r="I102" s="6" t="s">
        <v>99</v>
      </c>
      <c r="J102" s="6" t="s">
        <v>99</v>
      </c>
      <c r="K102" s="6" t="s">
        <v>99</v>
      </c>
      <c r="L102" s="6" t="s">
        <v>99</v>
      </c>
    </row>
    <row r="103" spans="1:12" ht="25.5" x14ac:dyDescent="0.2">
      <c r="A103" s="25" t="str">
        <f t="shared" si="1"/>
        <v>AlteraçãoMuito ComplexoConfiguração FM - Nova etapa de derivação (FMDERIVE) / Ajuste em Regra Existente</v>
      </c>
      <c r="B103" s="2" t="s">
        <v>181</v>
      </c>
      <c r="C103" s="8" t="s">
        <v>24</v>
      </c>
      <c r="D103" s="44" t="s">
        <v>67</v>
      </c>
      <c r="E103" s="9">
        <v>138</v>
      </c>
      <c r="F103" s="5" t="s">
        <v>99</v>
      </c>
      <c r="G103" s="6" t="s">
        <v>99</v>
      </c>
      <c r="H103" s="6" t="s">
        <v>99</v>
      </c>
      <c r="I103" s="6" t="s">
        <v>99</v>
      </c>
      <c r="J103" s="6" t="s">
        <v>99</v>
      </c>
      <c r="K103" s="6" t="s">
        <v>99</v>
      </c>
      <c r="L103" s="6" t="s">
        <v>99</v>
      </c>
    </row>
    <row r="104" spans="1:12" x14ac:dyDescent="0.2">
      <c r="A104" s="25" t="str">
        <f t="shared" si="1"/>
        <v xml:space="preserve">CriaçãoMuito SimplesConfiguração FM - Perfil de controle de orçamento </v>
      </c>
      <c r="B104" s="22" t="s">
        <v>189</v>
      </c>
      <c r="C104" s="8" t="s">
        <v>20</v>
      </c>
      <c r="D104" s="44" t="s">
        <v>27</v>
      </c>
      <c r="E104" s="9">
        <v>26</v>
      </c>
      <c r="F104" s="5" t="s">
        <v>243</v>
      </c>
      <c r="G104" s="6" t="s">
        <v>99</v>
      </c>
      <c r="H104" s="6" t="s">
        <v>99</v>
      </c>
      <c r="I104" s="6" t="s">
        <v>99</v>
      </c>
      <c r="J104" s="6" t="s">
        <v>99</v>
      </c>
      <c r="K104" s="6" t="s">
        <v>99</v>
      </c>
      <c r="L104" s="6" t="s">
        <v>99</v>
      </c>
    </row>
    <row r="105" spans="1:12" x14ac:dyDescent="0.2">
      <c r="A105" s="25" t="str">
        <f t="shared" si="1"/>
        <v xml:space="preserve">CriaçãoSimplesConfiguração FM - Perfil de controle de orçamento </v>
      </c>
      <c r="B105" s="22" t="s">
        <v>189</v>
      </c>
      <c r="C105" s="8" t="s">
        <v>21</v>
      </c>
      <c r="D105" s="44" t="s">
        <v>27</v>
      </c>
      <c r="E105" s="9">
        <v>42</v>
      </c>
      <c r="F105" s="5" t="s">
        <v>244</v>
      </c>
      <c r="G105" s="6" t="s">
        <v>99</v>
      </c>
      <c r="H105" s="6" t="s">
        <v>99</v>
      </c>
      <c r="I105" s="6" t="s">
        <v>99</v>
      </c>
      <c r="J105" s="6" t="s">
        <v>99</v>
      </c>
      <c r="K105" s="6" t="s">
        <v>99</v>
      </c>
      <c r="L105" s="6" t="s">
        <v>99</v>
      </c>
    </row>
    <row r="106" spans="1:12" x14ac:dyDescent="0.2">
      <c r="A106" s="25" t="str">
        <f t="shared" si="1"/>
        <v xml:space="preserve">CriaçãoMédioConfiguração FM - Perfil de controle de orçamento </v>
      </c>
      <c r="B106" s="22" t="s">
        <v>189</v>
      </c>
      <c r="C106" s="8" t="s">
        <v>22</v>
      </c>
      <c r="D106" s="44" t="s">
        <v>27</v>
      </c>
      <c r="E106" s="9">
        <v>72</v>
      </c>
      <c r="F106" s="5" t="s">
        <v>245</v>
      </c>
      <c r="G106" s="6" t="s">
        <v>99</v>
      </c>
      <c r="H106" s="6" t="s">
        <v>99</v>
      </c>
      <c r="I106" s="6" t="s">
        <v>99</v>
      </c>
      <c r="J106" s="6" t="s">
        <v>99</v>
      </c>
      <c r="K106" s="6" t="s">
        <v>99</v>
      </c>
      <c r="L106" s="6" t="s">
        <v>99</v>
      </c>
    </row>
    <row r="107" spans="1:12" x14ac:dyDescent="0.2">
      <c r="A107" s="25" t="str">
        <f t="shared" si="1"/>
        <v xml:space="preserve">CriaçãoComplexoConfiguração FM - Perfil de controle de orçamento </v>
      </c>
      <c r="B107" s="22" t="s">
        <v>189</v>
      </c>
      <c r="C107" s="8" t="s">
        <v>23</v>
      </c>
      <c r="D107" s="44" t="s">
        <v>27</v>
      </c>
      <c r="E107" s="9">
        <v>118</v>
      </c>
      <c r="F107" s="5" t="s">
        <v>99</v>
      </c>
      <c r="G107" s="6" t="s">
        <v>99</v>
      </c>
      <c r="H107" s="6" t="s">
        <v>99</v>
      </c>
      <c r="I107" s="6" t="s">
        <v>99</v>
      </c>
      <c r="J107" s="6" t="s">
        <v>99</v>
      </c>
      <c r="K107" s="6" t="s">
        <v>99</v>
      </c>
      <c r="L107" s="6" t="s">
        <v>99</v>
      </c>
    </row>
    <row r="108" spans="1:12" x14ac:dyDescent="0.2">
      <c r="A108" s="25" t="str">
        <f t="shared" si="1"/>
        <v xml:space="preserve">CriaçãoMuito ComplexoConfiguração FM - Perfil de controle de orçamento </v>
      </c>
      <c r="B108" s="22" t="s">
        <v>189</v>
      </c>
      <c r="C108" s="8" t="s">
        <v>24</v>
      </c>
      <c r="D108" s="44" t="s">
        <v>27</v>
      </c>
      <c r="E108" s="9">
        <v>200</v>
      </c>
      <c r="F108" s="5" t="s">
        <v>99</v>
      </c>
      <c r="G108" s="6" t="s">
        <v>99</v>
      </c>
      <c r="H108" s="6" t="s">
        <v>99</v>
      </c>
      <c r="I108" s="6" t="s">
        <v>99</v>
      </c>
      <c r="J108" s="6" t="s">
        <v>99</v>
      </c>
      <c r="K108" s="6" t="s">
        <v>99</v>
      </c>
      <c r="L108" s="6" t="s">
        <v>99</v>
      </c>
    </row>
    <row r="109" spans="1:12" x14ac:dyDescent="0.2">
      <c r="A109" s="25" t="str">
        <f t="shared" si="1"/>
        <v xml:space="preserve">AlteraçãoMuito SimplesConfiguração FM - Perfil de controle de orçamento </v>
      </c>
      <c r="B109" s="22" t="s">
        <v>189</v>
      </c>
      <c r="C109" s="8" t="s">
        <v>20</v>
      </c>
      <c r="D109" s="44" t="s">
        <v>67</v>
      </c>
      <c r="E109" s="9">
        <v>14</v>
      </c>
      <c r="F109" s="5" t="s">
        <v>243</v>
      </c>
      <c r="G109" s="6" t="s">
        <v>99</v>
      </c>
      <c r="H109" s="6" t="s">
        <v>99</v>
      </c>
      <c r="I109" s="6" t="s">
        <v>99</v>
      </c>
      <c r="J109" s="6" t="s">
        <v>99</v>
      </c>
      <c r="K109" s="6" t="s">
        <v>99</v>
      </c>
      <c r="L109" s="6" t="s">
        <v>99</v>
      </c>
    </row>
    <row r="110" spans="1:12" x14ac:dyDescent="0.2">
      <c r="A110" s="25" t="str">
        <f t="shared" si="1"/>
        <v xml:space="preserve">AlteraçãoSimplesConfiguração FM - Perfil de controle de orçamento </v>
      </c>
      <c r="B110" s="22" t="s">
        <v>189</v>
      </c>
      <c r="C110" s="8" t="s">
        <v>21</v>
      </c>
      <c r="D110" s="44" t="s">
        <v>67</v>
      </c>
      <c r="E110" s="9">
        <v>30</v>
      </c>
      <c r="F110" s="5" t="s">
        <v>244</v>
      </c>
      <c r="G110" s="6" t="s">
        <v>99</v>
      </c>
      <c r="H110" s="6" t="s">
        <v>99</v>
      </c>
      <c r="I110" s="6" t="s">
        <v>99</v>
      </c>
      <c r="J110" s="6" t="s">
        <v>99</v>
      </c>
      <c r="K110" s="6" t="s">
        <v>99</v>
      </c>
      <c r="L110" s="6" t="s">
        <v>99</v>
      </c>
    </row>
    <row r="111" spans="1:12" x14ac:dyDescent="0.2">
      <c r="A111" s="25" t="str">
        <f t="shared" si="1"/>
        <v xml:space="preserve">AlteraçãoMédioConfiguração FM - Perfil de controle de orçamento </v>
      </c>
      <c r="B111" s="22" t="s">
        <v>189</v>
      </c>
      <c r="C111" s="8" t="s">
        <v>22</v>
      </c>
      <c r="D111" s="44" t="s">
        <v>67</v>
      </c>
      <c r="E111" s="9">
        <v>54</v>
      </c>
      <c r="F111" s="5" t="s">
        <v>245</v>
      </c>
      <c r="G111" s="6" t="s">
        <v>99</v>
      </c>
      <c r="H111" s="6" t="s">
        <v>99</v>
      </c>
      <c r="I111" s="6" t="s">
        <v>99</v>
      </c>
      <c r="J111" s="6" t="s">
        <v>99</v>
      </c>
      <c r="K111" s="6" t="s">
        <v>99</v>
      </c>
      <c r="L111" s="6" t="s">
        <v>99</v>
      </c>
    </row>
    <row r="112" spans="1:12" x14ac:dyDescent="0.2">
      <c r="A112" s="25" t="str">
        <f t="shared" si="1"/>
        <v xml:space="preserve">AlteraçãoComplexoConfiguração FM - Perfil de controle de orçamento </v>
      </c>
      <c r="B112" s="22" t="s">
        <v>189</v>
      </c>
      <c r="C112" s="8" t="s">
        <v>23</v>
      </c>
      <c r="D112" s="44" t="s">
        <v>67</v>
      </c>
      <c r="E112" s="9">
        <v>92</v>
      </c>
      <c r="F112" s="5" t="s">
        <v>99</v>
      </c>
      <c r="G112" s="6" t="s">
        <v>99</v>
      </c>
      <c r="H112" s="6" t="s">
        <v>99</v>
      </c>
      <c r="I112" s="6" t="s">
        <v>99</v>
      </c>
      <c r="J112" s="6" t="s">
        <v>99</v>
      </c>
      <c r="K112" s="6" t="s">
        <v>99</v>
      </c>
      <c r="L112" s="6" t="s">
        <v>99</v>
      </c>
    </row>
    <row r="113" spans="1:12" x14ac:dyDescent="0.2">
      <c r="A113" s="25" t="str">
        <f t="shared" si="1"/>
        <v xml:space="preserve">AlteraçãoMuito ComplexoConfiguração FM - Perfil de controle de orçamento </v>
      </c>
      <c r="B113" s="22" t="s">
        <v>189</v>
      </c>
      <c r="C113" s="8" t="s">
        <v>24</v>
      </c>
      <c r="D113" s="44" t="s">
        <v>67</v>
      </c>
      <c r="E113" s="9">
        <v>138</v>
      </c>
      <c r="F113" s="5" t="s">
        <v>99</v>
      </c>
      <c r="G113" s="6" t="s">
        <v>99</v>
      </c>
      <c r="H113" s="6" t="s">
        <v>99</v>
      </c>
      <c r="I113" s="6" t="s">
        <v>99</v>
      </c>
      <c r="J113" s="6" t="s">
        <v>99</v>
      </c>
      <c r="K113" s="6" t="s">
        <v>99</v>
      </c>
      <c r="L113" s="6" t="s">
        <v>99</v>
      </c>
    </row>
    <row r="114" spans="1:12" ht="25.5" x14ac:dyDescent="0.2">
      <c r="A114" s="25" t="str">
        <f t="shared" si="1"/>
        <v>CriaçãoMuito SimplesConfiguração Folders - Campos de ata de registro de preço.</v>
      </c>
      <c r="B114" s="22" t="s">
        <v>185</v>
      </c>
      <c r="C114" s="8" t="s">
        <v>20</v>
      </c>
      <c r="D114" s="44" t="s">
        <v>27</v>
      </c>
      <c r="E114" s="9">
        <v>26</v>
      </c>
      <c r="F114" s="5" t="s">
        <v>261</v>
      </c>
      <c r="G114" s="23" t="s">
        <v>173</v>
      </c>
      <c r="H114" s="23" t="s">
        <v>30</v>
      </c>
      <c r="I114" s="28" t="s">
        <v>99</v>
      </c>
      <c r="J114" s="28" t="s">
        <v>99</v>
      </c>
      <c r="K114" s="28" t="s">
        <v>99</v>
      </c>
      <c r="L114" s="28" t="s">
        <v>99</v>
      </c>
    </row>
    <row r="115" spans="1:12" ht="63.75" x14ac:dyDescent="0.2">
      <c r="A115" s="25" t="str">
        <f t="shared" si="1"/>
        <v>CriaçãoSimplesConfiguração Folders - Campos de ata de registro de preço.</v>
      </c>
      <c r="B115" s="22" t="s">
        <v>185</v>
      </c>
      <c r="C115" s="8" t="s">
        <v>21</v>
      </c>
      <c r="D115" s="44" t="s">
        <v>27</v>
      </c>
      <c r="E115" s="9">
        <v>42</v>
      </c>
      <c r="F115" s="5" t="s">
        <v>266</v>
      </c>
      <c r="G115" s="23" t="s">
        <v>91</v>
      </c>
      <c r="H115" s="23" t="s">
        <v>237</v>
      </c>
      <c r="I115" s="28" t="s">
        <v>99</v>
      </c>
      <c r="J115" s="28" t="s">
        <v>99</v>
      </c>
      <c r="K115" s="28" t="s">
        <v>99</v>
      </c>
      <c r="L115" s="28" t="s">
        <v>99</v>
      </c>
    </row>
    <row r="116" spans="1:12" ht="25.5" x14ac:dyDescent="0.2">
      <c r="A116" s="25" t="str">
        <f t="shared" si="1"/>
        <v>CriaçãoMédioConfiguração Folders - Campos de ata de registro de preço.</v>
      </c>
      <c r="B116" s="22" t="s">
        <v>185</v>
      </c>
      <c r="C116" s="8" t="s">
        <v>22</v>
      </c>
      <c r="D116" s="44" t="s">
        <v>27</v>
      </c>
      <c r="E116" s="9">
        <v>72</v>
      </c>
      <c r="F116" s="5" t="s">
        <v>263</v>
      </c>
      <c r="G116" s="23" t="s">
        <v>92</v>
      </c>
      <c r="H116" s="23" t="s">
        <v>171</v>
      </c>
      <c r="I116" s="28" t="s">
        <v>99</v>
      </c>
      <c r="J116" s="28" t="s">
        <v>99</v>
      </c>
      <c r="K116" s="28" t="s">
        <v>99</v>
      </c>
      <c r="L116" s="28" t="s">
        <v>99</v>
      </c>
    </row>
    <row r="117" spans="1:12" ht="76.5" x14ac:dyDescent="0.2">
      <c r="A117" s="25" t="str">
        <f t="shared" si="1"/>
        <v>CriaçãoComplexoConfiguração Folders - Campos de ata de registro de preço.</v>
      </c>
      <c r="B117" s="22" t="s">
        <v>185</v>
      </c>
      <c r="C117" s="8" t="s">
        <v>23</v>
      </c>
      <c r="D117" s="44" t="s">
        <v>27</v>
      </c>
      <c r="E117" s="9">
        <v>118</v>
      </c>
      <c r="F117" s="5" t="s">
        <v>264</v>
      </c>
      <c r="G117" s="23" t="s">
        <v>93</v>
      </c>
      <c r="H117" s="23" t="s">
        <v>174</v>
      </c>
      <c r="I117" s="28" t="s">
        <v>99</v>
      </c>
      <c r="J117" s="28" t="s">
        <v>99</v>
      </c>
      <c r="K117" s="28" t="s">
        <v>99</v>
      </c>
      <c r="L117" s="28" t="s">
        <v>99</v>
      </c>
    </row>
    <row r="118" spans="1:12" ht="102" x14ac:dyDescent="0.2">
      <c r="A118" s="25" t="str">
        <f t="shared" si="1"/>
        <v>CriaçãoMuito ComplexoConfiguração Folders - Campos de ata de registro de preço.</v>
      </c>
      <c r="B118" s="22" t="s">
        <v>185</v>
      </c>
      <c r="C118" s="8" t="s">
        <v>24</v>
      </c>
      <c r="D118" s="44" t="s">
        <v>27</v>
      </c>
      <c r="E118" s="9">
        <v>200</v>
      </c>
      <c r="F118" s="5" t="s">
        <v>265</v>
      </c>
      <c r="G118" s="23" t="s">
        <v>94</v>
      </c>
      <c r="H118" s="23" t="s">
        <v>175</v>
      </c>
      <c r="I118" s="28" t="s">
        <v>99</v>
      </c>
      <c r="J118" s="28" t="s">
        <v>99</v>
      </c>
      <c r="K118" s="28" t="s">
        <v>99</v>
      </c>
      <c r="L118" s="28" t="s">
        <v>99</v>
      </c>
    </row>
    <row r="119" spans="1:12" ht="25.5" x14ac:dyDescent="0.2">
      <c r="A119" s="25" t="str">
        <f t="shared" si="1"/>
        <v>AlteraçãoMuito SimplesConfiguração Folders - Campos de ata de registro de preço.</v>
      </c>
      <c r="B119" s="22" t="s">
        <v>185</v>
      </c>
      <c r="C119" s="8" t="s">
        <v>20</v>
      </c>
      <c r="D119" s="44" t="s">
        <v>67</v>
      </c>
      <c r="E119" s="9">
        <v>14</v>
      </c>
      <c r="F119" s="5" t="s">
        <v>261</v>
      </c>
      <c r="G119" s="23" t="s">
        <v>173</v>
      </c>
      <c r="H119" s="23" t="s">
        <v>30</v>
      </c>
      <c r="I119" s="28" t="s">
        <v>99</v>
      </c>
      <c r="J119" s="28" t="s">
        <v>99</v>
      </c>
      <c r="K119" s="28" t="s">
        <v>99</v>
      </c>
      <c r="L119" s="28" t="s">
        <v>99</v>
      </c>
    </row>
    <row r="120" spans="1:12" ht="63.75" x14ac:dyDescent="0.2">
      <c r="A120" s="25" t="str">
        <f t="shared" si="1"/>
        <v>AlteraçãoSimplesConfiguração Folders - Campos de ata de registro de preço.</v>
      </c>
      <c r="B120" s="22" t="s">
        <v>185</v>
      </c>
      <c r="C120" s="8" t="s">
        <v>21</v>
      </c>
      <c r="D120" s="44" t="s">
        <v>67</v>
      </c>
      <c r="E120" s="9">
        <v>30</v>
      </c>
      <c r="F120" s="5" t="s">
        <v>262</v>
      </c>
      <c r="G120" s="23" t="s">
        <v>91</v>
      </c>
      <c r="H120" s="23" t="s">
        <v>237</v>
      </c>
      <c r="I120" s="28" t="s">
        <v>99</v>
      </c>
      <c r="J120" s="28" t="s">
        <v>99</v>
      </c>
      <c r="K120" s="28" t="s">
        <v>99</v>
      </c>
      <c r="L120" s="28" t="s">
        <v>99</v>
      </c>
    </row>
    <row r="121" spans="1:12" ht="25.5" x14ac:dyDescent="0.2">
      <c r="A121" s="25" t="str">
        <f t="shared" si="1"/>
        <v>AlteraçãoMédioConfiguração Folders - Campos de ata de registro de preço.</v>
      </c>
      <c r="B121" s="22" t="s">
        <v>185</v>
      </c>
      <c r="C121" s="8" t="s">
        <v>22</v>
      </c>
      <c r="D121" s="44" t="s">
        <v>67</v>
      </c>
      <c r="E121" s="9">
        <v>54</v>
      </c>
      <c r="F121" s="5" t="s">
        <v>263</v>
      </c>
      <c r="G121" s="23" t="s">
        <v>92</v>
      </c>
      <c r="H121" s="23" t="s">
        <v>171</v>
      </c>
      <c r="I121" s="28" t="s">
        <v>99</v>
      </c>
      <c r="J121" s="28" t="s">
        <v>99</v>
      </c>
      <c r="K121" s="28" t="s">
        <v>99</v>
      </c>
      <c r="L121" s="28" t="s">
        <v>99</v>
      </c>
    </row>
    <row r="122" spans="1:12" ht="76.5" x14ac:dyDescent="0.2">
      <c r="A122" s="25" t="str">
        <f t="shared" si="1"/>
        <v>AlteraçãoComplexoConfiguração Folders - Campos de ata de registro de preço.</v>
      </c>
      <c r="B122" s="22" t="s">
        <v>185</v>
      </c>
      <c r="C122" s="8" t="s">
        <v>23</v>
      </c>
      <c r="D122" s="44" t="s">
        <v>67</v>
      </c>
      <c r="E122" s="9">
        <v>92</v>
      </c>
      <c r="F122" s="5" t="s">
        <v>264</v>
      </c>
      <c r="G122" s="23" t="s">
        <v>93</v>
      </c>
      <c r="H122" s="23" t="s">
        <v>174</v>
      </c>
      <c r="I122" s="28" t="s">
        <v>99</v>
      </c>
      <c r="J122" s="28" t="s">
        <v>99</v>
      </c>
      <c r="K122" s="28" t="s">
        <v>99</v>
      </c>
      <c r="L122" s="28" t="s">
        <v>99</v>
      </c>
    </row>
    <row r="123" spans="1:12" ht="102" x14ac:dyDescent="0.2">
      <c r="A123" s="25" t="str">
        <f t="shared" si="1"/>
        <v>AlteraçãoMuito ComplexoConfiguração Folders - Campos de ata de registro de preço.</v>
      </c>
      <c r="B123" s="22" t="s">
        <v>185</v>
      </c>
      <c r="C123" s="8" t="s">
        <v>24</v>
      </c>
      <c r="D123" s="44" t="s">
        <v>67</v>
      </c>
      <c r="E123" s="9">
        <v>138</v>
      </c>
      <c r="F123" s="5" t="s">
        <v>265</v>
      </c>
      <c r="G123" s="23" t="s">
        <v>94</v>
      </c>
      <c r="H123" s="23" t="s">
        <v>175</v>
      </c>
      <c r="I123" s="28" t="s">
        <v>99</v>
      </c>
      <c r="J123" s="28" t="s">
        <v>99</v>
      </c>
      <c r="K123" s="28" t="s">
        <v>99</v>
      </c>
      <c r="L123" s="28" t="s">
        <v>99</v>
      </c>
    </row>
    <row r="124" spans="1:12" ht="25.5" x14ac:dyDescent="0.2">
      <c r="A124" s="25" t="str">
        <f t="shared" si="1"/>
        <v>CriaçãoMuito SimplesConfiguração Folders - Configuração do módulo DocBuilder.</v>
      </c>
      <c r="B124" s="22" t="s">
        <v>183</v>
      </c>
      <c r="C124" s="8" t="s">
        <v>20</v>
      </c>
      <c r="D124" s="44" t="s">
        <v>27</v>
      </c>
      <c r="E124" s="9">
        <v>26</v>
      </c>
      <c r="F124" s="5" t="s">
        <v>261</v>
      </c>
      <c r="G124" s="23" t="s">
        <v>173</v>
      </c>
      <c r="H124" s="23" t="s">
        <v>30</v>
      </c>
      <c r="I124" s="28" t="s">
        <v>99</v>
      </c>
      <c r="J124" s="28" t="s">
        <v>99</v>
      </c>
      <c r="K124" s="28" t="s">
        <v>99</v>
      </c>
      <c r="L124" s="28" t="s">
        <v>99</v>
      </c>
    </row>
    <row r="125" spans="1:12" ht="63.75" x14ac:dyDescent="0.2">
      <c r="A125" s="25" t="str">
        <f t="shared" ref="A125:A173" si="2">D125&amp;C125&amp;B125</f>
        <v>CriaçãoSimplesConfiguração Folders - Configuração do módulo DocBuilder.</v>
      </c>
      <c r="B125" s="22" t="s">
        <v>183</v>
      </c>
      <c r="C125" s="8" t="s">
        <v>21</v>
      </c>
      <c r="D125" s="44" t="s">
        <v>27</v>
      </c>
      <c r="E125" s="9">
        <v>42</v>
      </c>
      <c r="F125" s="5" t="s">
        <v>266</v>
      </c>
      <c r="G125" s="23" t="s">
        <v>91</v>
      </c>
      <c r="H125" s="23" t="s">
        <v>237</v>
      </c>
      <c r="I125" s="28" t="s">
        <v>99</v>
      </c>
      <c r="J125" s="28" t="s">
        <v>99</v>
      </c>
      <c r="K125" s="28" t="s">
        <v>99</v>
      </c>
      <c r="L125" s="28" t="s">
        <v>99</v>
      </c>
    </row>
    <row r="126" spans="1:12" ht="25.5" x14ac:dyDescent="0.2">
      <c r="A126" s="25" t="str">
        <f t="shared" si="2"/>
        <v>CriaçãoMédioConfiguração Folders - Configuração do módulo DocBuilder.</v>
      </c>
      <c r="B126" s="22" t="s">
        <v>183</v>
      </c>
      <c r="C126" s="8" t="s">
        <v>22</v>
      </c>
      <c r="D126" s="44" t="s">
        <v>27</v>
      </c>
      <c r="E126" s="9">
        <v>72</v>
      </c>
      <c r="F126" s="5" t="s">
        <v>263</v>
      </c>
      <c r="G126" s="23" t="s">
        <v>92</v>
      </c>
      <c r="H126" s="23" t="s">
        <v>171</v>
      </c>
      <c r="I126" s="28" t="s">
        <v>99</v>
      </c>
      <c r="J126" s="28" t="s">
        <v>99</v>
      </c>
      <c r="K126" s="28" t="s">
        <v>99</v>
      </c>
      <c r="L126" s="28" t="s">
        <v>99</v>
      </c>
    </row>
    <row r="127" spans="1:12" ht="76.5" x14ac:dyDescent="0.2">
      <c r="A127" s="25" t="str">
        <f t="shared" si="2"/>
        <v>CriaçãoComplexoConfiguração Folders - Configuração do módulo DocBuilder.</v>
      </c>
      <c r="B127" s="22" t="s">
        <v>183</v>
      </c>
      <c r="C127" s="8" t="s">
        <v>23</v>
      </c>
      <c r="D127" s="44" t="s">
        <v>27</v>
      </c>
      <c r="E127" s="9">
        <v>118</v>
      </c>
      <c r="F127" s="5" t="s">
        <v>264</v>
      </c>
      <c r="G127" s="23" t="s">
        <v>93</v>
      </c>
      <c r="H127" s="23" t="s">
        <v>174</v>
      </c>
      <c r="I127" s="28" t="s">
        <v>99</v>
      </c>
      <c r="J127" s="28" t="s">
        <v>99</v>
      </c>
      <c r="K127" s="28" t="s">
        <v>99</v>
      </c>
      <c r="L127" s="28" t="s">
        <v>99</v>
      </c>
    </row>
    <row r="128" spans="1:12" ht="102" x14ac:dyDescent="0.2">
      <c r="A128" s="25" t="str">
        <f t="shared" si="2"/>
        <v>CriaçãoMuito ComplexoConfiguração Folders - Configuração do módulo DocBuilder.</v>
      </c>
      <c r="B128" s="22" t="s">
        <v>183</v>
      </c>
      <c r="C128" s="8" t="s">
        <v>24</v>
      </c>
      <c r="D128" s="44" t="s">
        <v>27</v>
      </c>
      <c r="E128" s="9">
        <v>200</v>
      </c>
      <c r="F128" s="5" t="s">
        <v>265</v>
      </c>
      <c r="G128" s="23" t="s">
        <v>94</v>
      </c>
      <c r="H128" s="23" t="s">
        <v>175</v>
      </c>
      <c r="I128" s="28" t="s">
        <v>99</v>
      </c>
      <c r="J128" s="28" t="s">
        <v>99</v>
      </c>
      <c r="K128" s="28" t="s">
        <v>99</v>
      </c>
      <c r="L128" s="28" t="s">
        <v>99</v>
      </c>
    </row>
    <row r="129" spans="1:12" ht="25.5" x14ac:dyDescent="0.2">
      <c r="A129" s="25" t="str">
        <f t="shared" si="2"/>
        <v>AlteraçãoMuito SimplesConfiguração Folders - Configuração do módulo DocBuilder.</v>
      </c>
      <c r="B129" s="22" t="s">
        <v>183</v>
      </c>
      <c r="C129" s="8" t="s">
        <v>20</v>
      </c>
      <c r="D129" s="44" t="s">
        <v>67</v>
      </c>
      <c r="E129" s="9">
        <v>14</v>
      </c>
      <c r="F129" s="5" t="s">
        <v>261</v>
      </c>
      <c r="G129" s="23" t="s">
        <v>173</v>
      </c>
      <c r="H129" s="23" t="s">
        <v>30</v>
      </c>
      <c r="I129" s="28" t="s">
        <v>99</v>
      </c>
      <c r="J129" s="28" t="s">
        <v>99</v>
      </c>
      <c r="K129" s="28" t="s">
        <v>99</v>
      </c>
      <c r="L129" s="28" t="s">
        <v>99</v>
      </c>
    </row>
    <row r="130" spans="1:12" ht="63.75" x14ac:dyDescent="0.2">
      <c r="A130" s="25" t="str">
        <f t="shared" si="2"/>
        <v>AlteraçãoSimplesConfiguração Folders - Configuração do módulo DocBuilder.</v>
      </c>
      <c r="B130" s="22" t="s">
        <v>183</v>
      </c>
      <c r="C130" s="8" t="s">
        <v>21</v>
      </c>
      <c r="D130" s="44" t="s">
        <v>67</v>
      </c>
      <c r="E130" s="9">
        <v>30</v>
      </c>
      <c r="F130" s="5" t="s">
        <v>262</v>
      </c>
      <c r="G130" s="23" t="s">
        <v>91</v>
      </c>
      <c r="H130" s="23" t="s">
        <v>237</v>
      </c>
      <c r="I130" s="28" t="s">
        <v>99</v>
      </c>
      <c r="J130" s="28" t="s">
        <v>99</v>
      </c>
      <c r="K130" s="28" t="s">
        <v>99</v>
      </c>
      <c r="L130" s="28" t="s">
        <v>99</v>
      </c>
    </row>
    <row r="131" spans="1:12" ht="25.5" x14ac:dyDescent="0.2">
      <c r="A131" s="25" t="str">
        <f t="shared" si="2"/>
        <v>AlteraçãoMédioConfiguração Folders - Configuração do módulo DocBuilder.</v>
      </c>
      <c r="B131" s="22" t="s">
        <v>183</v>
      </c>
      <c r="C131" s="8" t="s">
        <v>22</v>
      </c>
      <c r="D131" s="44" t="s">
        <v>67</v>
      </c>
      <c r="E131" s="9">
        <v>54</v>
      </c>
      <c r="F131" s="5" t="s">
        <v>263</v>
      </c>
      <c r="G131" s="23" t="s">
        <v>92</v>
      </c>
      <c r="H131" s="23" t="s">
        <v>171</v>
      </c>
      <c r="I131" s="28" t="s">
        <v>99</v>
      </c>
      <c r="J131" s="28" t="s">
        <v>99</v>
      </c>
      <c r="K131" s="28" t="s">
        <v>99</v>
      </c>
      <c r="L131" s="28" t="s">
        <v>99</v>
      </c>
    </row>
    <row r="132" spans="1:12" ht="76.5" x14ac:dyDescent="0.2">
      <c r="A132" s="25" t="str">
        <f t="shared" si="2"/>
        <v>AlteraçãoComplexoConfiguração Folders - Configuração do módulo DocBuilder.</v>
      </c>
      <c r="B132" s="22" t="s">
        <v>183</v>
      </c>
      <c r="C132" s="8" t="s">
        <v>23</v>
      </c>
      <c r="D132" s="44" t="s">
        <v>67</v>
      </c>
      <c r="E132" s="9">
        <v>92</v>
      </c>
      <c r="F132" s="5" t="s">
        <v>264</v>
      </c>
      <c r="G132" s="23" t="s">
        <v>93</v>
      </c>
      <c r="H132" s="23" t="s">
        <v>174</v>
      </c>
      <c r="I132" s="28" t="s">
        <v>99</v>
      </c>
      <c r="J132" s="28" t="s">
        <v>99</v>
      </c>
      <c r="K132" s="28" t="s">
        <v>99</v>
      </c>
      <c r="L132" s="28" t="s">
        <v>99</v>
      </c>
    </row>
    <row r="133" spans="1:12" ht="102" x14ac:dyDescent="0.2">
      <c r="A133" s="25" t="str">
        <f t="shared" si="2"/>
        <v>AlteraçãoMuito ComplexoConfiguração Folders - Configuração do módulo DocBuilder.</v>
      </c>
      <c r="B133" s="22" t="s">
        <v>183</v>
      </c>
      <c r="C133" s="8" t="s">
        <v>24</v>
      </c>
      <c r="D133" s="44" t="s">
        <v>67</v>
      </c>
      <c r="E133" s="9">
        <v>138</v>
      </c>
      <c r="F133" s="5" t="s">
        <v>265</v>
      </c>
      <c r="G133" s="23" t="s">
        <v>94</v>
      </c>
      <c r="H133" s="23" t="s">
        <v>175</v>
      </c>
      <c r="I133" s="28" t="s">
        <v>99</v>
      </c>
      <c r="J133" s="28" t="s">
        <v>99</v>
      </c>
      <c r="K133" s="28" t="s">
        <v>99</v>
      </c>
      <c r="L133" s="28" t="s">
        <v>99</v>
      </c>
    </row>
    <row r="134" spans="1:12" ht="25.5" x14ac:dyDescent="0.2">
      <c r="A134" s="25" t="str">
        <f t="shared" si="2"/>
        <v>CriaçãoMuito SimplesConfiguração Folders - Gerar TXT para enviar ao portal.</v>
      </c>
      <c r="B134" s="22" t="s">
        <v>182</v>
      </c>
      <c r="C134" s="8" t="s">
        <v>20</v>
      </c>
      <c r="D134" s="44" t="s">
        <v>27</v>
      </c>
      <c r="E134" s="9">
        <v>26</v>
      </c>
      <c r="F134" s="5" t="s">
        <v>261</v>
      </c>
      <c r="G134" s="23" t="s">
        <v>173</v>
      </c>
      <c r="H134" s="23" t="s">
        <v>30</v>
      </c>
      <c r="I134" s="28" t="s">
        <v>99</v>
      </c>
      <c r="J134" s="28" t="s">
        <v>99</v>
      </c>
      <c r="K134" s="28" t="s">
        <v>99</v>
      </c>
      <c r="L134" s="28" t="s">
        <v>99</v>
      </c>
    </row>
    <row r="135" spans="1:12" ht="63.75" x14ac:dyDescent="0.2">
      <c r="A135" s="25" t="str">
        <f t="shared" si="2"/>
        <v>CriaçãoSimplesConfiguração Folders - Gerar TXT para enviar ao portal.</v>
      </c>
      <c r="B135" s="22" t="s">
        <v>182</v>
      </c>
      <c r="C135" s="8" t="s">
        <v>21</v>
      </c>
      <c r="D135" s="44" t="s">
        <v>27</v>
      </c>
      <c r="E135" s="9">
        <v>42</v>
      </c>
      <c r="F135" s="5" t="s">
        <v>266</v>
      </c>
      <c r="G135" s="23" t="s">
        <v>91</v>
      </c>
      <c r="H135" s="23" t="s">
        <v>237</v>
      </c>
      <c r="I135" s="28" t="s">
        <v>99</v>
      </c>
      <c r="J135" s="28" t="s">
        <v>99</v>
      </c>
      <c r="K135" s="28" t="s">
        <v>99</v>
      </c>
      <c r="L135" s="28" t="s">
        <v>99</v>
      </c>
    </row>
    <row r="136" spans="1:12" ht="25.5" x14ac:dyDescent="0.2">
      <c r="A136" s="25" t="str">
        <f t="shared" si="2"/>
        <v>CriaçãoMédioConfiguração Folders - Gerar TXT para enviar ao portal.</v>
      </c>
      <c r="B136" s="22" t="s">
        <v>182</v>
      </c>
      <c r="C136" s="8" t="s">
        <v>22</v>
      </c>
      <c r="D136" s="44" t="s">
        <v>27</v>
      </c>
      <c r="E136" s="9">
        <v>72</v>
      </c>
      <c r="F136" s="5" t="s">
        <v>263</v>
      </c>
      <c r="G136" s="23" t="s">
        <v>92</v>
      </c>
      <c r="H136" s="23" t="s">
        <v>171</v>
      </c>
      <c r="I136" s="28" t="s">
        <v>99</v>
      </c>
      <c r="J136" s="28" t="s">
        <v>99</v>
      </c>
      <c r="K136" s="28" t="s">
        <v>99</v>
      </c>
      <c r="L136" s="28" t="s">
        <v>99</v>
      </c>
    </row>
    <row r="137" spans="1:12" ht="76.5" x14ac:dyDescent="0.2">
      <c r="A137" s="25" t="str">
        <f t="shared" si="2"/>
        <v>CriaçãoComplexoConfiguração Folders - Gerar TXT para enviar ao portal.</v>
      </c>
      <c r="B137" s="22" t="s">
        <v>182</v>
      </c>
      <c r="C137" s="8" t="s">
        <v>23</v>
      </c>
      <c r="D137" s="44" t="s">
        <v>27</v>
      </c>
      <c r="E137" s="9">
        <v>118</v>
      </c>
      <c r="F137" s="5" t="s">
        <v>264</v>
      </c>
      <c r="G137" s="23" t="s">
        <v>93</v>
      </c>
      <c r="H137" s="23" t="s">
        <v>174</v>
      </c>
      <c r="I137" s="28" t="s">
        <v>99</v>
      </c>
      <c r="J137" s="28" t="s">
        <v>99</v>
      </c>
      <c r="K137" s="28" t="s">
        <v>99</v>
      </c>
      <c r="L137" s="28" t="s">
        <v>99</v>
      </c>
    </row>
    <row r="138" spans="1:12" ht="102" x14ac:dyDescent="0.2">
      <c r="A138" s="25" t="str">
        <f t="shared" si="2"/>
        <v>CriaçãoMuito ComplexoConfiguração Folders - Gerar TXT para enviar ao portal.</v>
      </c>
      <c r="B138" s="22" t="s">
        <v>182</v>
      </c>
      <c r="C138" s="8" t="s">
        <v>24</v>
      </c>
      <c r="D138" s="44" t="s">
        <v>27</v>
      </c>
      <c r="E138" s="9">
        <v>200</v>
      </c>
      <c r="F138" s="5" t="s">
        <v>265</v>
      </c>
      <c r="G138" s="23" t="s">
        <v>94</v>
      </c>
      <c r="H138" s="23" t="s">
        <v>175</v>
      </c>
      <c r="I138" s="28" t="s">
        <v>99</v>
      </c>
      <c r="J138" s="28" t="s">
        <v>99</v>
      </c>
      <c r="K138" s="28" t="s">
        <v>99</v>
      </c>
      <c r="L138" s="28" t="s">
        <v>99</v>
      </c>
    </row>
    <row r="139" spans="1:12" ht="25.5" x14ac:dyDescent="0.2">
      <c r="A139" s="25" t="str">
        <f t="shared" si="2"/>
        <v>AlteraçãoMuito SimplesConfiguração Folders - Gerar TXT para enviar ao portal.</v>
      </c>
      <c r="B139" s="22" t="s">
        <v>182</v>
      </c>
      <c r="C139" s="8" t="s">
        <v>20</v>
      </c>
      <c r="D139" s="44" t="s">
        <v>67</v>
      </c>
      <c r="E139" s="9">
        <v>14</v>
      </c>
      <c r="F139" s="5" t="s">
        <v>261</v>
      </c>
      <c r="G139" s="23" t="s">
        <v>173</v>
      </c>
      <c r="H139" s="23" t="s">
        <v>30</v>
      </c>
      <c r="I139" s="28" t="s">
        <v>99</v>
      </c>
      <c r="J139" s="28" t="s">
        <v>99</v>
      </c>
      <c r="K139" s="28" t="s">
        <v>99</v>
      </c>
      <c r="L139" s="28" t="s">
        <v>99</v>
      </c>
    </row>
    <row r="140" spans="1:12" ht="63.75" x14ac:dyDescent="0.2">
      <c r="A140" s="25" t="str">
        <f t="shared" si="2"/>
        <v>AlteraçãoSimplesConfiguração Folders - Gerar TXT para enviar ao portal.</v>
      </c>
      <c r="B140" s="22" t="s">
        <v>182</v>
      </c>
      <c r="C140" s="8" t="s">
        <v>21</v>
      </c>
      <c r="D140" s="44" t="s">
        <v>67</v>
      </c>
      <c r="E140" s="9">
        <v>30</v>
      </c>
      <c r="F140" s="5" t="s">
        <v>262</v>
      </c>
      <c r="G140" s="23" t="s">
        <v>91</v>
      </c>
      <c r="H140" s="23" t="s">
        <v>237</v>
      </c>
      <c r="I140" s="28" t="s">
        <v>99</v>
      </c>
      <c r="J140" s="28" t="s">
        <v>99</v>
      </c>
      <c r="K140" s="28" t="s">
        <v>99</v>
      </c>
      <c r="L140" s="28" t="s">
        <v>99</v>
      </c>
    </row>
    <row r="141" spans="1:12" ht="25.5" x14ac:dyDescent="0.2">
      <c r="A141" s="25" t="str">
        <f t="shared" si="2"/>
        <v>AlteraçãoMédioConfiguração Folders - Gerar TXT para enviar ao portal.</v>
      </c>
      <c r="B141" s="22" t="s">
        <v>182</v>
      </c>
      <c r="C141" s="8" t="s">
        <v>22</v>
      </c>
      <c r="D141" s="44" t="s">
        <v>67</v>
      </c>
      <c r="E141" s="9">
        <v>54</v>
      </c>
      <c r="F141" s="5" t="s">
        <v>263</v>
      </c>
      <c r="G141" s="23" t="s">
        <v>92</v>
      </c>
      <c r="H141" s="23" t="s">
        <v>171</v>
      </c>
      <c r="I141" s="28" t="s">
        <v>99</v>
      </c>
      <c r="J141" s="28" t="s">
        <v>99</v>
      </c>
      <c r="K141" s="28" t="s">
        <v>99</v>
      </c>
      <c r="L141" s="28" t="s">
        <v>99</v>
      </c>
    </row>
    <row r="142" spans="1:12" ht="76.5" x14ac:dyDescent="0.2">
      <c r="A142" s="25" t="str">
        <f t="shared" si="2"/>
        <v>AlteraçãoComplexoConfiguração Folders - Gerar TXT para enviar ao portal.</v>
      </c>
      <c r="B142" s="22" t="s">
        <v>182</v>
      </c>
      <c r="C142" s="8" t="s">
        <v>23</v>
      </c>
      <c r="D142" s="44" t="s">
        <v>67</v>
      </c>
      <c r="E142" s="9">
        <v>92</v>
      </c>
      <c r="F142" s="5" t="s">
        <v>264</v>
      </c>
      <c r="G142" s="23" t="s">
        <v>93</v>
      </c>
      <c r="H142" s="23" t="s">
        <v>174</v>
      </c>
      <c r="I142" s="28" t="s">
        <v>99</v>
      </c>
      <c r="J142" s="28" t="s">
        <v>99</v>
      </c>
      <c r="K142" s="28" t="s">
        <v>99</v>
      </c>
      <c r="L142" s="28" t="s">
        <v>99</v>
      </c>
    </row>
    <row r="143" spans="1:12" ht="102" x14ac:dyDescent="0.2">
      <c r="A143" s="25" t="str">
        <f t="shared" si="2"/>
        <v>AlteraçãoMuito ComplexoConfiguração Folders - Gerar TXT para enviar ao portal.</v>
      </c>
      <c r="B143" s="22" t="s">
        <v>182</v>
      </c>
      <c r="C143" s="8" t="s">
        <v>24</v>
      </c>
      <c r="D143" s="44" t="s">
        <v>67</v>
      </c>
      <c r="E143" s="9">
        <v>138</v>
      </c>
      <c r="F143" s="5" t="s">
        <v>265</v>
      </c>
      <c r="G143" s="23" t="s">
        <v>94</v>
      </c>
      <c r="H143" s="23" t="s">
        <v>175</v>
      </c>
      <c r="I143" s="28" t="s">
        <v>99</v>
      </c>
      <c r="J143" s="28" t="s">
        <v>99</v>
      </c>
      <c r="K143" s="28" t="s">
        <v>99</v>
      </c>
      <c r="L143" s="28" t="s">
        <v>99</v>
      </c>
    </row>
    <row r="144" spans="1:12" ht="25.5" x14ac:dyDescent="0.2">
      <c r="A144" s="25" t="str">
        <f t="shared" si="2"/>
        <v>CriaçãoMuito SimplesConfiguração Folders - Processamento do pregão presencial e melhorias.</v>
      </c>
      <c r="B144" s="22" t="s">
        <v>187</v>
      </c>
      <c r="C144" s="8" t="s">
        <v>20</v>
      </c>
      <c r="D144" s="44" t="s">
        <v>27</v>
      </c>
      <c r="E144" s="9">
        <v>26</v>
      </c>
      <c r="F144" s="22" t="s">
        <v>90</v>
      </c>
      <c r="G144" s="23" t="s">
        <v>258</v>
      </c>
      <c r="H144" s="23" t="s">
        <v>173</v>
      </c>
      <c r="I144" s="23" t="s">
        <v>50</v>
      </c>
      <c r="J144" s="6" t="s">
        <v>99</v>
      </c>
      <c r="K144" s="6" t="s">
        <v>99</v>
      </c>
      <c r="L144" s="6" t="s">
        <v>99</v>
      </c>
    </row>
    <row r="145" spans="1:12" ht="38.25" x14ac:dyDescent="0.2">
      <c r="A145" s="25" t="str">
        <f t="shared" si="2"/>
        <v>CriaçãoSimplesConfiguração Folders - Processamento do pregão presencial e melhorias.</v>
      </c>
      <c r="B145" s="22" t="s">
        <v>187</v>
      </c>
      <c r="C145" s="8" t="s">
        <v>21</v>
      </c>
      <c r="D145" s="44" t="s">
        <v>27</v>
      </c>
      <c r="E145" s="9">
        <v>42</v>
      </c>
      <c r="F145" s="22" t="s">
        <v>46</v>
      </c>
      <c r="G145" s="23" t="s">
        <v>254</v>
      </c>
      <c r="H145" s="23" t="s">
        <v>91</v>
      </c>
      <c r="I145" s="23" t="s">
        <v>51</v>
      </c>
      <c r="J145" s="6" t="s">
        <v>99</v>
      </c>
      <c r="K145" s="6" t="s">
        <v>99</v>
      </c>
      <c r="L145" s="6" t="s">
        <v>99</v>
      </c>
    </row>
    <row r="146" spans="1:12" ht="51" x14ac:dyDescent="0.2">
      <c r="A146" s="25" t="str">
        <f t="shared" si="2"/>
        <v>CriaçãoMédioConfiguração Folders - Processamento do pregão presencial e melhorias.</v>
      </c>
      <c r="B146" s="22" t="s">
        <v>187</v>
      </c>
      <c r="C146" s="8" t="s">
        <v>22</v>
      </c>
      <c r="D146" s="44" t="s">
        <v>27</v>
      </c>
      <c r="E146" s="9">
        <v>72</v>
      </c>
      <c r="F146" s="22" t="s">
        <v>259</v>
      </c>
      <c r="G146" s="23" t="s">
        <v>255</v>
      </c>
      <c r="H146" s="23" t="s">
        <v>92</v>
      </c>
      <c r="I146" s="23" t="s">
        <v>171</v>
      </c>
      <c r="J146" s="6" t="s">
        <v>99</v>
      </c>
      <c r="K146" s="6" t="s">
        <v>99</v>
      </c>
      <c r="L146" s="6" t="s">
        <v>99</v>
      </c>
    </row>
    <row r="147" spans="1:12" ht="114.75" x14ac:dyDescent="0.2">
      <c r="A147" s="25" t="str">
        <f t="shared" si="2"/>
        <v>CriaçãoComplexoConfiguração Folders - Processamento do pregão presencial e melhorias.</v>
      </c>
      <c r="B147" s="22" t="s">
        <v>187</v>
      </c>
      <c r="C147" s="8" t="s">
        <v>23</v>
      </c>
      <c r="D147" s="44" t="s">
        <v>27</v>
      </c>
      <c r="E147" s="9">
        <v>118</v>
      </c>
      <c r="F147" s="22" t="s">
        <v>260</v>
      </c>
      <c r="G147" s="23" t="s">
        <v>256</v>
      </c>
      <c r="H147" s="23" t="s">
        <v>93</v>
      </c>
      <c r="I147" s="23" t="s">
        <v>174</v>
      </c>
      <c r="J147" s="6" t="s">
        <v>99</v>
      </c>
      <c r="K147" s="6" t="s">
        <v>99</v>
      </c>
      <c r="L147" s="6" t="s">
        <v>99</v>
      </c>
    </row>
    <row r="148" spans="1:12" ht="178.5" x14ac:dyDescent="0.2">
      <c r="A148" s="25" t="str">
        <f t="shared" si="2"/>
        <v>CriaçãoMuito ComplexoConfiguração Folders - Processamento do pregão presencial e melhorias.</v>
      </c>
      <c r="B148" s="22" t="s">
        <v>187</v>
      </c>
      <c r="C148" s="8" t="s">
        <v>24</v>
      </c>
      <c r="D148" s="44" t="s">
        <v>27</v>
      </c>
      <c r="E148" s="9">
        <v>200</v>
      </c>
      <c r="F148" s="22" t="s">
        <v>49</v>
      </c>
      <c r="G148" s="23" t="s">
        <v>257</v>
      </c>
      <c r="H148" s="23" t="s">
        <v>94</v>
      </c>
      <c r="I148" s="23" t="s">
        <v>175</v>
      </c>
      <c r="J148" s="6" t="s">
        <v>99</v>
      </c>
      <c r="K148" s="6" t="s">
        <v>99</v>
      </c>
      <c r="L148" s="6" t="s">
        <v>99</v>
      </c>
    </row>
    <row r="149" spans="1:12" ht="25.5" x14ac:dyDescent="0.2">
      <c r="A149" s="25" t="str">
        <f t="shared" si="2"/>
        <v>AlteraçãoMuito SimplesConfiguração Folders - Processamento do pregão presencial e melhorias.</v>
      </c>
      <c r="B149" s="22" t="s">
        <v>187</v>
      </c>
      <c r="C149" s="8" t="s">
        <v>20</v>
      </c>
      <c r="D149" s="44" t="s">
        <v>67</v>
      </c>
      <c r="E149" s="9">
        <v>14</v>
      </c>
      <c r="F149" s="22" t="s">
        <v>90</v>
      </c>
      <c r="G149" s="23" t="s">
        <v>258</v>
      </c>
      <c r="H149" s="23" t="s">
        <v>173</v>
      </c>
      <c r="I149" s="23" t="s">
        <v>50</v>
      </c>
      <c r="J149" s="6" t="s">
        <v>99</v>
      </c>
      <c r="K149" s="6" t="s">
        <v>99</v>
      </c>
      <c r="L149" s="6" t="s">
        <v>99</v>
      </c>
    </row>
    <row r="150" spans="1:12" ht="38.25" x14ac:dyDescent="0.2">
      <c r="A150" s="25" t="str">
        <f t="shared" si="2"/>
        <v>AlteraçãoSimplesConfiguração Folders - Processamento do pregão presencial e melhorias.</v>
      </c>
      <c r="B150" s="22" t="s">
        <v>187</v>
      </c>
      <c r="C150" s="8" t="s">
        <v>21</v>
      </c>
      <c r="D150" s="44" t="s">
        <v>67</v>
      </c>
      <c r="E150" s="9">
        <v>30</v>
      </c>
      <c r="F150" s="22" t="s">
        <v>46</v>
      </c>
      <c r="G150" s="23" t="s">
        <v>254</v>
      </c>
      <c r="H150" s="23" t="s">
        <v>91</v>
      </c>
      <c r="I150" s="23" t="s">
        <v>51</v>
      </c>
      <c r="J150" s="6" t="s">
        <v>99</v>
      </c>
      <c r="K150" s="6" t="s">
        <v>99</v>
      </c>
      <c r="L150" s="6" t="s">
        <v>99</v>
      </c>
    </row>
    <row r="151" spans="1:12" ht="51" x14ac:dyDescent="0.2">
      <c r="A151" s="25" t="str">
        <f t="shared" si="2"/>
        <v>AlteraçãoMédioConfiguração Folders - Processamento do pregão presencial e melhorias.</v>
      </c>
      <c r="B151" s="22" t="s">
        <v>187</v>
      </c>
      <c r="C151" s="8" t="s">
        <v>22</v>
      </c>
      <c r="D151" s="44" t="s">
        <v>67</v>
      </c>
      <c r="E151" s="9">
        <v>54</v>
      </c>
      <c r="F151" s="22" t="s">
        <v>259</v>
      </c>
      <c r="G151" s="23" t="s">
        <v>255</v>
      </c>
      <c r="H151" s="23" t="s">
        <v>92</v>
      </c>
      <c r="I151" s="23" t="s">
        <v>171</v>
      </c>
      <c r="J151" s="6" t="s">
        <v>99</v>
      </c>
      <c r="K151" s="6" t="s">
        <v>99</v>
      </c>
      <c r="L151" s="6" t="s">
        <v>99</v>
      </c>
    </row>
    <row r="152" spans="1:12" ht="114.75" x14ac:dyDescent="0.2">
      <c r="A152" s="25" t="str">
        <f t="shared" si="2"/>
        <v>AlteraçãoComplexoConfiguração Folders - Processamento do pregão presencial e melhorias.</v>
      </c>
      <c r="B152" s="22" t="s">
        <v>187</v>
      </c>
      <c r="C152" s="8" t="s">
        <v>23</v>
      </c>
      <c r="D152" s="44" t="s">
        <v>67</v>
      </c>
      <c r="E152" s="9">
        <v>92</v>
      </c>
      <c r="F152" s="22" t="s">
        <v>260</v>
      </c>
      <c r="G152" s="23" t="s">
        <v>256</v>
      </c>
      <c r="H152" s="23" t="s">
        <v>93</v>
      </c>
      <c r="I152" s="23" t="s">
        <v>174</v>
      </c>
      <c r="J152" s="6" t="s">
        <v>99</v>
      </c>
      <c r="K152" s="6" t="s">
        <v>99</v>
      </c>
      <c r="L152" s="6" t="s">
        <v>99</v>
      </c>
    </row>
    <row r="153" spans="1:12" ht="178.5" x14ac:dyDescent="0.2">
      <c r="A153" s="25" t="str">
        <f t="shared" si="2"/>
        <v>AlteraçãoMuito ComplexoConfiguração Folders - Processamento do pregão presencial e melhorias.</v>
      </c>
      <c r="B153" s="22" t="s">
        <v>187</v>
      </c>
      <c r="C153" s="8" t="s">
        <v>24</v>
      </c>
      <c r="D153" s="44" t="s">
        <v>67</v>
      </c>
      <c r="E153" s="9">
        <v>138</v>
      </c>
      <c r="F153" s="22" t="s">
        <v>49</v>
      </c>
      <c r="G153" s="23" t="s">
        <v>257</v>
      </c>
      <c r="H153" s="23" t="s">
        <v>94</v>
      </c>
      <c r="I153" s="23" t="s">
        <v>175</v>
      </c>
      <c r="J153" s="6" t="s">
        <v>99</v>
      </c>
      <c r="K153" s="6" t="s">
        <v>99</v>
      </c>
      <c r="L153" s="6" t="s">
        <v>99</v>
      </c>
    </row>
    <row r="154" spans="1:12" ht="25.5" x14ac:dyDescent="0.2">
      <c r="A154" s="25" t="str">
        <f t="shared" si="2"/>
        <v>CriaçãoMuito SimplesConfiguração Folders - Processo alienação de bens.</v>
      </c>
      <c r="B154" s="22" t="s">
        <v>184</v>
      </c>
      <c r="C154" s="8" t="s">
        <v>20</v>
      </c>
      <c r="D154" s="44" t="s">
        <v>27</v>
      </c>
      <c r="E154" s="9">
        <v>26</v>
      </c>
      <c r="F154" s="5" t="s">
        <v>261</v>
      </c>
      <c r="G154" s="23" t="s">
        <v>173</v>
      </c>
      <c r="H154" s="23" t="s">
        <v>30</v>
      </c>
      <c r="I154" s="28" t="s">
        <v>99</v>
      </c>
      <c r="J154" s="28" t="s">
        <v>99</v>
      </c>
      <c r="K154" s="28" t="s">
        <v>99</v>
      </c>
      <c r="L154" s="28" t="s">
        <v>99</v>
      </c>
    </row>
    <row r="155" spans="1:12" ht="63.75" x14ac:dyDescent="0.2">
      <c r="A155" s="25" t="str">
        <f t="shared" si="2"/>
        <v>CriaçãoSimplesConfiguração Folders - Processo alienação de bens.</v>
      </c>
      <c r="B155" s="22" t="s">
        <v>184</v>
      </c>
      <c r="C155" s="8" t="s">
        <v>21</v>
      </c>
      <c r="D155" s="44" t="s">
        <v>27</v>
      </c>
      <c r="E155" s="9">
        <v>42</v>
      </c>
      <c r="F155" s="5" t="s">
        <v>266</v>
      </c>
      <c r="G155" s="23" t="s">
        <v>91</v>
      </c>
      <c r="H155" s="23" t="s">
        <v>237</v>
      </c>
      <c r="I155" s="28" t="s">
        <v>99</v>
      </c>
      <c r="J155" s="28" t="s">
        <v>99</v>
      </c>
      <c r="K155" s="28" t="s">
        <v>99</v>
      </c>
      <c r="L155" s="28" t="s">
        <v>99</v>
      </c>
    </row>
    <row r="156" spans="1:12" ht="25.5" x14ac:dyDescent="0.2">
      <c r="A156" s="25" t="str">
        <f t="shared" si="2"/>
        <v>CriaçãoMédioConfiguração Folders - Processo alienação de bens.</v>
      </c>
      <c r="B156" s="22" t="s">
        <v>184</v>
      </c>
      <c r="C156" s="8" t="s">
        <v>22</v>
      </c>
      <c r="D156" s="44" t="s">
        <v>27</v>
      </c>
      <c r="E156" s="9">
        <v>72</v>
      </c>
      <c r="F156" s="5" t="s">
        <v>263</v>
      </c>
      <c r="G156" s="23" t="s">
        <v>92</v>
      </c>
      <c r="H156" s="23" t="s">
        <v>171</v>
      </c>
      <c r="I156" s="28" t="s">
        <v>99</v>
      </c>
      <c r="J156" s="28" t="s">
        <v>99</v>
      </c>
      <c r="K156" s="28" t="s">
        <v>99</v>
      </c>
      <c r="L156" s="28" t="s">
        <v>99</v>
      </c>
    </row>
    <row r="157" spans="1:12" ht="76.5" x14ac:dyDescent="0.2">
      <c r="A157" s="25" t="str">
        <f t="shared" si="2"/>
        <v>CriaçãoComplexoConfiguração Folders - Processo alienação de bens.</v>
      </c>
      <c r="B157" s="22" t="s">
        <v>184</v>
      </c>
      <c r="C157" s="8" t="s">
        <v>23</v>
      </c>
      <c r="D157" s="44" t="s">
        <v>27</v>
      </c>
      <c r="E157" s="9">
        <v>118</v>
      </c>
      <c r="F157" s="5" t="s">
        <v>264</v>
      </c>
      <c r="G157" s="23" t="s">
        <v>93</v>
      </c>
      <c r="H157" s="23" t="s">
        <v>174</v>
      </c>
      <c r="I157" s="28" t="s">
        <v>99</v>
      </c>
      <c r="J157" s="28" t="s">
        <v>99</v>
      </c>
      <c r="K157" s="28" t="s">
        <v>99</v>
      </c>
      <c r="L157" s="28" t="s">
        <v>99</v>
      </c>
    </row>
    <row r="158" spans="1:12" ht="102" x14ac:dyDescent="0.2">
      <c r="A158" s="25" t="str">
        <f t="shared" si="2"/>
        <v>CriaçãoMuito ComplexoConfiguração Folders - Processo alienação de bens.</v>
      </c>
      <c r="B158" s="22" t="s">
        <v>184</v>
      </c>
      <c r="C158" s="8" t="s">
        <v>24</v>
      </c>
      <c r="D158" s="44" t="s">
        <v>27</v>
      </c>
      <c r="E158" s="9">
        <v>200</v>
      </c>
      <c r="F158" s="5" t="s">
        <v>265</v>
      </c>
      <c r="G158" s="23" t="s">
        <v>94</v>
      </c>
      <c r="H158" s="23" t="s">
        <v>175</v>
      </c>
      <c r="I158" s="28" t="s">
        <v>99</v>
      </c>
      <c r="J158" s="28" t="s">
        <v>99</v>
      </c>
      <c r="K158" s="28" t="s">
        <v>99</v>
      </c>
      <c r="L158" s="28" t="s">
        <v>99</v>
      </c>
    </row>
    <row r="159" spans="1:12" ht="25.5" x14ac:dyDescent="0.2">
      <c r="A159" s="25" t="str">
        <f t="shared" si="2"/>
        <v>AlteraçãoMuito SimplesConfiguração Folders - Processo alienação de bens.</v>
      </c>
      <c r="B159" s="22" t="s">
        <v>184</v>
      </c>
      <c r="C159" s="8" t="s">
        <v>20</v>
      </c>
      <c r="D159" s="44" t="s">
        <v>67</v>
      </c>
      <c r="E159" s="9">
        <v>14</v>
      </c>
      <c r="F159" s="5" t="s">
        <v>261</v>
      </c>
      <c r="G159" s="23" t="s">
        <v>173</v>
      </c>
      <c r="H159" s="23" t="s">
        <v>30</v>
      </c>
      <c r="I159" s="28" t="s">
        <v>99</v>
      </c>
      <c r="J159" s="28" t="s">
        <v>99</v>
      </c>
      <c r="K159" s="28" t="s">
        <v>99</v>
      </c>
      <c r="L159" s="28" t="s">
        <v>99</v>
      </c>
    </row>
    <row r="160" spans="1:12" ht="63.75" x14ac:dyDescent="0.2">
      <c r="A160" s="25" t="str">
        <f t="shared" si="2"/>
        <v>AlteraçãoSimplesConfiguração Folders - Processo alienação de bens.</v>
      </c>
      <c r="B160" s="22" t="s">
        <v>184</v>
      </c>
      <c r="C160" s="8" t="s">
        <v>21</v>
      </c>
      <c r="D160" s="44" t="s">
        <v>67</v>
      </c>
      <c r="E160" s="9">
        <v>30</v>
      </c>
      <c r="F160" s="5" t="s">
        <v>262</v>
      </c>
      <c r="G160" s="23" t="s">
        <v>91</v>
      </c>
      <c r="H160" s="23" t="s">
        <v>237</v>
      </c>
      <c r="I160" s="28" t="s">
        <v>99</v>
      </c>
      <c r="J160" s="28" t="s">
        <v>99</v>
      </c>
      <c r="K160" s="28" t="s">
        <v>99</v>
      </c>
      <c r="L160" s="28" t="s">
        <v>99</v>
      </c>
    </row>
    <row r="161" spans="1:12" ht="25.5" x14ac:dyDescent="0.2">
      <c r="A161" s="25" t="str">
        <f t="shared" si="2"/>
        <v>AlteraçãoMédioConfiguração Folders - Processo alienação de bens.</v>
      </c>
      <c r="B161" s="22" t="s">
        <v>184</v>
      </c>
      <c r="C161" s="8" t="s">
        <v>22</v>
      </c>
      <c r="D161" s="44" t="s">
        <v>67</v>
      </c>
      <c r="E161" s="9">
        <v>54</v>
      </c>
      <c r="F161" s="5" t="s">
        <v>263</v>
      </c>
      <c r="G161" s="23" t="s">
        <v>92</v>
      </c>
      <c r="H161" s="23" t="s">
        <v>171</v>
      </c>
      <c r="I161" s="28" t="s">
        <v>99</v>
      </c>
      <c r="J161" s="28" t="s">
        <v>99</v>
      </c>
      <c r="K161" s="28" t="s">
        <v>99</v>
      </c>
      <c r="L161" s="28" t="s">
        <v>99</v>
      </c>
    </row>
    <row r="162" spans="1:12" ht="76.5" x14ac:dyDescent="0.2">
      <c r="A162" s="25" t="str">
        <f t="shared" si="2"/>
        <v>AlteraçãoComplexoConfiguração Folders - Processo alienação de bens.</v>
      </c>
      <c r="B162" s="22" t="s">
        <v>184</v>
      </c>
      <c r="C162" s="8" t="s">
        <v>23</v>
      </c>
      <c r="D162" s="44" t="s">
        <v>67</v>
      </c>
      <c r="E162" s="9">
        <v>92</v>
      </c>
      <c r="F162" s="5" t="s">
        <v>264</v>
      </c>
      <c r="G162" s="23" t="s">
        <v>93</v>
      </c>
      <c r="H162" s="23" t="s">
        <v>174</v>
      </c>
      <c r="I162" s="28" t="s">
        <v>99</v>
      </c>
      <c r="J162" s="28" t="s">
        <v>99</v>
      </c>
      <c r="K162" s="28" t="s">
        <v>99</v>
      </c>
      <c r="L162" s="28" t="s">
        <v>99</v>
      </c>
    </row>
    <row r="163" spans="1:12" ht="102" x14ac:dyDescent="0.2">
      <c r="A163" s="25" t="str">
        <f t="shared" si="2"/>
        <v>AlteraçãoMuito ComplexoConfiguração Folders - Processo alienação de bens.</v>
      </c>
      <c r="B163" s="22" t="s">
        <v>184</v>
      </c>
      <c r="C163" s="8" t="s">
        <v>24</v>
      </c>
      <c r="D163" s="44" t="s">
        <v>67</v>
      </c>
      <c r="E163" s="9">
        <v>138</v>
      </c>
      <c r="F163" s="5" t="s">
        <v>265</v>
      </c>
      <c r="G163" s="23" t="s">
        <v>94</v>
      </c>
      <c r="H163" s="23" t="s">
        <v>175</v>
      </c>
      <c r="I163" s="28" t="s">
        <v>99</v>
      </c>
      <c r="J163" s="28" t="s">
        <v>99</v>
      </c>
      <c r="K163" s="28" t="s">
        <v>99</v>
      </c>
      <c r="L163" s="28" t="s">
        <v>99</v>
      </c>
    </row>
    <row r="164" spans="1:12" ht="25.5" x14ac:dyDescent="0.2">
      <c r="A164" s="25" t="str">
        <f t="shared" si="2"/>
        <v>CriaçãoMuito SimplesConfiguração Folders - Relatórios para licitações.</v>
      </c>
      <c r="B164" s="22" t="s">
        <v>186</v>
      </c>
      <c r="C164" s="8" t="s">
        <v>20</v>
      </c>
      <c r="D164" s="44" t="s">
        <v>27</v>
      </c>
      <c r="E164" s="9">
        <v>26</v>
      </c>
      <c r="F164" s="5" t="s">
        <v>54</v>
      </c>
      <c r="G164" s="23" t="s">
        <v>50</v>
      </c>
      <c r="H164" s="23" t="s">
        <v>173</v>
      </c>
      <c r="I164" s="28" t="s">
        <v>99</v>
      </c>
      <c r="J164" s="28" t="s">
        <v>99</v>
      </c>
      <c r="K164" s="28" t="s">
        <v>99</v>
      </c>
      <c r="L164" s="28" t="s">
        <v>99</v>
      </c>
    </row>
    <row r="165" spans="1:12" ht="51" x14ac:dyDescent="0.2">
      <c r="A165" s="25" t="str">
        <f t="shared" si="2"/>
        <v>CriaçãoSimplesConfiguração Folders - Relatórios para licitações.</v>
      </c>
      <c r="B165" s="22" t="s">
        <v>186</v>
      </c>
      <c r="C165" s="8" t="s">
        <v>21</v>
      </c>
      <c r="D165" s="44" t="s">
        <v>27</v>
      </c>
      <c r="E165" s="9">
        <v>42</v>
      </c>
      <c r="F165" s="5" t="s">
        <v>55</v>
      </c>
      <c r="G165" s="23" t="s">
        <v>59</v>
      </c>
      <c r="H165" s="23" t="s">
        <v>91</v>
      </c>
      <c r="I165" s="28" t="s">
        <v>99</v>
      </c>
      <c r="J165" s="28" t="s">
        <v>99</v>
      </c>
      <c r="K165" s="28" t="s">
        <v>99</v>
      </c>
      <c r="L165" s="28" t="s">
        <v>99</v>
      </c>
    </row>
    <row r="166" spans="1:12" ht="38.25" x14ac:dyDescent="0.2">
      <c r="A166" s="25" t="str">
        <f t="shared" si="2"/>
        <v>CriaçãoMédioConfiguração Folders - Relatórios para licitações.</v>
      </c>
      <c r="B166" s="22" t="s">
        <v>186</v>
      </c>
      <c r="C166" s="8" t="s">
        <v>22</v>
      </c>
      <c r="D166" s="44" t="s">
        <v>27</v>
      </c>
      <c r="E166" s="9">
        <v>72</v>
      </c>
      <c r="F166" s="5" t="s">
        <v>56</v>
      </c>
      <c r="G166" s="23" t="s">
        <v>171</v>
      </c>
      <c r="H166" s="23" t="s">
        <v>92</v>
      </c>
      <c r="I166" s="28" t="s">
        <v>99</v>
      </c>
      <c r="J166" s="28" t="s">
        <v>99</v>
      </c>
      <c r="K166" s="28" t="s">
        <v>99</v>
      </c>
      <c r="L166" s="28" t="s">
        <v>99</v>
      </c>
    </row>
    <row r="167" spans="1:12" ht="89.25" x14ac:dyDescent="0.2">
      <c r="A167" s="25" t="str">
        <f t="shared" si="2"/>
        <v>CriaçãoComplexoConfiguração Folders - Relatórios para licitações.</v>
      </c>
      <c r="B167" s="22" t="s">
        <v>186</v>
      </c>
      <c r="C167" s="8" t="s">
        <v>23</v>
      </c>
      <c r="D167" s="44" t="s">
        <v>27</v>
      </c>
      <c r="E167" s="9">
        <v>118</v>
      </c>
      <c r="F167" s="5" t="s">
        <v>57</v>
      </c>
      <c r="G167" s="23" t="s">
        <v>174</v>
      </c>
      <c r="H167" s="23" t="s">
        <v>93</v>
      </c>
      <c r="I167" s="28" t="s">
        <v>99</v>
      </c>
      <c r="J167" s="28" t="s">
        <v>99</v>
      </c>
      <c r="K167" s="28" t="s">
        <v>99</v>
      </c>
      <c r="L167" s="28" t="s">
        <v>99</v>
      </c>
    </row>
    <row r="168" spans="1:12" ht="127.5" x14ac:dyDescent="0.2">
      <c r="A168" s="25" t="str">
        <f t="shared" si="2"/>
        <v>CriaçãoMuito ComplexoConfiguração Folders - Relatórios para licitações.</v>
      </c>
      <c r="B168" s="22" t="s">
        <v>186</v>
      </c>
      <c r="C168" s="8" t="s">
        <v>24</v>
      </c>
      <c r="D168" s="44" t="s">
        <v>27</v>
      </c>
      <c r="E168" s="9">
        <v>200</v>
      </c>
      <c r="F168" s="5" t="s">
        <v>172</v>
      </c>
      <c r="G168" s="23" t="s">
        <v>175</v>
      </c>
      <c r="H168" s="23" t="s">
        <v>94</v>
      </c>
      <c r="I168" s="28" t="s">
        <v>99</v>
      </c>
      <c r="J168" s="28" t="s">
        <v>99</v>
      </c>
      <c r="K168" s="28" t="s">
        <v>99</v>
      </c>
      <c r="L168" s="28" t="s">
        <v>99</v>
      </c>
    </row>
    <row r="169" spans="1:12" ht="25.5" x14ac:dyDescent="0.2">
      <c r="A169" s="25" t="str">
        <f t="shared" si="2"/>
        <v>AlteraçãoMuito SimplesConfiguração Folders - Relatórios para licitações.</v>
      </c>
      <c r="B169" s="22" t="s">
        <v>186</v>
      </c>
      <c r="C169" s="8" t="s">
        <v>20</v>
      </c>
      <c r="D169" s="44" t="s">
        <v>67</v>
      </c>
      <c r="E169" s="9">
        <v>14</v>
      </c>
      <c r="F169" s="5" t="s">
        <v>54</v>
      </c>
      <c r="G169" s="23" t="s">
        <v>50</v>
      </c>
      <c r="H169" s="23" t="s">
        <v>173</v>
      </c>
      <c r="I169" s="28" t="s">
        <v>99</v>
      </c>
      <c r="J169" s="28" t="s">
        <v>99</v>
      </c>
      <c r="K169" s="28" t="s">
        <v>99</v>
      </c>
      <c r="L169" s="28" t="s">
        <v>99</v>
      </c>
    </row>
    <row r="170" spans="1:12" ht="51" x14ac:dyDescent="0.2">
      <c r="A170" s="25" t="str">
        <f t="shared" si="2"/>
        <v>AlteraçãoSimplesConfiguração Folders - Relatórios para licitações.</v>
      </c>
      <c r="B170" s="22" t="s">
        <v>186</v>
      </c>
      <c r="C170" s="8" t="s">
        <v>21</v>
      </c>
      <c r="D170" s="44" t="s">
        <v>67</v>
      </c>
      <c r="E170" s="9">
        <v>30</v>
      </c>
      <c r="F170" s="5" t="s">
        <v>55</v>
      </c>
      <c r="G170" s="23" t="s">
        <v>59</v>
      </c>
      <c r="H170" s="23" t="s">
        <v>91</v>
      </c>
      <c r="I170" s="28" t="s">
        <v>99</v>
      </c>
      <c r="J170" s="28" t="s">
        <v>99</v>
      </c>
      <c r="K170" s="28" t="s">
        <v>99</v>
      </c>
      <c r="L170" s="28" t="s">
        <v>99</v>
      </c>
    </row>
    <row r="171" spans="1:12" ht="38.25" x14ac:dyDescent="0.2">
      <c r="A171" s="25" t="str">
        <f t="shared" si="2"/>
        <v>AlteraçãoMédioConfiguração Folders - Relatórios para licitações.</v>
      </c>
      <c r="B171" s="22" t="s">
        <v>186</v>
      </c>
      <c r="C171" s="8" t="s">
        <v>22</v>
      </c>
      <c r="D171" s="44" t="s">
        <v>67</v>
      </c>
      <c r="E171" s="9">
        <v>54</v>
      </c>
      <c r="F171" s="5" t="s">
        <v>56</v>
      </c>
      <c r="G171" s="23" t="s">
        <v>171</v>
      </c>
      <c r="H171" s="23" t="s">
        <v>92</v>
      </c>
      <c r="I171" s="28" t="s">
        <v>99</v>
      </c>
      <c r="J171" s="28" t="s">
        <v>99</v>
      </c>
      <c r="K171" s="28" t="s">
        <v>99</v>
      </c>
      <c r="L171" s="28" t="s">
        <v>99</v>
      </c>
    </row>
    <row r="172" spans="1:12" ht="89.25" x14ac:dyDescent="0.2">
      <c r="A172" s="25" t="str">
        <f t="shared" si="2"/>
        <v>AlteraçãoComplexoConfiguração Folders - Relatórios para licitações.</v>
      </c>
      <c r="B172" s="22" t="s">
        <v>186</v>
      </c>
      <c r="C172" s="8" t="s">
        <v>23</v>
      </c>
      <c r="D172" s="44" t="s">
        <v>67</v>
      </c>
      <c r="E172" s="9">
        <v>92</v>
      </c>
      <c r="F172" s="5" t="s">
        <v>57</v>
      </c>
      <c r="G172" s="23" t="s">
        <v>174</v>
      </c>
      <c r="H172" s="23" t="s">
        <v>93</v>
      </c>
      <c r="I172" s="28" t="s">
        <v>99</v>
      </c>
      <c r="J172" s="28" t="s">
        <v>99</v>
      </c>
      <c r="K172" s="28" t="s">
        <v>99</v>
      </c>
      <c r="L172" s="28" t="s">
        <v>99</v>
      </c>
    </row>
    <row r="173" spans="1:12" ht="127.5" x14ac:dyDescent="0.2">
      <c r="A173" s="25" t="str">
        <f t="shared" si="2"/>
        <v>AlteraçãoMuito ComplexoConfiguração Folders - Relatórios para licitações.</v>
      </c>
      <c r="B173" s="22" t="s">
        <v>186</v>
      </c>
      <c r="C173" s="8" t="s">
        <v>24</v>
      </c>
      <c r="D173" s="44" t="s">
        <v>67</v>
      </c>
      <c r="E173" s="9">
        <v>138</v>
      </c>
      <c r="F173" s="5" t="s">
        <v>172</v>
      </c>
      <c r="G173" s="23" t="s">
        <v>175</v>
      </c>
      <c r="H173" s="23" t="s">
        <v>94</v>
      </c>
      <c r="I173" s="28" t="s">
        <v>99</v>
      </c>
      <c r="J173" s="28" t="s">
        <v>99</v>
      </c>
      <c r="K173" s="28" t="s">
        <v>99</v>
      </c>
      <c r="L173" s="28" t="s">
        <v>99</v>
      </c>
    </row>
    <row r="174" spans="1:12" x14ac:dyDescent="0.2">
      <c r="A174" s="25" t="str">
        <f t="shared" ref="A174:A193" si="3">D174&amp;C174&amp;B174</f>
        <v>CriaçãoMuito SimplesConfiguração MM - Classe de Avaliação</v>
      </c>
      <c r="B174" s="22" t="s">
        <v>273</v>
      </c>
      <c r="C174" s="8" t="s">
        <v>20</v>
      </c>
      <c r="D174" s="44" t="s">
        <v>27</v>
      </c>
      <c r="E174" s="9">
        <v>26</v>
      </c>
      <c r="F174" s="26" t="s">
        <v>274</v>
      </c>
      <c r="G174" s="5" t="s">
        <v>99</v>
      </c>
      <c r="H174" s="5" t="s">
        <v>99</v>
      </c>
      <c r="I174" s="5" t="s">
        <v>99</v>
      </c>
      <c r="J174" s="5" t="s">
        <v>99</v>
      </c>
      <c r="K174" s="5" t="s">
        <v>99</v>
      </c>
      <c r="L174" s="5" t="s">
        <v>99</v>
      </c>
    </row>
    <row r="175" spans="1:12" x14ac:dyDescent="0.2">
      <c r="A175" s="25" t="str">
        <f t="shared" si="3"/>
        <v>CriaçãoSimplesConfiguração MM - Classe de Avaliação</v>
      </c>
      <c r="B175" s="22" t="s">
        <v>273</v>
      </c>
      <c r="C175" s="8" t="s">
        <v>21</v>
      </c>
      <c r="D175" s="44" t="s">
        <v>27</v>
      </c>
      <c r="E175" s="9">
        <v>42</v>
      </c>
      <c r="F175" s="26" t="s">
        <v>275</v>
      </c>
      <c r="G175" s="5" t="s">
        <v>99</v>
      </c>
      <c r="H175" s="5" t="s">
        <v>99</v>
      </c>
      <c r="I175" s="5" t="s">
        <v>99</v>
      </c>
      <c r="J175" s="5" t="s">
        <v>99</v>
      </c>
      <c r="K175" s="5" t="s">
        <v>99</v>
      </c>
      <c r="L175" s="5" t="s">
        <v>99</v>
      </c>
    </row>
    <row r="176" spans="1:12" x14ac:dyDescent="0.2">
      <c r="A176" s="25" t="str">
        <f t="shared" si="3"/>
        <v>CriaçãoMédioConfiguração MM - Classe de Avaliação</v>
      </c>
      <c r="B176" s="22" t="s">
        <v>273</v>
      </c>
      <c r="C176" s="8" t="s">
        <v>22</v>
      </c>
      <c r="D176" s="44" t="s">
        <v>27</v>
      </c>
      <c r="E176" s="9">
        <v>72</v>
      </c>
      <c r="F176" s="26" t="s">
        <v>276</v>
      </c>
      <c r="G176" s="5" t="s">
        <v>99</v>
      </c>
      <c r="H176" s="5" t="s">
        <v>99</v>
      </c>
      <c r="I176" s="5" t="s">
        <v>99</v>
      </c>
      <c r="J176" s="5" t="s">
        <v>99</v>
      </c>
      <c r="K176" s="5" t="s">
        <v>99</v>
      </c>
      <c r="L176" s="5" t="s">
        <v>99</v>
      </c>
    </row>
    <row r="177" spans="1:12" x14ac:dyDescent="0.2">
      <c r="A177" s="25" t="str">
        <f t="shared" si="3"/>
        <v>CriaçãoComplexoConfiguração MM - Classe de Avaliação</v>
      </c>
      <c r="B177" s="22" t="s">
        <v>273</v>
      </c>
      <c r="C177" s="8" t="s">
        <v>23</v>
      </c>
      <c r="D177" s="44" t="s">
        <v>27</v>
      </c>
      <c r="E177" s="9">
        <v>118</v>
      </c>
      <c r="F177" s="26" t="s">
        <v>277</v>
      </c>
      <c r="G177" s="5" t="s">
        <v>99</v>
      </c>
      <c r="H177" s="5" t="s">
        <v>99</v>
      </c>
      <c r="I177" s="5" t="s">
        <v>99</v>
      </c>
      <c r="J177" s="5" t="s">
        <v>99</v>
      </c>
      <c r="K177" s="5" t="s">
        <v>99</v>
      </c>
      <c r="L177" s="5" t="s">
        <v>99</v>
      </c>
    </row>
    <row r="178" spans="1:12" x14ac:dyDescent="0.2">
      <c r="A178" s="25" t="str">
        <f t="shared" si="3"/>
        <v>CriaçãoMuito ComplexoConfiguração MM - Classe de Avaliação</v>
      </c>
      <c r="B178" s="22" t="s">
        <v>273</v>
      </c>
      <c r="C178" s="8" t="s">
        <v>24</v>
      </c>
      <c r="D178" s="44" t="s">
        <v>27</v>
      </c>
      <c r="E178" s="9">
        <v>200</v>
      </c>
      <c r="F178" s="26" t="s">
        <v>278</v>
      </c>
      <c r="G178" s="5" t="s">
        <v>99</v>
      </c>
      <c r="H178" s="5" t="s">
        <v>99</v>
      </c>
      <c r="I178" s="5" t="s">
        <v>99</v>
      </c>
      <c r="J178" s="5" t="s">
        <v>99</v>
      </c>
      <c r="K178" s="5" t="s">
        <v>99</v>
      </c>
      <c r="L178" s="5" t="s">
        <v>99</v>
      </c>
    </row>
    <row r="179" spans="1:12" x14ac:dyDescent="0.2">
      <c r="A179" s="25" t="str">
        <f t="shared" si="3"/>
        <v>AlteraçãoMuito SimplesConfiguração MM - Classe de Avaliação</v>
      </c>
      <c r="B179" s="22" t="s">
        <v>273</v>
      </c>
      <c r="C179" s="8" t="s">
        <v>20</v>
      </c>
      <c r="D179" s="44" t="s">
        <v>67</v>
      </c>
      <c r="E179" s="9">
        <v>14</v>
      </c>
      <c r="F179" s="26" t="s">
        <v>274</v>
      </c>
      <c r="G179" s="5" t="s">
        <v>99</v>
      </c>
      <c r="H179" s="5" t="s">
        <v>99</v>
      </c>
      <c r="I179" s="5" t="s">
        <v>99</v>
      </c>
      <c r="J179" s="5" t="s">
        <v>99</v>
      </c>
      <c r="K179" s="5" t="s">
        <v>99</v>
      </c>
      <c r="L179" s="5" t="s">
        <v>99</v>
      </c>
    </row>
    <row r="180" spans="1:12" x14ac:dyDescent="0.2">
      <c r="A180" s="25" t="str">
        <f t="shared" si="3"/>
        <v>AlteraçãoSimplesConfiguração MM - Classe de Avaliação</v>
      </c>
      <c r="B180" s="22" t="s">
        <v>273</v>
      </c>
      <c r="C180" s="8" t="s">
        <v>21</v>
      </c>
      <c r="D180" s="44" t="s">
        <v>67</v>
      </c>
      <c r="E180" s="9">
        <v>30</v>
      </c>
      <c r="F180" s="26" t="s">
        <v>275</v>
      </c>
      <c r="G180" s="5" t="s">
        <v>99</v>
      </c>
      <c r="H180" s="5" t="s">
        <v>99</v>
      </c>
      <c r="I180" s="5" t="s">
        <v>99</v>
      </c>
      <c r="J180" s="5" t="s">
        <v>99</v>
      </c>
      <c r="K180" s="5" t="s">
        <v>99</v>
      </c>
      <c r="L180" s="5" t="s">
        <v>99</v>
      </c>
    </row>
    <row r="181" spans="1:12" x14ac:dyDescent="0.2">
      <c r="A181" s="25" t="str">
        <f t="shared" si="3"/>
        <v>AlteraçãoMédioConfiguração MM - Classe de Avaliação</v>
      </c>
      <c r="B181" s="22" t="s">
        <v>273</v>
      </c>
      <c r="C181" s="8" t="s">
        <v>22</v>
      </c>
      <c r="D181" s="44" t="s">
        <v>67</v>
      </c>
      <c r="E181" s="9">
        <v>54</v>
      </c>
      <c r="F181" s="26" t="s">
        <v>276</v>
      </c>
      <c r="G181" s="5" t="s">
        <v>99</v>
      </c>
      <c r="H181" s="5" t="s">
        <v>99</v>
      </c>
      <c r="I181" s="5" t="s">
        <v>99</v>
      </c>
      <c r="J181" s="5" t="s">
        <v>99</v>
      </c>
      <c r="K181" s="5" t="s">
        <v>99</v>
      </c>
      <c r="L181" s="5" t="s">
        <v>99</v>
      </c>
    </row>
    <row r="182" spans="1:12" x14ac:dyDescent="0.2">
      <c r="A182" s="25" t="str">
        <f t="shared" si="3"/>
        <v>AlteraçãoComplexoConfiguração MM - Classe de Avaliação</v>
      </c>
      <c r="B182" s="22" t="s">
        <v>273</v>
      </c>
      <c r="C182" s="8" t="s">
        <v>23</v>
      </c>
      <c r="D182" s="44" t="s">
        <v>67</v>
      </c>
      <c r="E182" s="9">
        <v>92</v>
      </c>
      <c r="F182" s="26" t="s">
        <v>277</v>
      </c>
      <c r="G182" s="5" t="s">
        <v>99</v>
      </c>
      <c r="H182" s="5" t="s">
        <v>99</v>
      </c>
      <c r="I182" s="5" t="s">
        <v>99</v>
      </c>
      <c r="J182" s="5" t="s">
        <v>99</v>
      </c>
      <c r="K182" s="5" t="s">
        <v>99</v>
      </c>
      <c r="L182" s="5" t="s">
        <v>99</v>
      </c>
    </row>
    <row r="183" spans="1:12" x14ac:dyDescent="0.2">
      <c r="A183" s="25" t="str">
        <f t="shared" si="3"/>
        <v>AlteraçãoMuito ComplexoConfiguração MM - Classe de Avaliação</v>
      </c>
      <c r="B183" s="22" t="s">
        <v>273</v>
      </c>
      <c r="C183" s="8" t="s">
        <v>24</v>
      </c>
      <c r="D183" s="44" t="s">
        <v>67</v>
      </c>
      <c r="E183" s="9">
        <v>138</v>
      </c>
      <c r="F183" s="26" t="s">
        <v>278</v>
      </c>
      <c r="G183" s="5" t="s">
        <v>99</v>
      </c>
      <c r="H183" s="5" t="s">
        <v>99</v>
      </c>
      <c r="I183" s="5" t="s">
        <v>99</v>
      </c>
      <c r="J183" s="5" t="s">
        <v>99</v>
      </c>
      <c r="K183" s="5" t="s">
        <v>99</v>
      </c>
      <c r="L183" s="5" t="s">
        <v>99</v>
      </c>
    </row>
    <row r="184" spans="1:12" ht="25.5" x14ac:dyDescent="0.2">
      <c r="A184" s="25" t="str">
        <f t="shared" si="3"/>
        <v>CriaçãoMuito SimplesConfiguração MM - Configuração do Pedido - Parametrizar tipos de documento</v>
      </c>
      <c r="B184" s="24" t="s">
        <v>291</v>
      </c>
      <c r="C184" s="8" t="s">
        <v>20</v>
      </c>
      <c r="D184" s="44" t="s">
        <v>27</v>
      </c>
      <c r="E184" s="9">
        <v>26</v>
      </c>
      <c r="F184" s="26" t="s">
        <v>99</v>
      </c>
      <c r="G184" s="5" t="s">
        <v>99</v>
      </c>
      <c r="H184" s="5" t="s">
        <v>99</v>
      </c>
      <c r="I184" s="5" t="s">
        <v>99</v>
      </c>
      <c r="J184" s="5" t="s">
        <v>99</v>
      </c>
      <c r="K184" s="5" t="s">
        <v>99</v>
      </c>
      <c r="L184" s="5" t="s">
        <v>99</v>
      </c>
    </row>
    <row r="185" spans="1:12" ht="25.5" x14ac:dyDescent="0.2">
      <c r="A185" s="25" t="str">
        <f t="shared" si="3"/>
        <v>CriaçãoSimplesConfiguração MM - Configuração do Pedido - Parametrizar tipos de documento</v>
      </c>
      <c r="B185" s="24" t="s">
        <v>291</v>
      </c>
      <c r="C185" s="8" t="s">
        <v>21</v>
      </c>
      <c r="D185" s="44" t="s">
        <v>27</v>
      </c>
      <c r="E185" s="9">
        <v>42</v>
      </c>
      <c r="F185" s="26" t="s">
        <v>99</v>
      </c>
      <c r="G185" s="5" t="s">
        <v>99</v>
      </c>
      <c r="H185" s="5" t="s">
        <v>99</v>
      </c>
      <c r="I185" s="5" t="s">
        <v>99</v>
      </c>
      <c r="J185" s="5" t="s">
        <v>99</v>
      </c>
      <c r="K185" s="5" t="s">
        <v>99</v>
      </c>
      <c r="L185" s="5" t="s">
        <v>99</v>
      </c>
    </row>
    <row r="186" spans="1:12" ht="25.5" x14ac:dyDescent="0.2">
      <c r="A186" s="25" t="str">
        <f t="shared" si="3"/>
        <v>CriaçãoMédioConfiguração MM - Configuração do Pedido - Parametrizar tipos de documento</v>
      </c>
      <c r="B186" s="24" t="s">
        <v>291</v>
      </c>
      <c r="C186" s="8" t="s">
        <v>22</v>
      </c>
      <c r="D186" s="44" t="s">
        <v>27</v>
      </c>
      <c r="E186" s="9">
        <v>72</v>
      </c>
      <c r="F186" s="26" t="s">
        <v>285</v>
      </c>
      <c r="G186" s="5" t="s">
        <v>99</v>
      </c>
      <c r="H186" s="5" t="s">
        <v>99</v>
      </c>
      <c r="I186" s="5" t="s">
        <v>99</v>
      </c>
      <c r="J186" s="5" t="s">
        <v>99</v>
      </c>
      <c r="K186" s="5" t="s">
        <v>99</v>
      </c>
      <c r="L186" s="5" t="s">
        <v>99</v>
      </c>
    </row>
    <row r="187" spans="1:12" ht="25.5" x14ac:dyDescent="0.2">
      <c r="A187" s="25" t="str">
        <f t="shared" si="3"/>
        <v>CriaçãoComplexoConfiguração MM - Configuração do Pedido - Parametrizar tipos de documento</v>
      </c>
      <c r="B187" s="24" t="s">
        <v>291</v>
      </c>
      <c r="C187" s="8" t="s">
        <v>23</v>
      </c>
      <c r="D187" s="44" t="s">
        <v>27</v>
      </c>
      <c r="E187" s="9">
        <v>118</v>
      </c>
      <c r="F187" s="26" t="s">
        <v>287</v>
      </c>
      <c r="G187" s="5" t="s">
        <v>99</v>
      </c>
      <c r="H187" s="5" t="s">
        <v>99</v>
      </c>
      <c r="I187" s="5" t="s">
        <v>99</v>
      </c>
      <c r="J187" s="5" t="s">
        <v>99</v>
      </c>
      <c r="K187" s="5" t="s">
        <v>99</v>
      </c>
      <c r="L187" s="5" t="s">
        <v>99</v>
      </c>
    </row>
    <row r="188" spans="1:12" ht="25.5" x14ac:dyDescent="0.2">
      <c r="A188" s="25" t="str">
        <f t="shared" si="3"/>
        <v>CriaçãoMuito ComplexoConfiguração MM - Configuração do Pedido - Parametrizar tipos de documento</v>
      </c>
      <c r="B188" s="24" t="s">
        <v>291</v>
      </c>
      <c r="C188" s="8" t="s">
        <v>24</v>
      </c>
      <c r="D188" s="44" t="s">
        <v>27</v>
      </c>
      <c r="E188" s="9">
        <v>200</v>
      </c>
      <c r="F188" s="26" t="s">
        <v>288</v>
      </c>
      <c r="G188" s="5" t="s">
        <v>99</v>
      </c>
      <c r="H188" s="5" t="s">
        <v>99</v>
      </c>
      <c r="I188" s="5" t="s">
        <v>99</v>
      </c>
      <c r="J188" s="5" t="s">
        <v>99</v>
      </c>
      <c r="K188" s="5" t="s">
        <v>99</v>
      </c>
      <c r="L188" s="5" t="s">
        <v>99</v>
      </c>
    </row>
    <row r="189" spans="1:12" ht="25.5" x14ac:dyDescent="0.2">
      <c r="A189" s="25" t="str">
        <f t="shared" si="3"/>
        <v>AlteraçãoMuito SimplesConfiguração MM - Configuração do Pedido - Parametrizar tipos de documento</v>
      </c>
      <c r="B189" s="24" t="s">
        <v>291</v>
      </c>
      <c r="C189" s="8" t="s">
        <v>20</v>
      </c>
      <c r="D189" s="44" t="s">
        <v>67</v>
      </c>
      <c r="E189" s="9">
        <v>14</v>
      </c>
      <c r="F189" s="26" t="s">
        <v>99</v>
      </c>
      <c r="G189" s="5" t="s">
        <v>99</v>
      </c>
      <c r="H189" s="5" t="s">
        <v>99</v>
      </c>
      <c r="I189" s="5" t="s">
        <v>99</v>
      </c>
      <c r="J189" s="5" t="s">
        <v>99</v>
      </c>
      <c r="K189" s="5" t="s">
        <v>99</v>
      </c>
      <c r="L189" s="5" t="s">
        <v>99</v>
      </c>
    </row>
    <row r="190" spans="1:12" ht="25.5" x14ac:dyDescent="0.2">
      <c r="A190" s="25" t="str">
        <f t="shared" si="3"/>
        <v>AlteraçãoSimplesConfiguração MM - Configuração do Pedido - Parametrizar tipos de documento</v>
      </c>
      <c r="B190" s="24" t="s">
        <v>291</v>
      </c>
      <c r="C190" s="8" t="s">
        <v>21</v>
      </c>
      <c r="D190" s="44" t="s">
        <v>67</v>
      </c>
      <c r="E190" s="9">
        <v>30</v>
      </c>
      <c r="F190" s="26" t="s">
        <v>99</v>
      </c>
      <c r="G190" s="5" t="s">
        <v>99</v>
      </c>
      <c r="H190" s="5" t="s">
        <v>99</v>
      </c>
      <c r="I190" s="5" t="s">
        <v>99</v>
      </c>
      <c r="J190" s="5" t="s">
        <v>99</v>
      </c>
      <c r="K190" s="5" t="s">
        <v>99</v>
      </c>
      <c r="L190" s="5" t="s">
        <v>99</v>
      </c>
    </row>
    <row r="191" spans="1:12" ht="25.5" x14ac:dyDescent="0.2">
      <c r="A191" s="25" t="str">
        <f t="shared" si="3"/>
        <v>AlteraçãoMédioConfiguração MM - Configuração do Pedido - Parametrizar tipos de documento</v>
      </c>
      <c r="B191" s="24" t="s">
        <v>291</v>
      </c>
      <c r="C191" s="8" t="s">
        <v>22</v>
      </c>
      <c r="D191" s="44" t="s">
        <v>67</v>
      </c>
      <c r="E191" s="9">
        <v>54</v>
      </c>
      <c r="F191" s="26" t="s">
        <v>285</v>
      </c>
      <c r="G191" s="5" t="s">
        <v>99</v>
      </c>
      <c r="H191" s="5" t="s">
        <v>99</v>
      </c>
      <c r="I191" s="5" t="s">
        <v>99</v>
      </c>
      <c r="J191" s="5" t="s">
        <v>99</v>
      </c>
      <c r="K191" s="5" t="s">
        <v>99</v>
      </c>
      <c r="L191" s="5" t="s">
        <v>99</v>
      </c>
    </row>
    <row r="192" spans="1:12" ht="25.5" x14ac:dyDescent="0.2">
      <c r="A192" s="25" t="str">
        <f t="shared" si="3"/>
        <v>AlteraçãoComplexoConfiguração MM - Configuração do Pedido - Parametrizar tipos de documento</v>
      </c>
      <c r="B192" s="24" t="s">
        <v>291</v>
      </c>
      <c r="C192" s="8" t="s">
        <v>23</v>
      </c>
      <c r="D192" s="44" t="s">
        <v>67</v>
      </c>
      <c r="E192" s="9">
        <v>92</v>
      </c>
      <c r="F192" s="26" t="s">
        <v>287</v>
      </c>
      <c r="G192" s="5" t="s">
        <v>99</v>
      </c>
      <c r="H192" s="5" t="s">
        <v>99</v>
      </c>
      <c r="I192" s="5" t="s">
        <v>99</v>
      </c>
      <c r="J192" s="5" t="s">
        <v>99</v>
      </c>
      <c r="K192" s="5" t="s">
        <v>99</v>
      </c>
      <c r="L192" s="5" t="s">
        <v>99</v>
      </c>
    </row>
    <row r="193" spans="1:12" ht="25.5" x14ac:dyDescent="0.2">
      <c r="A193" s="25" t="str">
        <f t="shared" si="3"/>
        <v>AlteraçãoMuito ComplexoConfiguração MM - Configuração do Pedido - Parametrizar tipos de documento</v>
      </c>
      <c r="B193" s="24" t="s">
        <v>291</v>
      </c>
      <c r="C193" s="8" t="s">
        <v>24</v>
      </c>
      <c r="D193" s="44" t="s">
        <v>67</v>
      </c>
      <c r="E193" s="9">
        <v>138</v>
      </c>
      <c r="F193" s="26" t="s">
        <v>288</v>
      </c>
      <c r="G193" s="5" t="s">
        <v>99</v>
      </c>
      <c r="H193" s="5" t="s">
        <v>99</v>
      </c>
      <c r="I193" s="5" t="s">
        <v>99</v>
      </c>
      <c r="J193" s="5" t="s">
        <v>99</v>
      </c>
      <c r="K193" s="5" t="s">
        <v>99</v>
      </c>
      <c r="L193" s="5" t="s">
        <v>99</v>
      </c>
    </row>
    <row r="194" spans="1:12" ht="51" x14ac:dyDescent="0.2">
      <c r="A194" s="43" t="str">
        <f t="shared" ref="A194:A213" si="4">D194&amp;C194&amp;B194</f>
        <v>AlteraçãoMuito SimplesConfiguração PI - Configuração de Interface</v>
      </c>
      <c r="B194" s="2" t="s">
        <v>321</v>
      </c>
      <c r="C194" s="2" t="s">
        <v>20</v>
      </c>
      <c r="D194" s="2" t="s">
        <v>67</v>
      </c>
      <c r="E194" s="3">
        <v>8</v>
      </c>
      <c r="F194" s="2" t="s">
        <v>322</v>
      </c>
      <c r="G194" s="2" t="s">
        <v>323</v>
      </c>
      <c r="H194" s="2" t="s">
        <v>308</v>
      </c>
      <c r="I194" s="2" t="s">
        <v>99</v>
      </c>
      <c r="J194" s="2" t="s">
        <v>99</v>
      </c>
      <c r="K194" s="2" t="s">
        <v>99</v>
      </c>
      <c r="L194" s="2" t="s">
        <v>99</v>
      </c>
    </row>
    <row r="195" spans="1:12" ht="51" x14ac:dyDescent="0.2">
      <c r="A195" s="43" t="str">
        <f t="shared" si="4"/>
        <v>AlteraçãoSimplesConfiguração PI - Configuração de Interface</v>
      </c>
      <c r="B195" s="2" t="s">
        <v>321</v>
      </c>
      <c r="C195" s="2" t="s">
        <v>21</v>
      </c>
      <c r="D195" s="2" t="s">
        <v>67</v>
      </c>
      <c r="E195" s="3">
        <v>16</v>
      </c>
      <c r="F195" s="2" t="s">
        <v>324</v>
      </c>
      <c r="G195" s="2" t="s">
        <v>325</v>
      </c>
      <c r="H195" s="2" t="s">
        <v>311</v>
      </c>
      <c r="I195" s="2" t="s">
        <v>99</v>
      </c>
      <c r="J195" s="2" t="s">
        <v>99</v>
      </c>
      <c r="K195" s="2" t="s">
        <v>99</v>
      </c>
      <c r="L195" s="2" t="s">
        <v>99</v>
      </c>
    </row>
    <row r="196" spans="1:12" ht="51" x14ac:dyDescent="0.2">
      <c r="A196" s="43" t="str">
        <f t="shared" si="4"/>
        <v>AlteraçãoMédioConfiguração PI - Configuração de Interface</v>
      </c>
      <c r="B196" s="2" t="s">
        <v>321</v>
      </c>
      <c r="C196" s="2" t="s">
        <v>22</v>
      </c>
      <c r="D196" s="2" t="s">
        <v>67</v>
      </c>
      <c r="E196" s="3">
        <v>24</v>
      </c>
      <c r="F196" s="2" t="s">
        <v>326</v>
      </c>
      <c r="G196" s="2" t="s">
        <v>327</v>
      </c>
      <c r="H196" s="2" t="s">
        <v>314</v>
      </c>
      <c r="I196" s="2" t="s">
        <v>99</v>
      </c>
      <c r="J196" s="2" t="s">
        <v>99</v>
      </c>
      <c r="K196" s="2" t="s">
        <v>99</v>
      </c>
      <c r="L196" s="2" t="s">
        <v>99</v>
      </c>
    </row>
    <row r="197" spans="1:12" ht="51" x14ac:dyDescent="0.2">
      <c r="A197" s="43" t="str">
        <f t="shared" si="4"/>
        <v>AlteraçãoComplexoConfiguração PI - Configuração de Interface</v>
      </c>
      <c r="B197" s="2" t="s">
        <v>321</v>
      </c>
      <c r="C197" s="2" t="s">
        <v>23</v>
      </c>
      <c r="D197" s="2" t="s">
        <v>67</v>
      </c>
      <c r="E197" s="3">
        <v>40</v>
      </c>
      <c r="F197" s="2" t="s">
        <v>328</v>
      </c>
      <c r="G197" s="2" t="s">
        <v>329</v>
      </c>
      <c r="H197" s="2" t="s">
        <v>317</v>
      </c>
      <c r="I197" s="2" t="s">
        <v>99</v>
      </c>
      <c r="J197" s="2" t="s">
        <v>99</v>
      </c>
      <c r="K197" s="2" t="s">
        <v>99</v>
      </c>
      <c r="L197" s="2" t="s">
        <v>99</v>
      </c>
    </row>
    <row r="198" spans="1:12" ht="63.75" x14ac:dyDescent="0.2">
      <c r="A198" s="43" t="str">
        <f t="shared" si="4"/>
        <v>AlteraçãoMuito ComplexoConfiguração PI - Configuração de Interface</v>
      </c>
      <c r="B198" s="2" t="s">
        <v>321</v>
      </c>
      <c r="C198" s="2" t="s">
        <v>24</v>
      </c>
      <c r="D198" s="2" t="s">
        <v>67</v>
      </c>
      <c r="E198" s="3">
        <v>64</v>
      </c>
      <c r="F198" s="2" t="s">
        <v>330</v>
      </c>
      <c r="G198" s="2" t="s">
        <v>331</v>
      </c>
      <c r="H198" s="2" t="s">
        <v>320</v>
      </c>
      <c r="I198" s="2" t="s">
        <v>99</v>
      </c>
      <c r="J198" s="2" t="s">
        <v>99</v>
      </c>
      <c r="K198" s="2" t="s">
        <v>99</v>
      </c>
      <c r="L198" s="2" t="s">
        <v>99</v>
      </c>
    </row>
    <row r="199" spans="1:12" ht="25.5" x14ac:dyDescent="0.2">
      <c r="A199" s="43" t="str">
        <f t="shared" si="4"/>
        <v>CriaçãoMuito SimplesConfiguração PI - Configuração de Interface</v>
      </c>
      <c r="B199" s="2" t="s">
        <v>321</v>
      </c>
      <c r="C199" s="2" t="s">
        <v>20</v>
      </c>
      <c r="D199" s="2" t="s">
        <v>27</v>
      </c>
      <c r="E199" s="3">
        <v>16</v>
      </c>
      <c r="F199" s="2" t="s">
        <v>322</v>
      </c>
      <c r="G199" s="2" t="s">
        <v>323</v>
      </c>
      <c r="H199" s="2" t="s">
        <v>99</v>
      </c>
      <c r="I199" s="2" t="s">
        <v>99</v>
      </c>
      <c r="J199" s="2" t="s">
        <v>99</v>
      </c>
      <c r="K199" s="2" t="s">
        <v>99</v>
      </c>
      <c r="L199" s="2" t="s">
        <v>99</v>
      </c>
    </row>
    <row r="200" spans="1:12" ht="25.5" x14ac:dyDescent="0.2">
      <c r="A200" s="43" t="str">
        <f t="shared" si="4"/>
        <v>CriaçãoSimplesConfiguração PI - Configuração de Interface</v>
      </c>
      <c r="B200" s="2" t="s">
        <v>321</v>
      </c>
      <c r="C200" s="2" t="s">
        <v>21</v>
      </c>
      <c r="D200" s="2" t="s">
        <v>27</v>
      </c>
      <c r="E200" s="3">
        <v>24</v>
      </c>
      <c r="F200" s="2" t="s">
        <v>324</v>
      </c>
      <c r="G200" s="2" t="s">
        <v>325</v>
      </c>
      <c r="H200" s="2" t="s">
        <v>99</v>
      </c>
      <c r="I200" s="2" t="s">
        <v>99</v>
      </c>
      <c r="J200" s="2" t="s">
        <v>99</v>
      </c>
      <c r="K200" s="2" t="s">
        <v>99</v>
      </c>
      <c r="L200" s="2" t="s">
        <v>99</v>
      </c>
    </row>
    <row r="201" spans="1:12" ht="51" x14ac:dyDescent="0.2">
      <c r="A201" s="43" t="str">
        <f t="shared" si="4"/>
        <v>CriaçãoMédioConfiguração PI - Configuração de Interface</v>
      </c>
      <c r="B201" s="2" t="s">
        <v>321</v>
      </c>
      <c r="C201" s="2" t="s">
        <v>22</v>
      </c>
      <c r="D201" s="2" t="s">
        <v>27</v>
      </c>
      <c r="E201" s="3">
        <v>40</v>
      </c>
      <c r="F201" s="2" t="s">
        <v>326</v>
      </c>
      <c r="G201" s="2" t="s">
        <v>327</v>
      </c>
      <c r="H201" s="2" t="s">
        <v>99</v>
      </c>
      <c r="I201" s="2" t="s">
        <v>99</v>
      </c>
      <c r="J201" s="2" t="s">
        <v>99</v>
      </c>
      <c r="K201" s="2" t="s">
        <v>99</v>
      </c>
      <c r="L201" s="2" t="s">
        <v>99</v>
      </c>
    </row>
    <row r="202" spans="1:12" ht="51" x14ac:dyDescent="0.2">
      <c r="A202" s="43" t="str">
        <f t="shared" si="4"/>
        <v>CriaçãoComplexoConfiguração PI - Configuração de Interface</v>
      </c>
      <c r="B202" s="2" t="s">
        <v>321</v>
      </c>
      <c r="C202" s="2" t="s">
        <v>23</v>
      </c>
      <c r="D202" s="2" t="s">
        <v>27</v>
      </c>
      <c r="E202" s="3">
        <v>64</v>
      </c>
      <c r="F202" s="2" t="s">
        <v>328</v>
      </c>
      <c r="G202" s="2" t="s">
        <v>329</v>
      </c>
      <c r="H202" s="2" t="s">
        <v>99</v>
      </c>
      <c r="I202" s="2" t="s">
        <v>99</v>
      </c>
      <c r="J202" s="2" t="s">
        <v>99</v>
      </c>
      <c r="K202" s="2" t="s">
        <v>99</v>
      </c>
      <c r="L202" s="2" t="s">
        <v>99</v>
      </c>
    </row>
    <row r="203" spans="1:12" ht="63.75" x14ac:dyDescent="0.2">
      <c r="A203" s="43" t="str">
        <f t="shared" si="4"/>
        <v>CriaçãoMuito ComplexoConfiguração PI - Configuração de Interface</v>
      </c>
      <c r="B203" s="2" t="s">
        <v>321</v>
      </c>
      <c r="C203" s="2" t="s">
        <v>24</v>
      </c>
      <c r="D203" s="2" t="s">
        <v>27</v>
      </c>
      <c r="E203" s="3">
        <v>104</v>
      </c>
      <c r="F203" s="2" t="s">
        <v>330</v>
      </c>
      <c r="G203" s="2" t="s">
        <v>331</v>
      </c>
      <c r="H203" s="2" t="s">
        <v>99</v>
      </c>
      <c r="I203" s="2" t="s">
        <v>99</v>
      </c>
      <c r="J203" s="2" t="s">
        <v>99</v>
      </c>
      <c r="K203" s="2" t="s">
        <v>99</v>
      </c>
      <c r="L203" s="2" t="s">
        <v>99</v>
      </c>
    </row>
    <row r="204" spans="1:12" ht="51" x14ac:dyDescent="0.2">
      <c r="A204" s="43" t="str">
        <f t="shared" si="4"/>
        <v>AlteraçãoMuito SimplesConfiguração PI - Design de Interface</v>
      </c>
      <c r="B204" s="2" t="s">
        <v>305</v>
      </c>
      <c r="C204" s="2" t="s">
        <v>20</v>
      </c>
      <c r="D204" s="2" t="s">
        <v>67</v>
      </c>
      <c r="E204" s="3">
        <v>16.799999999999997</v>
      </c>
      <c r="F204" s="2" t="s">
        <v>306</v>
      </c>
      <c r="G204" s="2" t="s">
        <v>307</v>
      </c>
      <c r="H204" s="2" t="s">
        <v>308</v>
      </c>
      <c r="I204" s="2" t="s">
        <v>99</v>
      </c>
      <c r="J204" s="2" t="s">
        <v>99</v>
      </c>
      <c r="K204" s="2" t="s">
        <v>99</v>
      </c>
      <c r="L204" s="2" t="s">
        <v>99</v>
      </c>
    </row>
    <row r="205" spans="1:12" ht="51" x14ac:dyDescent="0.2">
      <c r="A205" s="43" t="str">
        <f t="shared" si="4"/>
        <v>AlteraçãoSimplesConfiguração PI - Design de Interface</v>
      </c>
      <c r="B205" s="2" t="s">
        <v>305</v>
      </c>
      <c r="C205" s="2" t="s">
        <v>21</v>
      </c>
      <c r="D205" s="2" t="s">
        <v>67</v>
      </c>
      <c r="E205" s="3">
        <v>28</v>
      </c>
      <c r="F205" s="2" t="s">
        <v>309</v>
      </c>
      <c r="G205" s="2" t="s">
        <v>310</v>
      </c>
      <c r="H205" s="2" t="s">
        <v>311</v>
      </c>
      <c r="I205" s="2" t="s">
        <v>99</v>
      </c>
      <c r="J205" s="2" t="s">
        <v>99</v>
      </c>
      <c r="K205" s="2" t="s">
        <v>99</v>
      </c>
      <c r="L205" s="2" t="s">
        <v>99</v>
      </c>
    </row>
    <row r="206" spans="1:12" ht="51" x14ac:dyDescent="0.2">
      <c r="A206" s="43" t="str">
        <f t="shared" si="4"/>
        <v>AlteraçãoMédioConfiguração PI - Design de Interface</v>
      </c>
      <c r="B206" s="2" t="s">
        <v>305</v>
      </c>
      <c r="C206" s="2" t="s">
        <v>22</v>
      </c>
      <c r="D206" s="2" t="s">
        <v>67</v>
      </c>
      <c r="E206" s="3">
        <v>47.599999999999994</v>
      </c>
      <c r="F206" s="2" t="s">
        <v>312</v>
      </c>
      <c r="G206" s="2" t="s">
        <v>313</v>
      </c>
      <c r="H206" s="2" t="s">
        <v>314</v>
      </c>
      <c r="I206" s="2" t="s">
        <v>99</v>
      </c>
      <c r="J206" s="2" t="s">
        <v>99</v>
      </c>
      <c r="K206" s="2" t="s">
        <v>99</v>
      </c>
      <c r="L206" s="2" t="s">
        <v>99</v>
      </c>
    </row>
    <row r="207" spans="1:12" ht="51" x14ac:dyDescent="0.2">
      <c r="A207" s="43" t="str">
        <f t="shared" si="4"/>
        <v>AlteraçãoComplexoConfiguração PI - Design de Interface</v>
      </c>
      <c r="B207" s="2" t="s">
        <v>305</v>
      </c>
      <c r="C207" s="2" t="s">
        <v>23</v>
      </c>
      <c r="D207" s="2" t="s">
        <v>67</v>
      </c>
      <c r="E207" s="3">
        <v>77</v>
      </c>
      <c r="F207" s="2" t="s">
        <v>315</v>
      </c>
      <c r="G207" s="2" t="s">
        <v>316</v>
      </c>
      <c r="H207" s="2" t="s">
        <v>317</v>
      </c>
      <c r="I207" s="2" t="s">
        <v>99</v>
      </c>
      <c r="J207" s="2" t="s">
        <v>99</v>
      </c>
      <c r="K207" s="2" t="s">
        <v>99</v>
      </c>
      <c r="L207" s="2" t="s">
        <v>99</v>
      </c>
    </row>
    <row r="208" spans="1:12" ht="63.75" x14ac:dyDescent="0.2">
      <c r="A208" s="43" t="str">
        <f t="shared" si="4"/>
        <v>AlteraçãoMuito ComplexoConfiguração PI - Design de Interface</v>
      </c>
      <c r="B208" s="2" t="s">
        <v>305</v>
      </c>
      <c r="C208" s="2" t="s">
        <v>24</v>
      </c>
      <c r="D208" s="2" t="s">
        <v>67</v>
      </c>
      <c r="E208" s="3">
        <v>125.99999999999999</v>
      </c>
      <c r="F208" s="2" t="s">
        <v>318</v>
      </c>
      <c r="G208" s="2" t="s">
        <v>319</v>
      </c>
      <c r="H208" s="2" t="s">
        <v>320</v>
      </c>
      <c r="I208" s="2" t="s">
        <v>99</v>
      </c>
      <c r="J208" s="2" t="s">
        <v>99</v>
      </c>
      <c r="K208" s="2" t="s">
        <v>99</v>
      </c>
      <c r="L208" s="2" t="s">
        <v>99</v>
      </c>
    </row>
    <row r="209" spans="1:12" ht="25.5" x14ac:dyDescent="0.2">
      <c r="A209" s="43" t="str">
        <f t="shared" si="4"/>
        <v>CriaçãoMuito SimplesConfiguração PI - Design de Interface</v>
      </c>
      <c r="B209" s="2" t="s">
        <v>305</v>
      </c>
      <c r="C209" s="2" t="s">
        <v>20</v>
      </c>
      <c r="D209" s="2" t="s">
        <v>27</v>
      </c>
      <c r="E209" s="3">
        <v>28</v>
      </c>
      <c r="F209" s="2" t="s">
        <v>306</v>
      </c>
      <c r="G209" s="2" t="s">
        <v>307</v>
      </c>
      <c r="H209" s="2" t="s">
        <v>99</v>
      </c>
      <c r="I209" s="2" t="s">
        <v>99</v>
      </c>
      <c r="J209" s="2" t="s">
        <v>99</v>
      </c>
      <c r="K209" s="2" t="s">
        <v>99</v>
      </c>
      <c r="L209" s="2" t="s">
        <v>99</v>
      </c>
    </row>
    <row r="210" spans="1:12" ht="25.5" x14ac:dyDescent="0.2">
      <c r="A210" s="43" t="str">
        <f t="shared" si="4"/>
        <v>CriaçãoSimplesConfiguração PI - Design de Interface</v>
      </c>
      <c r="B210" s="2" t="s">
        <v>305</v>
      </c>
      <c r="C210" s="2" t="s">
        <v>21</v>
      </c>
      <c r="D210" s="2" t="s">
        <v>27</v>
      </c>
      <c r="E210" s="3">
        <v>42</v>
      </c>
      <c r="F210" s="2" t="s">
        <v>309</v>
      </c>
      <c r="G210" s="2" t="s">
        <v>310</v>
      </c>
      <c r="H210" s="2" t="s">
        <v>99</v>
      </c>
      <c r="I210" s="2" t="s">
        <v>99</v>
      </c>
      <c r="J210" s="2" t="s">
        <v>99</v>
      </c>
      <c r="K210" s="2" t="s">
        <v>99</v>
      </c>
      <c r="L210" s="2" t="s">
        <v>99</v>
      </c>
    </row>
    <row r="211" spans="1:12" ht="51" x14ac:dyDescent="0.2">
      <c r="A211" s="43" t="str">
        <f t="shared" si="4"/>
        <v>CriaçãoMédioConfiguração PI - Design de Interface</v>
      </c>
      <c r="B211" s="2" t="s">
        <v>305</v>
      </c>
      <c r="C211" s="2" t="s">
        <v>22</v>
      </c>
      <c r="D211" s="2" t="s">
        <v>27</v>
      </c>
      <c r="E211" s="3">
        <v>70</v>
      </c>
      <c r="F211" s="2" t="s">
        <v>312</v>
      </c>
      <c r="G211" s="2" t="s">
        <v>313</v>
      </c>
      <c r="H211" s="2" t="s">
        <v>99</v>
      </c>
      <c r="I211" s="2" t="s">
        <v>99</v>
      </c>
      <c r="J211" s="2" t="s">
        <v>99</v>
      </c>
      <c r="K211" s="2" t="s">
        <v>99</v>
      </c>
      <c r="L211" s="2" t="s">
        <v>99</v>
      </c>
    </row>
    <row r="212" spans="1:12" ht="51" x14ac:dyDescent="0.2">
      <c r="A212" s="43" t="str">
        <f t="shared" si="4"/>
        <v>CriaçãoComplexoConfiguração PI - Design de Interface</v>
      </c>
      <c r="B212" s="2" t="s">
        <v>305</v>
      </c>
      <c r="C212" s="2" t="s">
        <v>23</v>
      </c>
      <c r="D212" s="2" t="s">
        <v>27</v>
      </c>
      <c r="E212" s="3">
        <v>112</v>
      </c>
      <c r="F212" s="2" t="s">
        <v>315</v>
      </c>
      <c r="G212" s="2" t="s">
        <v>316</v>
      </c>
      <c r="H212" s="2" t="s">
        <v>99</v>
      </c>
      <c r="I212" s="2" t="s">
        <v>99</v>
      </c>
      <c r="J212" s="2" t="s">
        <v>99</v>
      </c>
      <c r="K212" s="2" t="s">
        <v>99</v>
      </c>
      <c r="L212" s="2" t="s">
        <v>99</v>
      </c>
    </row>
    <row r="213" spans="1:12" ht="63.75" x14ac:dyDescent="0.2">
      <c r="A213" s="43" t="str">
        <f t="shared" si="4"/>
        <v>CriaçãoMuito ComplexoConfiguração PI - Design de Interface</v>
      </c>
      <c r="B213" s="2" t="s">
        <v>305</v>
      </c>
      <c r="C213" s="2" t="s">
        <v>24</v>
      </c>
      <c r="D213" s="2" t="s">
        <v>27</v>
      </c>
      <c r="E213" s="3">
        <v>182</v>
      </c>
      <c r="F213" s="2" t="s">
        <v>318</v>
      </c>
      <c r="G213" s="2" t="s">
        <v>319</v>
      </c>
      <c r="H213" s="2" t="s">
        <v>99</v>
      </c>
      <c r="I213" s="2" t="s">
        <v>99</v>
      </c>
      <c r="J213" s="2" t="s">
        <v>99</v>
      </c>
      <c r="K213" s="2" t="s">
        <v>99</v>
      </c>
      <c r="L213" s="2" t="s">
        <v>99</v>
      </c>
    </row>
    <row r="214" spans="1:12" ht="25.5" x14ac:dyDescent="0.2">
      <c r="A214" s="25" t="str">
        <f t="shared" ref="A214:A226" si="5">D214&amp;C214&amp;B214</f>
        <v>CriaçãoMuito SimplesEnhancements BADI</v>
      </c>
      <c r="B214" s="2" t="s">
        <v>74</v>
      </c>
      <c r="C214" s="2" t="s">
        <v>20</v>
      </c>
      <c r="D214" s="44" t="s">
        <v>27</v>
      </c>
      <c r="E214" s="9">
        <v>48</v>
      </c>
      <c r="F214" s="22" t="s">
        <v>125</v>
      </c>
      <c r="G214" s="22" t="s">
        <v>103</v>
      </c>
      <c r="H214" s="22" t="s">
        <v>99</v>
      </c>
      <c r="I214" s="22" t="s">
        <v>99</v>
      </c>
      <c r="J214" s="44" t="s">
        <v>99</v>
      </c>
      <c r="K214" s="44" t="s">
        <v>99</v>
      </c>
      <c r="L214" s="44" t="s">
        <v>99</v>
      </c>
    </row>
    <row r="215" spans="1:12" ht="25.5" x14ac:dyDescent="0.2">
      <c r="A215" s="25" t="str">
        <f t="shared" si="5"/>
        <v>CriaçãoSimplesEnhancements BADI</v>
      </c>
      <c r="B215" s="2" t="s">
        <v>74</v>
      </c>
      <c r="C215" s="2" t="s">
        <v>21</v>
      </c>
      <c r="D215" s="44" t="s">
        <v>27</v>
      </c>
      <c r="E215" s="9">
        <v>80</v>
      </c>
      <c r="F215" s="22" t="s">
        <v>126</v>
      </c>
      <c r="G215" s="22" t="s">
        <v>104</v>
      </c>
      <c r="H215" s="22" t="s">
        <v>99</v>
      </c>
      <c r="I215" s="22" t="s">
        <v>99</v>
      </c>
      <c r="J215" s="44" t="s">
        <v>99</v>
      </c>
      <c r="K215" s="44" t="s">
        <v>99</v>
      </c>
      <c r="L215" s="44" t="s">
        <v>99</v>
      </c>
    </row>
    <row r="216" spans="1:12" ht="25.5" x14ac:dyDescent="0.2">
      <c r="A216" s="25" t="str">
        <f t="shared" si="5"/>
        <v>CriaçãoMédioEnhancements BADI</v>
      </c>
      <c r="B216" s="2" t="s">
        <v>74</v>
      </c>
      <c r="C216" s="2" t="s">
        <v>22</v>
      </c>
      <c r="D216" s="44" t="s">
        <v>27</v>
      </c>
      <c r="E216" s="9">
        <v>120</v>
      </c>
      <c r="F216" s="22" t="s">
        <v>127</v>
      </c>
      <c r="G216" s="22" t="s">
        <v>105</v>
      </c>
      <c r="H216" s="22" t="s">
        <v>99</v>
      </c>
      <c r="I216" s="22" t="s">
        <v>99</v>
      </c>
      <c r="J216" s="44" t="s">
        <v>99</v>
      </c>
      <c r="K216" s="44" t="s">
        <v>99</v>
      </c>
      <c r="L216" s="44" t="s">
        <v>99</v>
      </c>
    </row>
    <row r="217" spans="1:12" ht="76.5" x14ac:dyDescent="0.2">
      <c r="A217" s="25" t="str">
        <f t="shared" si="5"/>
        <v>CriaçãoComplexoEnhancements BADI</v>
      </c>
      <c r="B217" s="2" t="s">
        <v>74</v>
      </c>
      <c r="C217" s="2" t="s">
        <v>23</v>
      </c>
      <c r="D217" s="44" t="s">
        <v>27</v>
      </c>
      <c r="E217" s="9">
        <v>152</v>
      </c>
      <c r="F217" s="22" t="s">
        <v>123</v>
      </c>
      <c r="G217" s="22" t="s">
        <v>106</v>
      </c>
      <c r="H217" s="22" t="s">
        <v>99</v>
      </c>
      <c r="I217" s="22" t="s">
        <v>99</v>
      </c>
      <c r="J217" s="44" t="s">
        <v>99</v>
      </c>
      <c r="K217" s="44" t="s">
        <v>99</v>
      </c>
      <c r="L217" s="44" t="s">
        <v>99</v>
      </c>
    </row>
    <row r="218" spans="1:12" ht="89.25" x14ac:dyDescent="0.2">
      <c r="A218" s="25" t="str">
        <f t="shared" si="5"/>
        <v>CriaçãoMuito ComplexoEnhancements BADI</v>
      </c>
      <c r="B218" s="2" t="s">
        <v>74</v>
      </c>
      <c r="C218" s="2" t="s">
        <v>24</v>
      </c>
      <c r="D218" s="44" t="s">
        <v>27</v>
      </c>
      <c r="E218" s="9">
        <v>188</v>
      </c>
      <c r="F218" s="22" t="s">
        <v>124</v>
      </c>
      <c r="G218" s="22" t="s">
        <v>107</v>
      </c>
      <c r="H218" s="22" t="s">
        <v>99</v>
      </c>
      <c r="I218" s="22" t="s">
        <v>99</v>
      </c>
      <c r="J218" s="44" t="s">
        <v>99</v>
      </c>
      <c r="K218" s="44" t="s">
        <v>99</v>
      </c>
      <c r="L218" s="44" t="s">
        <v>99</v>
      </c>
    </row>
    <row r="219" spans="1:12" ht="25.5" x14ac:dyDescent="0.2">
      <c r="A219" s="25" t="str">
        <f t="shared" si="5"/>
        <v>AlteraçãoMuito SimplesEnhancements BADI</v>
      </c>
      <c r="B219" s="2" t="s">
        <v>74</v>
      </c>
      <c r="C219" s="2" t="s">
        <v>20</v>
      </c>
      <c r="D219" s="44" t="s">
        <v>67</v>
      </c>
      <c r="E219" s="9">
        <v>20</v>
      </c>
      <c r="F219" s="22" t="s">
        <v>125</v>
      </c>
      <c r="G219" s="22" t="s">
        <v>103</v>
      </c>
      <c r="H219" s="22" t="s">
        <v>99</v>
      </c>
      <c r="I219" s="22" t="s">
        <v>99</v>
      </c>
      <c r="J219" s="44" t="s">
        <v>99</v>
      </c>
      <c r="K219" s="44" t="s">
        <v>99</v>
      </c>
      <c r="L219" s="44" t="s">
        <v>99</v>
      </c>
    </row>
    <row r="220" spans="1:12" ht="25.5" x14ac:dyDescent="0.2">
      <c r="A220" s="25" t="str">
        <f t="shared" si="5"/>
        <v>AlteraçãoSimplesEnhancements BADI</v>
      </c>
      <c r="B220" s="2" t="s">
        <v>74</v>
      </c>
      <c r="C220" s="2" t="s">
        <v>21</v>
      </c>
      <c r="D220" s="44" t="s">
        <v>67</v>
      </c>
      <c r="E220" s="9">
        <v>28</v>
      </c>
      <c r="F220" s="22" t="s">
        <v>126</v>
      </c>
      <c r="G220" s="22" t="s">
        <v>104</v>
      </c>
      <c r="H220" s="22" t="s">
        <v>99</v>
      </c>
      <c r="I220" s="22" t="s">
        <v>99</v>
      </c>
      <c r="J220" s="44" t="s">
        <v>99</v>
      </c>
      <c r="K220" s="44" t="s">
        <v>99</v>
      </c>
      <c r="L220" s="44" t="s">
        <v>99</v>
      </c>
    </row>
    <row r="221" spans="1:12" ht="25.5" x14ac:dyDescent="0.2">
      <c r="A221" s="25" t="str">
        <f t="shared" si="5"/>
        <v>AlteraçãoMédioEnhancements BADI</v>
      </c>
      <c r="B221" s="2" t="s">
        <v>74</v>
      </c>
      <c r="C221" s="2" t="s">
        <v>22</v>
      </c>
      <c r="D221" s="44" t="s">
        <v>67</v>
      </c>
      <c r="E221" s="9">
        <v>56</v>
      </c>
      <c r="F221" s="22" t="s">
        <v>127</v>
      </c>
      <c r="G221" s="22" t="s">
        <v>105</v>
      </c>
      <c r="H221" s="22" t="s">
        <v>99</v>
      </c>
      <c r="I221" s="22" t="s">
        <v>99</v>
      </c>
      <c r="J221" s="44" t="s">
        <v>99</v>
      </c>
      <c r="K221" s="44" t="s">
        <v>99</v>
      </c>
      <c r="L221" s="44" t="s">
        <v>99</v>
      </c>
    </row>
    <row r="222" spans="1:12" ht="76.5" x14ac:dyDescent="0.2">
      <c r="A222" s="25" t="str">
        <f t="shared" si="5"/>
        <v>AlteraçãoComplexoEnhancements BADI</v>
      </c>
      <c r="B222" s="2" t="s">
        <v>74</v>
      </c>
      <c r="C222" s="2" t="s">
        <v>23</v>
      </c>
      <c r="D222" s="44" t="s">
        <v>67</v>
      </c>
      <c r="E222" s="9">
        <v>88</v>
      </c>
      <c r="F222" s="22" t="s">
        <v>123</v>
      </c>
      <c r="G222" s="22" t="s">
        <v>106</v>
      </c>
      <c r="H222" s="22" t="s">
        <v>99</v>
      </c>
      <c r="I222" s="22" t="s">
        <v>99</v>
      </c>
      <c r="J222" s="44" t="s">
        <v>99</v>
      </c>
      <c r="K222" s="44" t="s">
        <v>99</v>
      </c>
      <c r="L222" s="44" t="s">
        <v>99</v>
      </c>
    </row>
    <row r="223" spans="1:12" ht="89.25" x14ac:dyDescent="0.2">
      <c r="A223" s="25" t="str">
        <f t="shared" si="5"/>
        <v>AlteraçãoMuito ComplexoEnhancements BADI</v>
      </c>
      <c r="B223" s="2" t="s">
        <v>74</v>
      </c>
      <c r="C223" s="2" t="s">
        <v>24</v>
      </c>
      <c r="D223" s="44" t="s">
        <v>67</v>
      </c>
      <c r="E223" s="9">
        <v>124</v>
      </c>
      <c r="F223" s="22" t="s">
        <v>124</v>
      </c>
      <c r="G223" s="22" t="s">
        <v>107</v>
      </c>
      <c r="H223" s="22" t="s">
        <v>99</v>
      </c>
      <c r="I223" s="22" t="s">
        <v>99</v>
      </c>
      <c r="J223" s="44" t="s">
        <v>99</v>
      </c>
      <c r="K223" s="44" t="s">
        <v>99</v>
      </c>
      <c r="L223" s="44" t="s">
        <v>99</v>
      </c>
    </row>
    <row r="224" spans="1:12" ht="25.5" x14ac:dyDescent="0.2">
      <c r="A224" s="25" t="str">
        <f t="shared" si="5"/>
        <v>CriaçãoMuito SimplesEnhancements Field Exits</v>
      </c>
      <c r="B224" s="2" t="s">
        <v>95</v>
      </c>
      <c r="C224" s="2" t="s">
        <v>20</v>
      </c>
      <c r="D224" s="44" t="s">
        <v>27</v>
      </c>
      <c r="E224" s="9">
        <v>46</v>
      </c>
      <c r="F224" s="24" t="s">
        <v>12</v>
      </c>
      <c r="G224" s="24" t="s">
        <v>103</v>
      </c>
      <c r="H224" s="22" t="s">
        <v>99</v>
      </c>
      <c r="I224" s="22" t="s">
        <v>99</v>
      </c>
      <c r="J224" s="44" t="s">
        <v>99</v>
      </c>
      <c r="K224" s="44" t="s">
        <v>99</v>
      </c>
      <c r="L224" s="44" t="s">
        <v>99</v>
      </c>
    </row>
    <row r="225" spans="1:12" ht="25.5" x14ac:dyDescent="0.2">
      <c r="A225" s="25" t="str">
        <f t="shared" si="5"/>
        <v>CriaçãoSimplesEnhancements Field Exits</v>
      </c>
      <c r="B225" s="2" t="s">
        <v>95</v>
      </c>
      <c r="C225" s="2" t="s">
        <v>21</v>
      </c>
      <c r="D225" s="44" t="s">
        <v>27</v>
      </c>
      <c r="E225" s="9">
        <v>80</v>
      </c>
      <c r="F225" s="24" t="s">
        <v>13</v>
      </c>
      <c r="G225" s="24" t="s">
        <v>14</v>
      </c>
      <c r="H225" s="22" t="s">
        <v>99</v>
      </c>
      <c r="I225" s="22" t="s">
        <v>99</v>
      </c>
      <c r="J225" s="44" t="s">
        <v>99</v>
      </c>
      <c r="K225" s="44" t="s">
        <v>99</v>
      </c>
      <c r="L225" s="44" t="s">
        <v>99</v>
      </c>
    </row>
    <row r="226" spans="1:12" ht="51" x14ac:dyDescent="0.2">
      <c r="A226" s="25" t="str">
        <f t="shared" si="5"/>
        <v>CriaçãoMédioEnhancements Field Exits</v>
      </c>
      <c r="B226" s="2" t="s">
        <v>95</v>
      </c>
      <c r="C226" s="2" t="s">
        <v>22</v>
      </c>
      <c r="D226" s="44" t="s">
        <v>27</v>
      </c>
      <c r="E226" s="9">
        <v>116</v>
      </c>
      <c r="F226" s="24" t="s">
        <v>15</v>
      </c>
      <c r="G226" s="24" t="s">
        <v>16</v>
      </c>
      <c r="H226" s="22" t="s">
        <v>99</v>
      </c>
      <c r="I226" s="22" t="s">
        <v>99</v>
      </c>
      <c r="J226" s="44" t="s">
        <v>99</v>
      </c>
      <c r="K226" s="44" t="s">
        <v>99</v>
      </c>
      <c r="L226" s="44" t="s">
        <v>99</v>
      </c>
    </row>
    <row r="227" spans="1:12" x14ac:dyDescent="0.2">
      <c r="A227" s="25" t="str">
        <f t="shared" ref="A227:A280" si="6">D227&amp;C227&amp;B227</f>
        <v>CriaçãoComplexoEnhancements Field Exits</v>
      </c>
      <c r="B227" s="2" t="s">
        <v>95</v>
      </c>
      <c r="C227" s="2" t="s">
        <v>23</v>
      </c>
      <c r="D227" s="44" t="s">
        <v>27</v>
      </c>
      <c r="E227" s="9">
        <v>94</v>
      </c>
      <c r="F227" s="22" t="s">
        <v>99</v>
      </c>
      <c r="G227" s="22" t="s">
        <v>99</v>
      </c>
      <c r="H227" s="22" t="s">
        <v>99</v>
      </c>
      <c r="I227" s="22" t="s">
        <v>99</v>
      </c>
      <c r="J227" s="44" t="s">
        <v>99</v>
      </c>
      <c r="K227" s="44" t="s">
        <v>99</v>
      </c>
      <c r="L227" s="44" t="s">
        <v>99</v>
      </c>
    </row>
    <row r="228" spans="1:12" x14ac:dyDescent="0.2">
      <c r="A228" s="25" t="str">
        <f t="shared" si="6"/>
        <v>CriaçãoMuito ComplexoEnhancements Field Exits</v>
      </c>
      <c r="B228" s="2" t="s">
        <v>95</v>
      </c>
      <c r="C228" s="2" t="s">
        <v>24</v>
      </c>
      <c r="D228" s="44" t="s">
        <v>27</v>
      </c>
      <c r="E228" s="9">
        <v>120</v>
      </c>
      <c r="F228" s="22" t="s">
        <v>99</v>
      </c>
      <c r="G228" s="24" t="s">
        <v>99</v>
      </c>
      <c r="H228" s="22" t="s">
        <v>99</v>
      </c>
      <c r="I228" s="22" t="s">
        <v>99</v>
      </c>
      <c r="J228" s="44" t="s">
        <v>99</v>
      </c>
      <c r="K228" s="44" t="s">
        <v>99</v>
      </c>
      <c r="L228" s="44" t="s">
        <v>99</v>
      </c>
    </row>
    <row r="229" spans="1:12" ht="25.5" x14ac:dyDescent="0.2">
      <c r="A229" s="25" t="str">
        <f t="shared" si="6"/>
        <v>AlteraçãoMuito SimplesEnhancements Field Exits</v>
      </c>
      <c r="B229" s="2" t="s">
        <v>95</v>
      </c>
      <c r="C229" s="2" t="s">
        <v>20</v>
      </c>
      <c r="D229" s="44" t="s">
        <v>67</v>
      </c>
      <c r="E229" s="9">
        <v>18</v>
      </c>
      <c r="F229" s="24" t="s">
        <v>12</v>
      </c>
      <c r="G229" s="24" t="s">
        <v>17</v>
      </c>
      <c r="H229" s="22" t="s">
        <v>99</v>
      </c>
      <c r="I229" s="22" t="s">
        <v>99</v>
      </c>
      <c r="J229" s="44" t="s">
        <v>99</v>
      </c>
      <c r="K229" s="44" t="s">
        <v>99</v>
      </c>
      <c r="L229" s="44" t="s">
        <v>99</v>
      </c>
    </row>
    <row r="230" spans="1:12" ht="25.5" x14ac:dyDescent="0.2">
      <c r="A230" s="25" t="str">
        <f t="shared" si="6"/>
        <v>AlteraçãoSimplesEnhancements Field Exits</v>
      </c>
      <c r="B230" s="2" t="s">
        <v>95</v>
      </c>
      <c r="C230" s="2" t="s">
        <v>21</v>
      </c>
      <c r="D230" s="44" t="s">
        <v>67</v>
      </c>
      <c r="E230" s="9">
        <v>28</v>
      </c>
      <c r="F230" s="24" t="s">
        <v>13</v>
      </c>
      <c r="G230" s="24" t="s">
        <v>18</v>
      </c>
      <c r="H230" s="22" t="s">
        <v>99</v>
      </c>
      <c r="I230" s="22" t="s">
        <v>99</v>
      </c>
      <c r="J230" s="44" t="s">
        <v>99</v>
      </c>
      <c r="K230" s="44" t="s">
        <v>99</v>
      </c>
      <c r="L230" s="44" t="s">
        <v>99</v>
      </c>
    </row>
    <row r="231" spans="1:12" ht="51" x14ac:dyDescent="0.2">
      <c r="A231" s="25" t="str">
        <f t="shared" si="6"/>
        <v>AlteraçãoMédioEnhancements Field Exits</v>
      </c>
      <c r="B231" s="2" t="s">
        <v>95</v>
      </c>
      <c r="C231" s="2" t="s">
        <v>22</v>
      </c>
      <c r="D231" s="44" t="s">
        <v>67</v>
      </c>
      <c r="E231" s="9">
        <v>56</v>
      </c>
      <c r="F231" s="24" t="s">
        <v>15</v>
      </c>
      <c r="G231" s="24" t="s">
        <v>16</v>
      </c>
      <c r="H231" s="22" t="s">
        <v>99</v>
      </c>
      <c r="I231" s="22" t="s">
        <v>99</v>
      </c>
      <c r="J231" s="44" t="s">
        <v>99</v>
      </c>
      <c r="K231" s="44" t="s">
        <v>99</v>
      </c>
      <c r="L231" s="44" t="s">
        <v>99</v>
      </c>
    </row>
    <row r="232" spans="1:12" x14ac:dyDescent="0.2">
      <c r="A232" s="25" t="str">
        <f t="shared" si="6"/>
        <v>AlteraçãoComplexoEnhancements Field Exits</v>
      </c>
      <c r="B232" s="2" t="s">
        <v>95</v>
      </c>
      <c r="C232" s="2" t="s">
        <v>23</v>
      </c>
      <c r="D232" s="44" t="s">
        <v>67</v>
      </c>
      <c r="E232" s="9">
        <v>58</v>
      </c>
      <c r="F232" s="22" t="s">
        <v>99</v>
      </c>
      <c r="G232" s="22" t="s">
        <v>99</v>
      </c>
      <c r="H232" s="22" t="s">
        <v>99</v>
      </c>
      <c r="I232" s="22" t="s">
        <v>99</v>
      </c>
      <c r="J232" s="44" t="s">
        <v>99</v>
      </c>
      <c r="K232" s="44" t="s">
        <v>99</v>
      </c>
      <c r="L232" s="44" t="s">
        <v>99</v>
      </c>
    </row>
    <row r="233" spans="1:12" x14ac:dyDescent="0.2">
      <c r="A233" s="25" t="str">
        <f t="shared" si="6"/>
        <v>AlteraçãoMuito ComplexoEnhancements Field Exits</v>
      </c>
      <c r="B233" s="2" t="s">
        <v>95</v>
      </c>
      <c r="C233" s="2" t="s">
        <v>24</v>
      </c>
      <c r="D233" s="44" t="s">
        <v>67</v>
      </c>
      <c r="E233" s="9">
        <v>84</v>
      </c>
      <c r="F233" s="22" t="s">
        <v>99</v>
      </c>
      <c r="G233" s="22" t="s">
        <v>99</v>
      </c>
      <c r="H233" s="22" t="s">
        <v>99</v>
      </c>
      <c r="I233" s="22" t="s">
        <v>99</v>
      </c>
      <c r="J233" s="44" t="s">
        <v>99</v>
      </c>
      <c r="K233" s="44" t="s">
        <v>99</v>
      </c>
      <c r="L233" s="44" t="s">
        <v>99</v>
      </c>
    </row>
    <row r="234" spans="1:12" ht="25.5" x14ac:dyDescent="0.2">
      <c r="A234" s="25" t="str">
        <f t="shared" si="6"/>
        <v>CriaçãoMuito SimplesEnhancements User Exit / menu exit / screen exit</v>
      </c>
      <c r="B234" s="22" t="s">
        <v>96</v>
      </c>
      <c r="C234" s="2" t="s">
        <v>20</v>
      </c>
      <c r="D234" s="44" t="s">
        <v>27</v>
      </c>
      <c r="E234" s="9">
        <v>46</v>
      </c>
      <c r="F234" s="22" t="s">
        <v>120</v>
      </c>
      <c r="G234" s="22" t="s">
        <v>103</v>
      </c>
      <c r="H234" s="22" t="s">
        <v>99</v>
      </c>
      <c r="I234" s="22" t="s">
        <v>99</v>
      </c>
      <c r="J234" s="44" t="s">
        <v>99</v>
      </c>
      <c r="K234" s="44" t="s">
        <v>99</v>
      </c>
      <c r="L234" s="44" t="s">
        <v>99</v>
      </c>
    </row>
    <row r="235" spans="1:12" ht="25.5" x14ac:dyDescent="0.2">
      <c r="A235" s="25" t="str">
        <f t="shared" si="6"/>
        <v>CriaçãoSimplesEnhancements User Exit / menu exit / screen exit</v>
      </c>
      <c r="B235" s="22" t="s">
        <v>96</v>
      </c>
      <c r="C235" s="2" t="s">
        <v>21</v>
      </c>
      <c r="D235" s="44" t="s">
        <v>27</v>
      </c>
      <c r="E235" s="9">
        <v>80</v>
      </c>
      <c r="F235" s="22" t="s">
        <v>121</v>
      </c>
      <c r="G235" s="22" t="s">
        <v>104</v>
      </c>
      <c r="H235" s="22" t="s">
        <v>99</v>
      </c>
      <c r="I235" s="22" t="s">
        <v>99</v>
      </c>
      <c r="J235" s="44" t="s">
        <v>99</v>
      </c>
      <c r="K235" s="44" t="s">
        <v>99</v>
      </c>
      <c r="L235" s="44" t="s">
        <v>99</v>
      </c>
    </row>
    <row r="236" spans="1:12" ht="25.5" x14ac:dyDescent="0.2">
      <c r="A236" s="25" t="str">
        <f t="shared" si="6"/>
        <v>CriaçãoMédioEnhancements User Exit / menu exit / screen exit</v>
      </c>
      <c r="B236" s="22" t="s">
        <v>96</v>
      </c>
      <c r="C236" s="2" t="s">
        <v>22</v>
      </c>
      <c r="D236" s="44" t="s">
        <v>27</v>
      </c>
      <c r="E236" s="9">
        <v>116</v>
      </c>
      <c r="F236" s="22" t="s">
        <v>122</v>
      </c>
      <c r="G236" s="22" t="s">
        <v>105</v>
      </c>
      <c r="H236" s="22" t="s">
        <v>99</v>
      </c>
      <c r="I236" s="22" t="s">
        <v>99</v>
      </c>
      <c r="J236" s="44" t="s">
        <v>99</v>
      </c>
      <c r="K236" s="44" t="s">
        <v>99</v>
      </c>
      <c r="L236" s="44" t="s">
        <v>99</v>
      </c>
    </row>
    <row r="237" spans="1:12" ht="76.5" x14ac:dyDescent="0.2">
      <c r="A237" s="25" t="str">
        <f t="shared" si="6"/>
        <v>CriaçãoComplexoEnhancements User Exit / menu exit / screen exit</v>
      </c>
      <c r="B237" s="22" t="s">
        <v>96</v>
      </c>
      <c r="C237" s="2" t="s">
        <v>23</v>
      </c>
      <c r="D237" s="44" t="s">
        <v>27</v>
      </c>
      <c r="E237" s="9">
        <v>152</v>
      </c>
      <c r="F237" s="22" t="s">
        <v>123</v>
      </c>
      <c r="G237" s="22" t="s">
        <v>106</v>
      </c>
      <c r="H237" s="22" t="s">
        <v>99</v>
      </c>
      <c r="I237" s="22" t="s">
        <v>99</v>
      </c>
      <c r="J237" s="44" t="s">
        <v>99</v>
      </c>
      <c r="K237" s="44" t="s">
        <v>99</v>
      </c>
      <c r="L237" s="44" t="s">
        <v>99</v>
      </c>
    </row>
    <row r="238" spans="1:12" ht="89.25" x14ac:dyDescent="0.2">
      <c r="A238" s="25" t="str">
        <f t="shared" si="6"/>
        <v>CriaçãoMuito ComplexoEnhancements User Exit / menu exit / screen exit</v>
      </c>
      <c r="B238" s="22" t="s">
        <v>96</v>
      </c>
      <c r="C238" s="2" t="s">
        <v>24</v>
      </c>
      <c r="D238" s="44" t="s">
        <v>27</v>
      </c>
      <c r="E238" s="9">
        <v>188</v>
      </c>
      <c r="F238" s="22" t="s">
        <v>124</v>
      </c>
      <c r="G238" s="22" t="s">
        <v>107</v>
      </c>
      <c r="H238" s="22" t="s">
        <v>99</v>
      </c>
      <c r="I238" s="22" t="s">
        <v>99</v>
      </c>
      <c r="J238" s="44" t="s">
        <v>99</v>
      </c>
      <c r="K238" s="44" t="s">
        <v>99</v>
      </c>
      <c r="L238" s="44" t="s">
        <v>99</v>
      </c>
    </row>
    <row r="239" spans="1:12" ht="25.5" x14ac:dyDescent="0.2">
      <c r="A239" s="25" t="str">
        <f t="shared" si="6"/>
        <v>AlteraçãoMuito SimplesEnhancements User Exit / menu exit / screen exit</v>
      </c>
      <c r="B239" s="22" t="s">
        <v>96</v>
      </c>
      <c r="C239" s="2" t="s">
        <v>20</v>
      </c>
      <c r="D239" s="44" t="s">
        <v>67</v>
      </c>
      <c r="E239" s="9">
        <v>18</v>
      </c>
      <c r="F239" s="22" t="s">
        <v>125</v>
      </c>
      <c r="G239" s="22" t="s">
        <v>103</v>
      </c>
      <c r="H239" s="22" t="s">
        <v>99</v>
      </c>
      <c r="I239" s="22" t="s">
        <v>99</v>
      </c>
      <c r="J239" s="44" t="s">
        <v>99</v>
      </c>
      <c r="K239" s="44" t="s">
        <v>99</v>
      </c>
      <c r="L239" s="44" t="s">
        <v>99</v>
      </c>
    </row>
    <row r="240" spans="1:12" ht="25.5" x14ac:dyDescent="0.2">
      <c r="A240" s="25" t="str">
        <f t="shared" si="6"/>
        <v>AlteraçãoSimplesEnhancements User Exit / menu exit / screen exit</v>
      </c>
      <c r="B240" s="22" t="s">
        <v>96</v>
      </c>
      <c r="C240" s="2" t="s">
        <v>21</v>
      </c>
      <c r="D240" s="44" t="s">
        <v>67</v>
      </c>
      <c r="E240" s="9">
        <v>28</v>
      </c>
      <c r="F240" s="22" t="s">
        <v>126</v>
      </c>
      <c r="G240" s="22" t="s">
        <v>104</v>
      </c>
      <c r="H240" s="22" t="s">
        <v>99</v>
      </c>
      <c r="I240" s="22" t="s">
        <v>99</v>
      </c>
      <c r="J240" s="44" t="s">
        <v>99</v>
      </c>
      <c r="K240" s="44" t="s">
        <v>99</v>
      </c>
      <c r="L240" s="44" t="s">
        <v>99</v>
      </c>
    </row>
    <row r="241" spans="1:12" ht="25.5" x14ac:dyDescent="0.2">
      <c r="A241" s="25" t="str">
        <f t="shared" si="6"/>
        <v>AlteraçãoMédioEnhancements User Exit / menu exit / screen exit</v>
      </c>
      <c r="B241" s="22" t="s">
        <v>96</v>
      </c>
      <c r="C241" s="2" t="s">
        <v>22</v>
      </c>
      <c r="D241" s="44" t="s">
        <v>67</v>
      </c>
      <c r="E241" s="9">
        <v>56</v>
      </c>
      <c r="F241" s="22" t="s">
        <v>127</v>
      </c>
      <c r="G241" s="22" t="s">
        <v>105</v>
      </c>
      <c r="H241" s="22" t="s">
        <v>99</v>
      </c>
      <c r="I241" s="22" t="s">
        <v>99</v>
      </c>
      <c r="J241" s="44" t="s">
        <v>99</v>
      </c>
      <c r="K241" s="44" t="s">
        <v>99</v>
      </c>
      <c r="L241" s="44" t="s">
        <v>99</v>
      </c>
    </row>
    <row r="242" spans="1:12" ht="76.5" x14ac:dyDescent="0.2">
      <c r="A242" s="25" t="str">
        <f t="shared" si="6"/>
        <v>AlteraçãoComplexoEnhancements User Exit / menu exit / screen exit</v>
      </c>
      <c r="B242" s="22" t="s">
        <v>96</v>
      </c>
      <c r="C242" s="2" t="s">
        <v>23</v>
      </c>
      <c r="D242" s="44" t="s">
        <v>67</v>
      </c>
      <c r="E242" s="9">
        <v>88</v>
      </c>
      <c r="F242" s="22" t="s">
        <v>123</v>
      </c>
      <c r="G242" s="22" t="s">
        <v>106</v>
      </c>
      <c r="H242" s="22" t="s">
        <v>99</v>
      </c>
      <c r="I242" s="22" t="s">
        <v>99</v>
      </c>
      <c r="J242" s="44" t="s">
        <v>99</v>
      </c>
      <c r="K242" s="44" t="s">
        <v>99</v>
      </c>
      <c r="L242" s="44" t="s">
        <v>99</v>
      </c>
    </row>
    <row r="243" spans="1:12" ht="89.25" x14ac:dyDescent="0.2">
      <c r="A243" s="25" t="str">
        <f t="shared" si="6"/>
        <v>AlteraçãoMuito ComplexoEnhancements User Exit / menu exit / screen exit</v>
      </c>
      <c r="B243" s="22" t="s">
        <v>96</v>
      </c>
      <c r="C243" s="2" t="s">
        <v>24</v>
      </c>
      <c r="D243" s="44" t="s">
        <v>67</v>
      </c>
      <c r="E243" s="9">
        <v>124</v>
      </c>
      <c r="F243" s="22" t="s">
        <v>124</v>
      </c>
      <c r="G243" s="22" t="s">
        <v>107</v>
      </c>
      <c r="H243" s="22" t="s">
        <v>99</v>
      </c>
      <c r="I243" s="22" t="s">
        <v>99</v>
      </c>
      <c r="J243" s="44" t="s">
        <v>99</v>
      </c>
      <c r="K243" s="44" t="s">
        <v>99</v>
      </c>
      <c r="L243" s="44" t="s">
        <v>99</v>
      </c>
    </row>
    <row r="244" spans="1:12" x14ac:dyDescent="0.2">
      <c r="A244" s="25" t="str">
        <f t="shared" si="6"/>
        <v>CriaçãoMuito SimplesFormulários (SAPScript , SmartForm, Adobe Form)</v>
      </c>
      <c r="B244" s="22" t="s">
        <v>26</v>
      </c>
      <c r="C244" s="2" t="s">
        <v>20</v>
      </c>
      <c r="D244" s="44" t="s">
        <v>27</v>
      </c>
      <c r="E244" s="9">
        <v>80</v>
      </c>
      <c r="F244" s="22" t="s">
        <v>99</v>
      </c>
      <c r="G244" s="23" t="s">
        <v>99</v>
      </c>
      <c r="H244" s="23" t="s">
        <v>99</v>
      </c>
      <c r="I244" s="23" t="s">
        <v>99</v>
      </c>
      <c r="J244" s="46" t="s">
        <v>99</v>
      </c>
      <c r="K244" s="46" t="s">
        <v>99</v>
      </c>
      <c r="L244" s="46" t="s">
        <v>99</v>
      </c>
    </row>
    <row r="245" spans="1:12" x14ac:dyDescent="0.2">
      <c r="A245" s="25" t="str">
        <f t="shared" si="6"/>
        <v>CriaçãoSimplesFormulários (SAPScript , SmartForm, Adobe Form)</v>
      </c>
      <c r="B245" s="22" t="s">
        <v>26</v>
      </c>
      <c r="C245" s="2" t="s">
        <v>21</v>
      </c>
      <c r="D245" s="44" t="s">
        <v>27</v>
      </c>
      <c r="E245" s="9">
        <v>108</v>
      </c>
      <c r="F245" s="22" t="s">
        <v>99</v>
      </c>
      <c r="G245" s="23" t="s">
        <v>99</v>
      </c>
      <c r="H245" s="23" t="s">
        <v>99</v>
      </c>
      <c r="I245" s="23" t="s">
        <v>99</v>
      </c>
      <c r="J245" s="46" t="s">
        <v>99</v>
      </c>
      <c r="K245" s="46" t="s">
        <v>99</v>
      </c>
      <c r="L245" s="46" t="s">
        <v>99</v>
      </c>
    </row>
    <row r="246" spans="1:12" x14ac:dyDescent="0.2">
      <c r="A246" s="25" t="str">
        <f t="shared" si="6"/>
        <v>CriaçãoMédioFormulários (SAPScript , SmartForm, Adobe Form)</v>
      </c>
      <c r="B246" s="22" t="s">
        <v>26</v>
      </c>
      <c r="C246" s="2" t="s">
        <v>22</v>
      </c>
      <c r="D246" s="44" t="s">
        <v>27</v>
      </c>
      <c r="E246" s="9">
        <v>190</v>
      </c>
      <c r="F246" s="22" t="s">
        <v>0</v>
      </c>
      <c r="G246" s="23" t="s">
        <v>1</v>
      </c>
      <c r="H246" s="23" t="s">
        <v>99</v>
      </c>
      <c r="I246" s="23" t="s">
        <v>99</v>
      </c>
      <c r="J246" s="46" t="s">
        <v>99</v>
      </c>
      <c r="K246" s="46" t="s">
        <v>99</v>
      </c>
      <c r="L246" s="46" t="s">
        <v>99</v>
      </c>
    </row>
    <row r="247" spans="1:12" x14ac:dyDescent="0.2">
      <c r="A247" s="25" t="str">
        <f t="shared" si="6"/>
        <v>CriaçãoComplexoFormulários (SAPScript , SmartForm, Adobe Form)</v>
      </c>
      <c r="B247" s="22" t="s">
        <v>26</v>
      </c>
      <c r="C247" s="2" t="s">
        <v>23</v>
      </c>
      <c r="D247" s="44" t="s">
        <v>27</v>
      </c>
      <c r="E247" s="9">
        <v>302</v>
      </c>
      <c r="F247" s="22" t="s">
        <v>2</v>
      </c>
      <c r="G247" s="23" t="s">
        <v>3</v>
      </c>
      <c r="H247" s="23" t="s">
        <v>99</v>
      </c>
      <c r="I247" s="23" t="s">
        <v>99</v>
      </c>
      <c r="J247" s="46" t="s">
        <v>99</v>
      </c>
      <c r="K247" s="46" t="s">
        <v>99</v>
      </c>
      <c r="L247" s="46" t="s">
        <v>99</v>
      </c>
    </row>
    <row r="248" spans="1:12" x14ac:dyDescent="0.2">
      <c r="A248" s="25" t="str">
        <f t="shared" si="6"/>
        <v>CriaçãoMuito ComplexoFormulários (SAPScript , SmartForm, Adobe Form)</v>
      </c>
      <c r="B248" s="22" t="s">
        <v>26</v>
      </c>
      <c r="C248" s="2" t="s">
        <v>24</v>
      </c>
      <c r="D248" s="44" t="s">
        <v>27</v>
      </c>
      <c r="E248" s="9">
        <v>392</v>
      </c>
      <c r="F248" s="22" t="s">
        <v>4</v>
      </c>
      <c r="G248" s="23" t="s">
        <v>5</v>
      </c>
      <c r="H248" s="23" t="s">
        <v>99</v>
      </c>
      <c r="I248" s="23" t="s">
        <v>99</v>
      </c>
      <c r="J248" s="46" t="s">
        <v>99</v>
      </c>
      <c r="K248" s="46" t="s">
        <v>99</v>
      </c>
      <c r="L248" s="46" t="s">
        <v>99</v>
      </c>
    </row>
    <row r="249" spans="1:12" x14ac:dyDescent="0.2">
      <c r="A249" s="25" t="str">
        <f t="shared" si="6"/>
        <v>AlteraçãoMuito SimplesFormulários (SAPScript , SmartForm, Adobe Form)</v>
      </c>
      <c r="B249" s="22" t="s">
        <v>26</v>
      </c>
      <c r="C249" s="2" t="s">
        <v>20</v>
      </c>
      <c r="D249" s="44" t="s">
        <v>67</v>
      </c>
      <c r="E249" s="9">
        <v>40</v>
      </c>
      <c r="F249" s="22" t="s">
        <v>6</v>
      </c>
      <c r="G249" s="23" t="s">
        <v>7</v>
      </c>
      <c r="H249" s="23" t="s">
        <v>99</v>
      </c>
      <c r="I249" s="23" t="s">
        <v>99</v>
      </c>
      <c r="J249" s="46" t="s">
        <v>99</v>
      </c>
      <c r="K249" s="46" t="s">
        <v>99</v>
      </c>
      <c r="L249" s="46" t="s">
        <v>99</v>
      </c>
    </row>
    <row r="250" spans="1:12" x14ac:dyDescent="0.2">
      <c r="A250" s="25" t="str">
        <f t="shared" si="6"/>
        <v>AlteraçãoSimplesFormulários (SAPScript , SmartForm, Adobe Form)</v>
      </c>
      <c r="B250" s="22" t="s">
        <v>26</v>
      </c>
      <c r="C250" s="2" t="s">
        <v>21</v>
      </c>
      <c r="D250" s="44" t="s">
        <v>67</v>
      </c>
      <c r="E250" s="9">
        <v>60</v>
      </c>
      <c r="F250" s="22" t="s">
        <v>8</v>
      </c>
      <c r="G250" s="23" t="s">
        <v>9</v>
      </c>
      <c r="H250" s="23" t="s">
        <v>99</v>
      </c>
      <c r="I250" s="23" t="s">
        <v>99</v>
      </c>
      <c r="J250" s="46" t="s">
        <v>99</v>
      </c>
      <c r="K250" s="46" t="s">
        <v>99</v>
      </c>
      <c r="L250" s="46" t="s">
        <v>99</v>
      </c>
    </row>
    <row r="251" spans="1:12" x14ac:dyDescent="0.2">
      <c r="A251" s="25" t="str">
        <f t="shared" si="6"/>
        <v>AlteraçãoMédioFormulários (SAPScript , SmartForm, Adobe Form)</v>
      </c>
      <c r="B251" s="22" t="s">
        <v>26</v>
      </c>
      <c r="C251" s="2" t="s">
        <v>22</v>
      </c>
      <c r="D251" s="44" t="s">
        <v>67</v>
      </c>
      <c r="E251" s="9">
        <v>96</v>
      </c>
      <c r="F251" s="22" t="s">
        <v>10</v>
      </c>
      <c r="G251" s="23" t="s">
        <v>11</v>
      </c>
      <c r="H251" s="23" t="s">
        <v>99</v>
      </c>
      <c r="I251" s="23" t="s">
        <v>99</v>
      </c>
      <c r="J251" s="46" t="s">
        <v>99</v>
      </c>
      <c r="K251" s="46" t="s">
        <v>99</v>
      </c>
      <c r="L251" s="46" t="s">
        <v>99</v>
      </c>
    </row>
    <row r="252" spans="1:12" x14ac:dyDescent="0.2">
      <c r="A252" s="25" t="str">
        <f t="shared" si="6"/>
        <v>AlteraçãoComplexoFormulários (SAPScript , SmartForm, Adobe Form)</v>
      </c>
      <c r="B252" s="22" t="s">
        <v>26</v>
      </c>
      <c r="C252" s="2" t="s">
        <v>23</v>
      </c>
      <c r="D252" s="44" t="s">
        <v>67</v>
      </c>
      <c r="E252" s="9">
        <v>180</v>
      </c>
      <c r="F252" s="22" t="s">
        <v>99</v>
      </c>
      <c r="G252" s="23" t="s">
        <v>99</v>
      </c>
      <c r="H252" s="23" t="s">
        <v>99</v>
      </c>
      <c r="I252" s="23" t="s">
        <v>99</v>
      </c>
      <c r="J252" s="46" t="s">
        <v>99</v>
      </c>
      <c r="K252" s="46" t="s">
        <v>99</v>
      </c>
      <c r="L252" s="46" t="s">
        <v>99</v>
      </c>
    </row>
    <row r="253" spans="1:12" x14ac:dyDescent="0.2">
      <c r="A253" s="25" t="str">
        <f t="shared" si="6"/>
        <v>AlteraçãoMuito ComplexoFormulários (SAPScript , SmartForm, Adobe Form)</v>
      </c>
      <c r="B253" s="22" t="s">
        <v>26</v>
      </c>
      <c r="C253" s="2" t="s">
        <v>24</v>
      </c>
      <c r="D253" s="44" t="s">
        <v>67</v>
      </c>
      <c r="E253" s="9">
        <v>270</v>
      </c>
      <c r="F253" s="22" t="s">
        <v>99</v>
      </c>
      <c r="G253" s="23" t="s">
        <v>99</v>
      </c>
      <c r="H253" s="23" t="s">
        <v>99</v>
      </c>
      <c r="I253" s="23" t="s">
        <v>99</v>
      </c>
      <c r="J253" s="46" t="s">
        <v>99</v>
      </c>
      <c r="K253" s="46" t="s">
        <v>99</v>
      </c>
      <c r="L253" s="46" t="s">
        <v>99</v>
      </c>
    </row>
    <row r="254" spans="1:12" ht="38.25" x14ac:dyDescent="0.2">
      <c r="A254" s="25" t="str">
        <f t="shared" si="6"/>
        <v>CriaçãoMuito SimplesFunções /  RFC / Métodos de classe</v>
      </c>
      <c r="B254" s="2" t="s">
        <v>158</v>
      </c>
      <c r="C254" s="2" t="s">
        <v>20</v>
      </c>
      <c r="D254" s="44" t="s">
        <v>27</v>
      </c>
      <c r="E254" s="9">
        <v>72</v>
      </c>
      <c r="F254" s="22" t="s">
        <v>143</v>
      </c>
      <c r="G254" s="22" t="s">
        <v>148</v>
      </c>
      <c r="H254" s="22" t="s">
        <v>153</v>
      </c>
      <c r="I254" s="2" t="s">
        <v>44</v>
      </c>
      <c r="J254" s="44" t="s">
        <v>99</v>
      </c>
      <c r="K254" s="44" t="s">
        <v>99</v>
      </c>
      <c r="L254" s="44" t="s">
        <v>99</v>
      </c>
    </row>
    <row r="255" spans="1:12" ht="25.5" x14ac:dyDescent="0.2">
      <c r="A255" s="25" t="str">
        <f t="shared" si="6"/>
        <v>CriaçãoSimplesFunções /  RFC / Métodos de classe</v>
      </c>
      <c r="B255" s="2" t="s">
        <v>158</v>
      </c>
      <c r="C255" s="2" t="s">
        <v>21</v>
      </c>
      <c r="D255" s="44" t="s">
        <v>27</v>
      </c>
      <c r="E255" s="9">
        <v>116</v>
      </c>
      <c r="F255" s="22" t="s">
        <v>144</v>
      </c>
      <c r="G255" s="22" t="s">
        <v>149</v>
      </c>
      <c r="H255" s="22" t="s">
        <v>154</v>
      </c>
      <c r="I255" s="2" t="s">
        <v>28</v>
      </c>
      <c r="J255" s="44" t="s">
        <v>99</v>
      </c>
      <c r="K255" s="44" t="s">
        <v>99</v>
      </c>
      <c r="L255" s="44" t="s">
        <v>99</v>
      </c>
    </row>
    <row r="256" spans="1:12" ht="102" x14ac:dyDescent="0.2">
      <c r="A256" s="25" t="str">
        <f t="shared" si="6"/>
        <v>CriaçãoMédioFunções /  RFC / Métodos de classe</v>
      </c>
      <c r="B256" s="2" t="s">
        <v>158</v>
      </c>
      <c r="C256" s="2" t="s">
        <v>22</v>
      </c>
      <c r="D256" s="44" t="s">
        <v>27</v>
      </c>
      <c r="E256" s="9">
        <v>174</v>
      </c>
      <c r="F256" s="22" t="s">
        <v>145</v>
      </c>
      <c r="G256" s="22" t="s">
        <v>150</v>
      </c>
      <c r="H256" s="22" t="s">
        <v>155</v>
      </c>
      <c r="I256" s="2" t="s">
        <v>85</v>
      </c>
      <c r="J256" s="44" t="s">
        <v>99</v>
      </c>
      <c r="K256" s="44" t="s">
        <v>99</v>
      </c>
      <c r="L256" s="44" t="s">
        <v>99</v>
      </c>
    </row>
    <row r="257" spans="1:12" ht="63.75" x14ac:dyDescent="0.2">
      <c r="A257" s="25" t="str">
        <f t="shared" si="6"/>
        <v>CriaçãoComplexoFunções /  RFC / Métodos de classe</v>
      </c>
      <c r="B257" s="2" t="s">
        <v>158</v>
      </c>
      <c r="C257" s="2" t="s">
        <v>23</v>
      </c>
      <c r="D257" s="44" t="s">
        <v>27</v>
      </c>
      <c r="E257" s="9">
        <v>262</v>
      </c>
      <c r="F257" s="22" t="s">
        <v>146</v>
      </c>
      <c r="G257" s="22" t="s">
        <v>151</v>
      </c>
      <c r="H257" s="22" t="s">
        <v>156</v>
      </c>
      <c r="I257" s="2" t="s">
        <v>31</v>
      </c>
      <c r="J257" s="44" t="s">
        <v>99</v>
      </c>
      <c r="K257" s="44" t="s">
        <v>99</v>
      </c>
      <c r="L257" s="44" t="s">
        <v>99</v>
      </c>
    </row>
    <row r="258" spans="1:12" ht="76.5" x14ac:dyDescent="0.2">
      <c r="A258" s="25" t="str">
        <f t="shared" si="6"/>
        <v>CriaçãoMuito ComplexoFunções /  RFC / Métodos de classe</v>
      </c>
      <c r="B258" s="2" t="s">
        <v>158</v>
      </c>
      <c r="C258" s="2" t="s">
        <v>24</v>
      </c>
      <c r="D258" s="44" t="s">
        <v>27</v>
      </c>
      <c r="E258" s="9">
        <v>374</v>
      </c>
      <c r="F258" s="22" t="s">
        <v>147</v>
      </c>
      <c r="G258" s="22" t="s">
        <v>152</v>
      </c>
      <c r="H258" s="22" t="s">
        <v>157</v>
      </c>
      <c r="I258" s="2" t="s">
        <v>32</v>
      </c>
      <c r="J258" s="44" t="s">
        <v>99</v>
      </c>
      <c r="K258" s="44" t="s">
        <v>99</v>
      </c>
      <c r="L258" s="44" t="s">
        <v>99</v>
      </c>
    </row>
    <row r="259" spans="1:12" ht="38.25" x14ac:dyDescent="0.2">
      <c r="A259" s="25" t="str">
        <f t="shared" si="6"/>
        <v>AlteraçãoMuito SimplesFunções /  RFC / Métodos de classe</v>
      </c>
      <c r="B259" s="2" t="s">
        <v>158</v>
      </c>
      <c r="C259" s="2" t="s">
        <v>20</v>
      </c>
      <c r="D259" s="44" t="s">
        <v>67</v>
      </c>
      <c r="E259" s="9">
        <v>32</v>
      </c>
      <c r="F259" s="22" t="s">
        <v>143</v>
      </c>
      <c r="G259" s="22" t="s">
        <v>148</v>
      </c>
      <c r="H259" s="22" t="s">
        <v>153</v>
      </c>
      <c r="I259" s="2" t="s">
        <v>44</v>
      </c>
      <c r="J259" s="44" t="s">
        <v>99</v>
      </c>
      <c r="K259" s="44" t="s">
        <v>99</v>
      </c>
      <c r="L259" s="44" t="s">
        <v>99</v>
      </c>
    </row>
    <row r="260" spans="1:12" ht="25.5" x14ac:dyDescent="0.2">
      <c r="A260" s="25" t="str">
        <f t="shared" si="6"/>
        <v>AlteraçãoSimplesFunções /  RFC / Métodos de classe</v>
      </c>
      <c r="B260" s="2" t="s">
        <v>158</v>
      </c>
      <c r="C260" s="2" t="s">
        <v>21</v>
      </c>
      <c r="D260" s="44" t="s">
        <v>67</v>
      </c>
      <c r="E260" s="9">
        <v>52</v>
      </c>
      <c r="F260" s="22" t="s">
        <v>144</v>
      </c>
      <c r="G260" s="22" t="s">
        <v>149</v>
      </c>
      <c r="H260" s="22" t="s">
        <v>154</v>
      </c>
      <c r="I260" s="2" t="s">
        <v>28</v>
      </c>
      <c r="J260" s="44" t="s">
        <v>99</v>
      </c>
      <c r="K260" s="44" t="s">
        <v>99</v>
      </c>
      <c r="L260" s="44" t="s">
        <v>99</v>
      </c>
    </row>
    <row r="261" spans="1:12" ht="102" x14ac:dyDescent="0.2">
      <c r="A261" s="25" t="str">
        <f t="shared" si="6"/>
        <v>AlteraçãoMédioFunções /  RFC / Métodos de classe</v>
      </c>
      <c r="B261" s="2" t="s">
        <v>158</v>
      </c>
      <c r="C261" s="2" t="s">
        <v>22</v>
      </c>
      <c r="D261" s="44" t="s">
        <v>67</v>
      </c>
      <c r="E261" s="9">
        <v>86</v>
      </c>
      <c r="F261" s="22" t="s">
        <v>145</v>
      </c>
      <c r="G261" s="22" t="s">
        <v>150</v>
      </c>
      <c r="H261" s="22" t="s">
        <v>155</v>
      </c>
      <c r="I261" s="2" t="s">
        <v>85</v>
      </c>
      <c r="J261" s="44" t="s">
        <v>99</v>
      </c>
      <c r="K261" s="44" t="s">
        <v>99</v>
      </c>
      <c r="L261" s="44" t="s">
        <v>99</v>
      </c>
    </row>
    <row r="262" spans="1:12" ht="63.75" x14ac:dyDescent="0.2">
      <c r="A262" s="25" t="str">
        <f t="shared" si="6"/>
        <v>AlteraçãoComplexoFunções /  RFC / Métodos de classe</v>
      </c>
      <c r="B262" s="2" t="s">
        <v>158</v>
      </c>
      <c r="C262" s="2" t="s">
        <v>23</v>
      </c>
      <c r="D262" s="44" t="s">
        <v>67</v>
      </c>
      <c r="E262" s="9">
        <v>146</v>
      </c>
      <c r="F262" s="22" t="s">
        <v>146</v>
      </c>
      <c r="G262" s="22" t="s">
        <v>151</v>
      </c>
      <c r="H262" s="22" t="s">
        <v>156</v>
      </c>
      <c r="I262" s="2" t="s">
        <v>31</v>
      </c>
      <c r="J262" s="44" t="s">
        <v>99</v>
      </c>
      <c r="K262" s="44" t="s">
        <v>99</v>
      </c>
      <c r="L262" s="44" t="s">
        <v>99</v>
      </c>
    </row>
    <row r="263" spans="1:12" ht="76.5" x14ac:dyDescent="0.2">
      <c r="A263" s="25" t="str">
        <f t="shared" si="6"/>
        <v>AlteraçãoMuito ComplexoFunções /  RFC / Métodos de classe</v>
      </c>
      <c r="B263" s="2" t="s">
        <v>158</v>
      </c>
      <c r="C263" s="2" t="s">
        <v>24</v>
      </c>
      <c r="D263" s="44" t="s">
        <v>67</v>
      </c>
      <c r="E263" s="9">
        <v>224</v>
      </c>
      <c r="F263" s="22" t="s">
        <v>147</v>
      </c>
      <c r="G263" s="22" t="s">
        <v>152</v>
      </c>
      <c r="H263" s="22" t="s">
        <v>157</v>
      </c>
      <c r="I263" s="2" t="s">
        <v>32</v>
      </c>
      <c r="J263" s="44" t="s">
        <v>99</v>
      </c>
      <c r="K263" s="44" t="s">
        <v>99</v>
      </c>
      <c r="L263" s="44" t="s">
        <v>99</v>
      </c>
    </row>
    <row r="264" spans="1:12" x14ac:dyDescent="0.2">
      <c r="A264" s="25" t="str">
        <f t="shared" si="6"/>
        <v>CriaçãoMuito SimplesGerador de atualização de tabela (SM30)</v>
      </c>
      <c r="B264" s="2" t="s">
        <v>71</v>
      </c>
      <c r="C264" s="2" t="s">
        <v>20</v>
      </c>
      <c r="D264" s="44" t="s">
        <v>27</v>
      </c>
      <c r="E264" s="9">
        <v>30</v>
      </c>
      <c r="F264" s="2" t="s">
        <v>45</v>
      </c>
      <c r="G264" s="22" t="s">
        <v>153</v>
      </c>
      <c r="H264" s="2" t="s">
        <v>50</v>
      </c>
      <c r="I264" s="5" t="s">
        <v>99</v>
      </c>
      <c r="J264" s="5" t="s">
        <v>99</v>
      </c>
      <c r="K264" s="5" t="s">
        <v>99</v>
      </c>
      <c r="L264" s="5" t="s">
        <v>99</v>
      </c>
    </row>
    <row r="265" spans="1:12" ht="25.5" x14ac:dyDescent="0.2">
      <c r="A265" s="25" t="str">
        <f t="shared" si="6"/>
        <v>CriaçãoSimplesGerador de atualização de tabela (SM30)</v>
      </c>
      <c r="B265" s="2" t="s">
        <v>71</v>
      </c>
      <c r="C265" s="2" t="s">
        <v>21</v>
      </c>
      <c r="D265" s="44" t="s">
        <v>27</v>
      </c>
      <c r="E265" s="9">
        <v>42</v>
      </c>
      <c r="F265" s="2" t="s">
        <v>61</v>
      </c>
      <c r="G265" s="22" t="s">
        <v>154</v>
      </c>
      <c r="H265" s="2" t="s">
        <v>62</v>
      </c>
      <c r="I265" s="5" t="s">
        <v>99</v>
      </c>
      <c r="J265" s="5" t="s">
        <v>99</v>
      </c>
      <c r="K265" s="5" t="s">
        <v>99</v>
      </c>
      <c r="L265" s="5" t="s">
        <v>99</v>
      </c>
    </row>
    <row r="266" spans="1:12" ht="38.25" x14ac:dyDescent="0.2">
      <c r="A266" s="25" t="str">
        <f t="shared" si="6"/>
        <v>CriaçãoMédioGerador de atualização de tabela (SM30)</v>
      </c>
      <c r="B266" s="2" t="s">
        <v>71</v>
      </c>
      <c r="C266" s="2" t="s">
        <v>22</v>
      </c>
      <c r="D266" s="44" t="s">
        <v>27</v>
      </c>
      <c r="E266" s="9">
        <v>60</v>
      </c>
      <c r="F266" s="5" t="s">
        <v>65</v>
      </c>
      <c r="G266" s="22" t="s">
        <v>155</v>
      </c>
      <c r="H266" s="2" t="s">
        <v>83</v>
      </c>
      <c r="I266" s="5" t="s">
        <v>99</v>
      </c>
      <c r="J266" s="5" t="s">
        <v>99</v>
      </c>
      <c r="K266" s="5" t="s">
        <v>99</v>
      </c>
      <c r="L266" s="5" t="s">
        <v>99</v>
      </c>
    </row>
    <row r="267" spans="1:12" ht="51" x14ac:dyDescent="0.2">
      <c r="A267" s="25" t="str">
        <f t="shared" si="6"/>
        <v>CriaçãoComplexoGerador de atualização de tabela (SM30)</v>
      </c>
      <c r="B267" s="2" t="s">
        <v>71</v>
      </c>
      <c r="C267" s="2" t="s">
        <v>23</v>
      </c>
      <c r="D267" s="44" t="s">
        <v>27</v>
      </c>
      <c r="E267" s="9">
        <v>80</v>
      </c>
      <c r="F267" s="5" t="s">
        <v>99</v>
      </c>
      <c r="G267" s="22" t="s">
        <v>156</v>
      </c>
      <c r="H267" s="2" t="s">
        <v>63</v>
      </c>
      <c r="I267" s="5" t="s">
        <v>99</v>
      </c>
      <c r="J267" s="5" t="s">
        <v>99</v>
      </c>
      <c r="K267" s="5" t="s">
        <v>99</v>
      </c>
      <c r="L267" s="5" t="s">
        <v>99</v>
      </c>
    </row>
    <row r="268" spans="1:12" x14ac:dyDescent="0.2">
      <c r="A268" s="25" t="str">
        <f t="shared" si="6"/>
        <v>CriaçãoMuito ComplexoGerador de atualização de tabela (SM30)</v>
      </c>
      <c r="B268" s="2" t="s">
        <v>71</v>
      </c>
      <c r="C268" s="2" t="s">
        <v>24</v>
      </c>
      <c r="D268" s="44" t="s">
        <v>27</v>
      </c>
      <c r="E268" s="9">
        <v>110</v>
      </c>
      <c r="F268" s="5" t="s">
        <v>99</v>
      </c>
      <c r="G268" s="22" t="s">
        <v>157</v>
      </c>
      <c r="H268" s="5" t="s">
        <v>99</v>
      </c>
      <c r="I268" s="5" t="s">
        <v>99</v>
      </c>
      <c r="J268" s="5" t="s">
        <v>99</v>
      </c>
      <c r="K268" s="5" t="s">
        <v>99</v>
      </c>
      <c r="L268" s="5" t="s">
        <v>99</v>
      </c>
    </row>
    <row r="269" spans="1:12" x14ac:dyDescent="0.2">
      <c r="A269" s="25" t="str">
        <f t="shared" si="6"/>
        <v>AlteraçãoMuito SimplesGerador de atualização de tabela (SM30)</v>
      </c>
      <c r="B269" s="2" t="s">
        <v>71</v>
      </c>
      <c r="C269" s="2" t="s">
        <v>20</v>
      </c>
      <c r="D269" s="44" t="s">
        <v>67</v>
      </c>
      <c r="E269" s="46">
        <v>20</v>
      </c>
      <c r="F269" s="2" t="s">
        <v>45</v>
      </c>
      <c r="G269" s="22" t="s">
        <v>153</v>
      </c>
      <c r="H269" s="2" t="s">
        <v>50</v>
      </c>
      <c r="I269" s="5" t="s">
        <v>99</v>
      </c>
      <c r="J269" s="5" t="s">
        <v>99</v>
      </c>
      <c r="K269" s="5" t="s">
        <v>99</v>
      </c>
      <c r="L269" s="5" t="s">
        <v>99</v>
      </c>
    </row>
    <row r="270" spans="1:12" ht="25.5" x14ac:dyDescent="0.2">
      <c r="A270" s="25" t="str">
        <f t="shared" si="6"/>
        <v>AlteraçãoSimplesGerador de atualização de tabela (SM30)</v>
      </c>
      <c r="B270" s="2" t="s">
        <v>71</v>
      </c>
      <c r="C270" s="2" t="s">
        <v>21</v>
      </c>
      <c r="D270" s="44" t="s">
        <v>67</v>
      </c>
      <c r="E270" s="9">
        <v>28</v>
      </c>
      <c r="F270" s="2" t="s">
        <v>61</v>
      </c>
      <c r="G270" s="22" t="s">
        <v>154</v>
      </c>
      <c r="H270" s="2" t="s">
        <v>62</v>
      </c>
      <c r="I270" s="5" t="s">
        <v>99</v>
      </c>
      <c r="J270" s="5" t="s">
        <v>99</v>
      </c>
      <c r="K270" s="5" t="s">
        <v>99</v>
      </c>
      <c r="L270" s="5" t="s">
        <v>99</v>
      </c>
    </row>
    <row r="271" spans="1:12" ht="38.25" x14ac:dyDescent="0.2">
      <c r="A271" s="25" t="str">
        <f t="shared" si="6"/>
        <v>AlteraçãoMédioGerador de atualização de tabela (SM30)</v>
      </c>
      <c r="B271" s="2" t="s">
        <v>71</v>
      </c>
      <c r="C271" s="2" t="s">
        <v>22</v>
      </c>
      <c r="D271" s="44" t="s">
        <v>67</v>
      </c>
      <c r="E271" s="9">
        <v>40</v>
      </c>
      <c r="F271" s="5" t="s">
        <v>65</v>
      </c>
      <c r="G271" s="22" t="s">
        <v>155</v>
      </c>
      <c r="H271" s="2" t="s">
        <v>83</v>
      </c>
      <c r="I271" s="5" t="s">
        <v>99</v>
      </c>
      <c r="J271" s="5" t="s">
        <v>99</v>
      </c>
      <c r="K271" s="5" t="s">
        <v>99</v>
      </c>
      <c r="L271" s="5" t="s">
        <v>99</v>
      </c>
    </row>
    <row r="272" spans="1:12" ht="51" x14ac:dyDescent="0.2">
      <c r="A272" s="25" t="str">
        <f t="shared" si="6"/>
        <v>AlteraçãoComplexoGerador de atualização de tabela (SM30)</v>
      </c>
      <c r="B272" s="2" t="s">
        <v>71</v>
      </c>
      <c r="C272" s="2" t="s">
        <v>23</v>
      </c>
      <c r="D272" s="44" t="s">
        <v>67</v>
      </c>
      <c r="E272" s="9">
        <v>54</v>
      </c>
      <c r="F272" s="5" t="s">
        <v>99</v>
      </c>
      <c r="G272" s="22" t="s">
        <v>156</v>
      </c>
      <c r="H272" s="2" t="s">
        <v>63</v>
      </c>
      <c r="I272" s="5" t="s">
        <v>99</v>
      </c>
      <c r="J272" s="5" t="s">
        <v>99</v>
      </c>
      <c r="K272" s="5" t="s">
        <v>99</v>
      </c>
      <c r="L272" s="5" t="s">
        <v>99</v>
      </c>
    </row>
    <row r="273" spans="1:12" x14ac:dyDescent="0.2">
      <c r="A273" s="25" t="str">
        <f t="shared" si="6"/>
        <v>AlteraçãoMuito ComplexoGerador de atualização de tabela (SM30)</v>
      </c>
      <c r="B273" s="2" t="s">
        <v>71</v>
      </c>
      <c r="C273" s="2" t="s">
        <v>24</v>
      </c>
      <c r="D273" s="44" t="s">
        <v>67</v>
      </c>
      <c r="E273" s="9">
        <v>68</v>
      </c>
      <c r="F273" s="5" t="s">
        <v>99</v>
      </c>
      <c r="G273" s="22" t="s">
        <v>157</v>
      </c>
      <c r="H273" s="5" t="s">
        <v>99</v>
      </c>
      <c r="I273" s="5" t="s">
        <v>99</v>
      </c>
      <c r="J273" s="5" t="s">
        <v>99</v>
      </c>
      <c r="K273" s="5" t="s">
        <v>99</v>
      </c>
      <c r="L273" s="5" t="s">
        <v>99</v>
      </c>
    </row>
    <row r="274" spans="1:12" ht="51" x14ac:dyDescent="0.2">
      <c r="A274" s="25" t="str">
        <f t="shared" si="6"/>
        <v>CriaçãoMuito SimplesLSMW</v>
      </c>
      <c r="B274" s="2" t="s">
        <v>76</v>
      </c>
      <c r="C274" s="2" t="s">
        <v>20</v>
      </c>
      <c r="D274" s="44" t="s">
        <v>27</v>
      </c>
      <c r="E274" s="9">
        <v>48</v>
      </c>
      <c r="F274" s="22" t="s">
        <v>113</v>
      </c>
      <c r="G274" s="22" t="s">
        <v>33</v>
      </c>
      <c r="H274" s="22" t="s">
        <v>112</v>
      </c>
      <c r="I274" s="22" t="s">
        <v>30</v>
      </c>
      <c r="J274" s="2" t="s">
        <v>36</v>
      </c>
      <c r="K274" s="22" t="s">
        <v>133</v>
      </c>
      <c r="L274" s="22" t="s">
        <v>138</v>
      </c>
    </row>
    <row r="275" spans="1:12" ht="102" x14ac:dyDescent="0.2">
      <c r="A275" s="25" t="str">
        <f t="shared" si="6"/>
        <v>CriaçãoSimplesLSMW</v>
      </c>
      <c r="B275" s="2" t="s">
        <v>76</v>
      </c>
      <c r="C275" s="2" t="s">
        <v>21</v>
      </c>
      <c r="D275" s="44" t="s">
        <v>27</v>
      </c>
      <c r="E275" s="9">
        <v>70</v>
      </c>
      <c r="F275" s="22" t="s">
        <v>114</v>
      </c>
      <c r="G275" s="22" t="s">
        <v>34</v>
      </c>
      <c r="H275" s="22" t="s">
        <v>128</v>
      </c>
      <c r="I275" s="22" t="s">
        <v>41</v>
      </c>
      <c r="J275" s="2" t="s">
        <v>37</v>
      </c>
      <c r="K275" s="22" t="s">
        <v>134</v>
      </c>
      <c r="L275" s="22" t="s">
        <v>139</v>
      </c>
    </row>
    <row r="276" spans="1:12" ht="76.5" x14ac:dyDescent="0.2">
      <c r="A276" s="25" t="str">
        <f t="shared" si="6"/>
        <v>CriaçãoMédioLSMW</v>
      </c>
      <c r="B276" s="2" t="s">
        <v>76</v>
      </c>
      <c r="C276" s="2" t="s">
        <v>22</v>
      </c>
      <c r="D276" s="44" t="s">
        <v>27</v>
      </c>
      <c r="E276" s="9">
        <v>106</v>
      </c>
      <c r="F276" s="22" t="s">
        <v>115</v>
      </c>
      <c r="G276" s="22" t="s">
        <v>35</v>
      </c>
      <c r="H276" s="22" t="s">
        <v>129</v>
      </c>
      <c r="I276" s="22" t="s">
        <v>84</v>
      </c>
      <c r="J276" s="2" t="s">
        <v>38</v>
      </c>
      <c r="K276" s="22" t="s">
        <v>135</v>
      </c>
      <c r="L276" s="22" t="s">
        <v>140</v>
      </c>
    </row>
    <row r="277" spans="1:12" ht="102" x14ac:dyDescent="0.2">
      <c r="A277" s="25" t="str">
        <f t="shared" si="6"/>
        <v>CriaçãoComplexoLSMW</v>
      </c>
      <c r="B277" s="2" t="s">
        <v>76</v>
      </c>
      <c r="C277" s="2" t="s">
        <v>23</v>
      </c>
      <c r="D277" s="44" t="s">
        <v>27</v>
      </c>
      <c r="E277" s="9">
        <v>136</v>
      </c>
      <c r="F277" s="22" t="s">
        <v>116</v>
      </c>
      <c r="G277" s="22" t="s">
        <v>118</v>
      </c>
      <c r="H277" s="22" t="s">
        <v>130</v>
      </c>
      <c r="I277" s="22" t="s">
        <v>29</v>
      </c>
      <c r="J277" s="2" t="s">
        <v>39</v>
      </c>
      <c r="K277" s="22" t="s">
        <v>136</v>
      </c>
      <c r="L277" s="22" t="s">
        <v>141</v>
      </c>
    </row>
    <row r="278" spans="1:12" ht="229.5" x14ac:dyDescent="0.2">
      <c r="A278" s="25" t="str">
        <f t="shared" si="6"/>
        <v>CriaçãoMuito ComplexoLSMW</v>
      </c>
      <c r="B278" s="2" t="s">
        <v>76</v>
      </c>
      <c r="C278" s="2" t="s">
        <v>24</v>
      </c>
      <c r="D278" s="44" t="s">
        <v>27</v>
      </c>
      <c r="E278" s="9">
        <v>192</v>
      </c>
      <c r="F278" s="22" t="s">
        <v>117</v>
      </c>
      <c r="G278" s="22" t="s">
        <v>119</v>
      </c>
      <c r="H278" s="22" t="s">
        <v>131</v>
      </c>
      <c r="I278" s="22" t="s">
        <v>132</v>
      </c>
      <c r="J278" s="2" t="s">
        <v>40</v>
      </c>
      <c r="K278" s="22" t="s">
        <v>137</v>
      </c>
      <c r="L278" s="22" t="s">
        <v>142</v>
      </c>
    </row>
    <row r="279" spans="1:12" ht="51" x14ac:dyDescent="0.2">
      <c r="A279" s="25" t="str">
        <f t="shared" si="6"/>
        <v>AlteraçãoMuito SimplesLSMW</v>
      </c>
      <c r="B279" s="2" t="s">
        <v>76</v>
      </c>
      <c r="C279" s="2" t="s">
        <v>20</v>
      </c>
      <c r="D279" s="44" t="s">
        <v>67</v>
      </c>
      <c r="E279" s="9">
        <v>22</v>
      </c>
      <c r="F279" s="22" t="s">
        <v>113</v>
      </c>
      <c r="G279" s="22" t="s">
        <v>33</v>
      </c>
      <c r="H279" s="22" t="s">
        <v>112</v>
      </c>
      <c r="I279" s="22" t="s">
        <v>30</v>
      </c>
      <c r="J279" s="2" t="s">
        <v>36</v>
      </c>
      <c r="K279" s="22" t="s">
        <v>133</v>
      </c>
      <c r="L279" s="22" t="s">
        <v>138</v>
      </c>
    </row>
    <row r="280" spans="1:12" ht="102" x14ac:dyDescent="0.2">
      <c r="A280" s="25" t="str">
        <f t="shared" si="6"/>
        <v>AlteraçãoSimplesLSMW</v>
      </c>
      <c r="B280" s="2" t="s">
        <v>76</v>
      </c>
      <c r="C280" s="2" t="s">
        <v>21</v>
      </c>
      <c r="D280" s="44" t="s">
        <v>67</v>
      </c>
      <c r="E280" s="9">
        <v>32</v>
      </c>
      <c r="F280" s="22" t="s">
        <v>114</v>
      </c>
      <c r="G280" s="22" t="s">
        <v>34</v>
      </c>
      <c r="H280" s="22" t="s">
        <v>128</v>
      </c>
      <c r="I280" s="22" t="s">
        <v>41</v>
      </c>
      <c r="J280" s="2" t="s">
        <v>37</v>
      </c>
      <c r="K280" s="22" t="s">
        <v>134</v>
      </c>
      <c r="L280" s="22" t="s">
        <v>139</v>
      </c>
    </row>
    <row r="281" spans="1:12" ht="76.5" x14ac:dyDescent="0.2">
      <c r="A281" s="25" t="str">
        <f t="shared" ref="A281:A303" si="7">D281&amp;C281&amp;B281</f>
        <v>AlteraçãoMédioLSMW</v>
      </c>
      <c r="B281" s="2" t="s">
        <v>76</v>
      </c>
      <c r="C281" s="2" t="s">
        <v>22</v>
      </c>
      <c r="D281" s="44" t="s">
        <v>67</v>
      </c>
      <c r="E281" s="9">
        <v>52</v>
      </c>
      <c r="F281" s="22" t="s">
        <v>115</v>
      </c>
      <c r="G281" s="22" t="s">
        <v>35</v>
      </c>
      <c r="H281" s="22" t="s">
        <v>129</v>
      </c>
      <c r="I281" s="22" t="s">
        <v>84</v>
      </c>
      <c r="J281" s="2" t="s">
        <v>38</v>
      </c>
      <c r="K281" s="22" t="s">
        <v>135</v>
      </c>
      <c r="L281" s="22" t="s">
        <v>140</v>
      </c>
    </row>
    <row r="282" spans="1:12" ht="102" x14ac:dyDescent="0.2">
      <c r="A282" s="25" t="str">
        <f t="shared" si="7"/>
        <v>AlteraçãoComplexoLSMW</v>
      </c>
      <c r="B282" s="2" t="s">
        <v>76</v>
      </c>
      <c r="C282" s="2" t="s">
        <v>23</v>
      </c>
      <c r="D282" s="44" t="s">
        <v>67</v>
      </c>
      <c r="E282" s="9">
        <v>78</v>
      </c>
      <c r="F282" s="22" t="s">
        <v>116</v>
      </c>
      <c r="G282" s="22" t="s">
        <v>118</v>
      </c>
      <c r="H282" s="22" t="s">
        <v>130</v>
      </c>
      <c r="I282" s="22" t="s">
        <v>29</v>
      </c>
      <c r="J282" s="2" t="s">
        <v>39</v>
      </c>
      <c r="K282" s="22" t="s">
        <v>136</v>
      </c>
      <c r="L282" s="22" t="s">
        <v>141</v>
      </c>
    </row>
    <row r="283" spans="1:12" ht="229.5" x14ac:dyDescent="0.2">
      <c r="A283" s="25" t="str">
        <f t="shared" si="7"/>
        <v>AlteraçãoMuito ComplexoLSMW</v>
      </c>
      <c r="B283" s="2" t="s">
        <v>76</v>
      </c>
      <c r="C283" s="2" t="s">
        <v>24</v>
      </c>
      <c r="D283" s="44" t="s">
        <v>67</v>
      </c>
      <c r="E283" s="9">
        <v>120</v>
      </c>
      <c r="F283" s="22" t="s">
        <v>117</v>
      </c>
      <c r="G283" s="22" t="s">
        <v>119</v>
      </c>
      <c r="H283" s="22" t="s">
        <v>131</v>
      </c>
      <c r="I283" s="22" t="s">
        <v>132</v>
      </c>
      <c r="J283" s="2" t="s">
        <v>40</v>
      </c>
      <c r="K283" s="22" t="s">
        <v>137</v>
      </c>
      <c r="L283" s="22" t="s">
        <v>142</v>
      </c>
    </row>
    <row r="284" spans="1:12" x14ac:dyDescent="0.2">
      <c r="A284" s="25" t="str">
        <f t="shared" si="7"/>
        <v>CriaçãoMuito SimplesModule Pool</v>
      </c>
      <c r="B284" s="2" t="s">
        <v>72</v>
      </c>
      <c r="C284" s="2" t="s">
        <v>20</v>
      </c>
      <c r="D284" s="44" t="s">
        <v>27</v>
      </c>
      <c r="E284" s="9">
        <v>82</v>
      </c>
      <c r="F284" s="2" t="s">
        <v>45</v>
      </c>
      <c r="G284" s="22" t="s">
        <v>153</v>
      </c>
      <c r="H284" s="2" t="s">
        <v>50</v>
      </c>
      <c r="I284" s="22" t="s">
        <v>159</v>
      </c>
      <c r="J284" s="44" t="s">
        <v>99</v>
      </c>
      <c r="K284" s="44" t="s">
        <v>99</v>
      </c>
      <c r="L284" s="44" t="s">
        <v>99</v>
      </c>
    </row>
    <row r="285" spans="1:12" ht="25.5" x14ac:dyDescent="0.2">
      <c r="A285" s="25" t="str">
        <f t="shared" si="7"/>
        <v>CriaçãoSimplesModule Pool</v>
      </c>
      <c r="B285" s="2" t="s">
        <v>72</v>
      </c>
      <c r="C285" s="2" t="s">
        <v>21</v>
      </c>
      <c r="D285" s="44" t="s">
        <v>27</v>
      </c>
      <c r="E285" s="9">
        <v>128</v>
      </c>
      <c r="F285" s="2" t="s">
        <v>46</v>
      </c>
      <c r="G285" s="22" t="s">
        <v>154</v>
      </c>
      <c r="H285" s="2" t="s">
        <v>51</v>
      </c>
      <c r="I285" s="22" t="s">
        <v>160</v>
      </c>
      <c r="J285" s="44" t="s">
        <v>99</v>
      </c>
      <c r="K285" s="44" t="s">
        <v>99</v>
      </c>
      <c r="L285" s="44" t="s">
        <v>99</v>
      </c>
    </row>
    <row r="286" spans="1:12" ht="38.25" x14ac:dyDescent="0.2">
      <c r="A286" s="25" t="str">
        <f t="shared" si="7"/>
        <v>CriaçãoMédioModule Pool</v>
      </c>
      <c r="B286" s="2" t="s">
        <v>72</v>
      </c>
      <c r="C286" s="2" t="s">
        <v>22</v>
      </c>
      <c r="D286" s="44" t="s">
        <v>27</v>
      </c>
      <c r="E286" s="9">
        <v>210</v>
      </c>
      <c r="F286" s="2" t="s">
        <v>47</v>
      </c>
      <c r="G286" s="22" t="s">
        <v>155</v>
      </c>
      <c r="H286" s="2" t="s">
        <v>84</v>
      </c>
      <c r="I286" s="22" t="s">
        <v>161</v>
      </c>
      <c r="J286" s="44" t="s">
        <v>99</v>
      </c>
      <c r="K286" s="44" t="s">
        <v>99</v>
      </c>
      <c r="L286" s="44" t="s">
        <v>99</v>
      </c>
    </row>
    <row r="287" spans="1:12" ht="63.75" x14ac:dyDescent="0.2">
      <c r="A287" s="25" t="str">
        <f t="shared" si="7"/>
        <v>CriaçãoComplexoModule Pool</v>
      </c>
      <c r="B287" s="2" t="s">
        <v>72</v>
      </c>
      <c r="C287" s="2" t="s">
        <v>23</v>
      </c>
      <c r="D287" s="44" t="s">
        <v>27</v>
      </c>
      <c r="E287" s="9">
        <v>338</v>
      </c>
      <c r="F287" s="2" t="s">
        <v>48</v>
      </c>
      <c r="G287" s="22" t="s">
        <v>156</v>
      </c>
      <c r="H287" s="2" t="s">
        <v>52</v>
      </c>
      <c r="I287" s="22" t="s">
        <v>162</v>
      </c>
      <c r="J287" s="44" t="s">
        <v>99</v>
      </c>
      <c r="K287" s="44" t="s">
        <v>99</v>
      </c>
      <c r="L287" s="44" t="s">
        <v>99</v>
      </c>
    </row>
    <row r="288" spans="1:12" ht="89.25" x14ac:dyDescent="0.2">
      <c r="A288" s="25" t="str">
        <f t="shared" si="7"/>
        <v>CriaçãoMuito ComplexoModule Pool</v>
      </c>
      <c r="B288" s="2" t="s">
        <v>72</v>
      </c>
      <c r="C288" s="2" t="s">
        <v>24</v>
      </c>
      <c r="D288" s="44" t="s">
        <v>27</v>
      </c>
      <c r="E288" s="9">
        <v>426</v>
      </c>
      <c r="F288" s="2" t="s">
        <v>49</v>
      </c>
      <c r="G288" s="22" t="s">
        <v>157</v>
      </c>
      <c r="H288" s="2" t="s">
        <v>42</v>
      </c>
      <c r="I288" s="22" t="s">
        <v>163</v>
      </c>
      <c r="J288" s="44" t="s">
        <v>99</v>
      </c>
      <c r="K288" s="44" t="s">
        <v>99</v>
      </c>
      <c r="L288" s="44" t="s">
        <v>99</v>
      </c>
    </row>
    <row r="289" spans="1:12" x14ac:dyDescent="0.2">
      <c r="A289" s="25" t="str">
        <f t="shared" si="7"/>
        <v>AlteraçãoMuito SimplesModule Pool</v>
      </c>
      <c r="B289" s="2" t="s">
        <v>72</v>
      </c>
      <c r="C289" s="2" t="s">
        <v>20</v>
      </c>
      <c r="D289" s="44" t="s">
        <v>67</v>
      </c>
      <c r="E289" s="9">
        <v>34</v>
      </c>
      <c r="F289" s="2" t="s">
        <v>45</v>
      </c>
      <c r="G289" s="22" t="s">
        <v>153</v>
      </c>
      <c r="H289" s="2" t="s">
        <v>50</v>
      </c>
      <c r="I289" s="22" t="s">
        <v>159</v>
      </c>
      <c r="J289" s="44" t="s">
        <v>99</v>
      </c>
      <c r="K289" s="44" t="s">
        <v>99</v>
      </c>
      <c r="L289" s="44" t="s">
        <v>99</v>
      </c>
    </row>
    <row r="290" spans="1:12" ht="25.5" x14ac:dyDescent="0.2">
      <c r="A290" s="25" t="str">
        <f t="shared" si="7"/>
        <v>AlteraçãoSimplesModule Pool</v>
      </c>
      <c r="B290" s="2" t="s">
        <v>72</v>
      </c>
      <c r="C290" s="2" t="s">
        <v>21</v>
      </c>
      <c r="D290" s="44" t="s">
        <v>67</v>
      </c>
      <c r="E290" s="9">
        <v>62</v>
      </c>
      <c r="F290" s="2" t="s">
        <v>46</v>
      </c>
      <c r="G290" s="22" t="s">
        <v>154</v>
      </c>
      <c r="H290" s="2" t="s">
        <v>51</v>
      </c>
      <c r="I290" s="22" t="s">
        <v>160</v>
      </c>
      <c r="J290" s="44" t="s">
        <v>99</v>
      </c>
      <c r="K290" s="44" t="s">
        <v>99</v>
      </c>
      <c r="L290" s="44" t="s">
        <v>99</v>
      </c>
    </row>
    <row r="291" spans="1:12" ht="38.25" x14ac:dyDescent="0.2">
      <c r="A291" s="25" t="str">
        <f t="shared" si="7"/>
        <v>AlteraçãoMédioModule Pool</v>
      </c>
      <c r="B291" s="2" t="s">
        <v>72</v>
      </c>
      <c r="C291" s="2" t="s">
        <v>22</v>
      </c>
      <c r="D291" s="44" t="s">
        <v>67</v>
      </c>
      <c r="E291" s="9">
        <v>98</v>
      </c>
      <c r="F291" s="2" t="s">
        <v>47</v>
      </c>
      <c r="G291" s="22" t="s">
        <v>155</v>
      </c>
      <c r="H291" s="2" t="s">
        <v>84</v>
      </c>
      <c r="I291" s="22" t="s">
        <v>161</v>
      </c>
      <c r="J291" s="44" t="s">
        <v>99</v>
      </c>
      <c r="K291" s="44" t="s">
        <v>99</v>
      </c>
      <c r="L291" s="44" t="s">
        <v>99</v>
      </c>
    </row>
    <row r="292" spans="1:12" ht="63.75" x14ac:dyDescent="0.2">
      <c r="A292" s="25" t="str">
        <f t="shared" si="7"/>
        <v>AlteraçãoComplexoModule Pool</v>
      </c>
      <c r="B292" s="2" t="s">
        <v>72</v>
      </c>
      <c r="C292" s="2" t="s">
        <v>23</v>
      </c>
      <c r="D292" s="44" t="s">
        <v>67</v>
      </c>
      <c r="E292" s="9">
        <v>186</v>
      </c>
      <c r="F292" s="2" t="s">
        <v>48</v>
      </c>
      <c r="G292" s="22" t="s">
        <v>156</v>
      </c>
      <c r="H292" s="2" t="s">
        <v>52</v>
      </c>
      <c r="I292" s="22" t="s">
        <v>162</v>
      </c>
      <c r="J292" s="44" t="s">
        <v>99</v>
      </c>
      <c r="K292" s="44" t="s">
        <v>99</v>
      </c>
      <c r="L292" s="44" t="s">
        <v>99</v>
      </c>
    </row>
    <row r="293" spans="1:12" ht="89.25" x14ac:dyDescent="0.2">
      <c r="A293" s="25" t="str">
        <f t="shared" si="7"/>
        <v>AlteraçãoMuito ComplexoModule Pool</v>
      </c>
      <c r="B293" s="2" t="s">
        <v>72</v>
      </c>
      <c r="C293" s="2" t="s">
        <v>24</v>
      </c>
      <c r="D293" s="44" t="s">
        <v>67</v>
      </c>
      <c r="E293" s="9">
        <v>304</v>
      </c>
      <c r="F293" s="2" t="s">
        <v>49</v>
      </c>
      <c r="G293" s="22" t="s">
        <v>157</v>
      </c>
      <c r="H293" s="2" t="s">
        <v>42</v>
      </c>
      <c r="I293" s="22" t="s">
        <v>163</v>
      </c>
      <c r="J293" s="44" t="s">
        <v>99</v>
      </c>
      <c r="K293" s="44" t="s">
        <v>99</v>
      </c>
      <c r="L293" s="44" t="s">
        <v>99</v>
      </c>
    </row>
    <row r="294" spans="1:12" x14ac:dyDescent="0.2">
      <c r="A294" s="25" t="str">
        <f t="shared" si="7"/>
        <v>CriaçãoMuito SimplesReports</v>
      </c>
      <c r="B294" s="2" t="s">
        <v>53</v>
      </c>
      <c r="C294" s="2" t="s">
        <v>20</v>
      </c>
      <c r="D294" s="44" t="s">
        <v>27</v>
      </c>
      <c r="E294" s="9">
        <v>54</v>
      </c>
      <c r="F294" s="2" t="s">
        <v>54</v>
      </c>
      <c r="G294" s="22" t="s">
        <v>153</v>
      </c>
      <c r="H294" s="2" t="s">
        <v>50</v>
      </c>
      <c r="I294" s="22" t="s">
        <v>99</v>
      </c>
      <c r="J294" s="44" t="s">
        <v>99</v>
      </c>
      <c r="K294" s="44" t="s">
        <v>99</v>
      </c>
      <c r="L294" s="44" t="s">
        <v>99</v>
      </c>
    </row>
    <row r="295" spans="1:12" ht="38.25" x14ac:dyDescent="0.2">
      <c r="A295" s="25" t="str">
        <f t="shared" si="7"/>
        <v>CriaçãoSimplesReports</v>
      </c>
      <c r="B295" s="2" t="s">
        <v>53</v>
      </c>
      <c r="C295" s="2" t="s">
        <v>21</v>
      </c>
      <c r="D295" s="44" t="s">
        <v>27</v>
      </c>
      <c r="E295" s="9">
        <v>94</v>
      </c>
      <c r="F295" s="2" t="s">
        <v>55</v>
      </c>
      <c r="G295" s="22" t="s">
        <v>154</v>
      </c>
      <c r="H295" s="2" t="s">
        <v>59</v>
      </c>
      <c r="I295" s="22" t="s">
        <v>99</v>
      </c>
      <c r="J295" s="44" t="s">
        <v>99</v>
      </c>
      <c r="K295" s="44" t="s">
        <v>99</v>
      </c>
      <c r="L295" s="44" t="s">
        <v>99</v>
      </c>
    </row>
    <row r="296" spans="1:12" ht="38.25" x14ac:dyDescent="0.2">
      <c r="A296" s="25" t="str">
        <f t="shared" si="7"/>
        <v>CriaçãoMédioReports</v>
      </c>
      <c r="B296" s="2" t="s">
        <v>53</v>
      </c>
      <c r="C296" s="2" t="s">
        <v>22</v>
      </c>
      <c r="D296" s="44" t="s">
        <v>27</v>
      </c>
      <c r="E296" s="9">
        <v>140</v>
      </c>
      <c r="F296" s="2" t="s">
        <v>56</v>
      </c>
      <c r="G296" s="22" t="s">
        <v>155</v>
      </c>
      <c r="H296" s="2" t="s">
        <v>84</v>
      </c>
      <c r="I296" s="22" t="s">
        <v>99</v>
      </c>
      <c r="J296" s="44" t="s">
        <v>99</v>
      </c>
      <c r="K296" s="44" t="s">
        <v>99</v>
      </c>
      <c r="L296" s="44" t="s">
        <v>99</v>
      </c>
    </row>
    <row r="297" spans="1:12" ht="63.75" x14ac:dyDescent="0.2">
      <c r="A297" s="25" t="str">
        <f t="shared" si="7"/>
        <v>CriaçãoComplexoReports</v>
      </c>
      <c r="B297" s="2" t="s">
        <v>53</v>
      </c>
      <c r="C297" s="2" t="s">
        <v>23</v>
      </c>
      <c r="D297" s="44" t="s">
        <v>27</v>
      </c>
      <c r="E297" s="9">
        <v>204</v>
      </c>
      <c r="F297" s="2" t="s">
        <v>57</v>
      </c>
      <c r="G297" s="22" t="s">
        <v>156</v>
      </c>
      <c r="H297" s="2" t="s">
        <v>52</v>
      </c>
      <c r="I297" s="22" t="s">
        <v>99</v>
      </c>
      <c r="J297" s="44" t="s">
        <v>99</v>
      </c>
      <c r="K297" s="44" t="s">
        <v>99</v>
      </c>
      <c r="L297" s="44" t="s">
        <v>99</v>
      </c>
    </row>
    <row r="298" spans="1:12" ht="102" x14ac:dyDescent="0.2">
      <c r="A298" s="25" t="str">
        <f t="shared" si="7"/>
        <v>CriaçãoMuito ComplexoReports</v>
      </c>
      <c r="B298" s="2" t="s">
        <v>53</v>
      </c>
      <c r="C298" s="2" t="s">
        <v>24</v>
      </c>
      <c r="D298" s="44" t="s">
        <v>27</v>
      </c>
      <c r="E298" s="9">
        <v>308</v>
      </c>
      <c r="F298" s="2" t="s">
        <v>58</v>
      </c>
      <c r="G298" s="22" t="s">
        <v>157</v>
      </c>
      <c r="H298" s="2" t="s">
        <v>60</v>
      </c>
      <c r="I298" s="22" t="s">
        <v>99</v>
      </c>
      <c r="J298" s="44" t="s">
        <v>99</v>
      </c>
      <c r="K298" s="44" t="s">
        <v>99</v>
      </c>
      <c r="L298" s="44" t="s">
        <v>99</v>
      </c>
    </row>
    <row r="299" spans="1:12" x14ac:dyDescent="0.2">
      <c r="A299" s="25" t="str">
        <f t="shared" si="7"/>
        <v>AlteraçãoMuito SimplesReports</v>
      </c>
      <c r="B299" s="2" t="s">
        <v>53</v>
      </c>
      <c r="C299" s="2" t="s">
        <v>20</v>
      </c>
      <c r="D299" s="44" t="s">
        <v>67</v>
      </c>
      <c r="E299" s="9">
        <v>24</v>
      </c>
      <c r="F299" s="2" t="s">
        <v>54</v>
      </c>
      <c r="G299" s="22" t="s">
        <v>153</v>
      </c>
      <c r="H299" s="2" t="s">
        <v>50</v>
      </c>
      <c r="I299" s="22" t="s">
        <v>99</v>
      </c>
      <c r="J299" s="44" t="s">
        <v>99</v>
      </c>
      <c r="K299" s="44" t="s">
        <v>99</v>
      </c>
      <c r="L299" s="44" t="s">
        <v>99</v>
      </c>
    </row>
    <row r="300" spans="1:12" ht="38.25" x14ac:dyDescent="0.2">
      <c r="A300" s="25" t="str">
        <f t="shared" si="7"/>
        <v>AlteraçãoSimplesReports</v>
      </c>
      <c r="B300" s="2" t="s">
        <v>53</v>
      </c>
      <c r="C300" s="2" t="s">
        <v>21</v>
      </c>
      <c r="D300" s="44" t="s">
        <v>67</v>
      </c>
      <c r="E300" s="9">
        <v>44</v>
      </c>
      <c r="F300" s="2" t="s">
        <v>55</v>
      </c>
      <c r="G300" s="22" t="s">
        <v>154</v>
      </c>
      <c r="H300" s="2" t="s">
        <v>59</v>
      </c>
      <c r="I300" s="22" t="s">
        <v>99</v>
      </c>
      <c r="J300" s="44" t="s">
        <v>99</v>
      </c>
      <c r="K300" s="44" t="s">
        <v>99</v>
      </c>
      <c r="L300" s="44" t="s">
        <v>99</v>
      </c>
    </row>
    <row r="301" spans="1:12" ht="38.25" x14ac:dyDescent="0.2">
      <c r="A301" s="25" t="str">
        <f t="shared" si="7"/>
        <v>AlteraçãoMédioReports</v>
      </c>
      <c r="B301" s="2" t="s">
        <v>53</v>
      </c>
      <c r="C301" s="2" t="s">
        <v>22</v>
      </c>
      <c r="D301" s="44" t="s">
        <v>67</v>
      </c>
      <c r="E301" s="9">
        <v>72</v>
      </c>
      <c r="F301" s="2" t="s">
        <v>56</v>
      </c>
      <c r="G301" s="22" t="s">
        <v>155</v>
      </c>
      <c r="H301" s="2" t="s">
        <v>84</v>
      </c>
      <c r="I301" s="22" t="s">
        <v>99</v>
      </c>
      <c r="J301" s="44" t="s">
        <v>99</v>
      </c>
      <c r="K301" s="44" t="s">
        <v>99</v>
      </c>
      <c r="L301" s="44" t="s">
        <v>99</v>
      </c>
    </row>
    <row r="302" spans="1:12" ht="63.75" x14ac:dyDescent="0.2">
      <c r="A302" s="25" t="str">
        <f t="shared" si="7"/>
        <v>AlteraçãoComplexoReports</v>
      </c>
      <c r="B302" s="2" t="s">
        <v>53</v>
      </c>
      <c r="C302" s="2" t="s">
        <v>23</v>
      </c>
      <c r="D302" s="44" t="s">
        <v>67</v>
      </c>
      <c r="E302" s="9">
        <v>112</v>
      </c>
      <c r="F302" s="2" t="s">
        <v>57</v>
      </c>
      <c r="G302" s="22" t="s">
        <v>156</v>
      </c>
      <c r="H302" s="2" t="s">
        <v>52</v>
      </c>
      <c r="I302" s="22" t="s">
        <v>99</v>
      </c>
      <c r="J302" s="44" t="s">
        <v>99</v>
      </c>
      <c r="K302" s="44" t="s">
        <v>99</v>
      </c>
      <c r="L302" s="44" t="s">
        <v>99</v>
      </c>
    </row>
    <row r="303" spans="1:12" ht="102" x14ac:dyDescent="0.2">
      <c r="A303" s="25" t="str">
        <f t="shared" si="7"/>
        <v>AlteraçãoMuito ComplexoReports</v>
      </c>
      <c r="B303" s="2" t="s">
        <v>53</v>
      </c>
      <c r="C303" s="2" t="s">
        <v>24</v>
      </c>
      <c r="D303" s="44" t="s">
        <v>67</v>
      </c>
      <c r="E303" s="9">
        <v>218</v>
      </c>
      <c r="F303" s="2" t="s">
        <v>58</v>
      </c>
      <c r="G303" s="22" t="s">
        <v>157</v>
      </c>
      <c r="H303" s="2" t="s">
        <v>60</v>
      </c>
      <c r="I303" s="22" t="s">
        <v>99</v>
      </c>
      <c r="J303" s="44" t="s">
        <v>99</v>
      </c>
      <c r="K303" s="44" t="s">
        <v>99</v>
      </c>
      <c r="L303" s="44" t="s">
        <v>99</v>
      </c>
    </row>
  </sheetData>
  <autoFilter ref="B6:D303"/>
  <mergeCells count="8">
    <mergeCell ref="B1:B3"/>
    <mergeCell ref="B4:L4"/>
    <mergeCell ref="A6:A7"/>
    <mergeCell ref="B6:B7"/>
    <mergeCell ref="C6:C7"/>
    <mergeCell ref="D6:D7"/>
    <mergeCell ref="F6:L6"/>
    <mergeCell ref="E6:E7"/>
  </mergeCells>
  <phoneticPr fontId="0" type="noConversion"/>
  <pageMargins left="0.78740157499999996" right="0.78740157499999996" top="0.984251969" bottom="0.984251969" header="0.49212598499999999" footer="0.49212598499999999"/>
  <pageSetup paperSize="9" scale="42" fitToHeight="0" orientation="landscape" horizontalDpi="4294967294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89"/>
  <sheetViews>
    <sheetView zoomScaleNormal="100" workbookViewId="0">
      <selection activeCell="A5" sqref="A5"/>
    </sheetView>
  </sheetViews>
  <sheetFormatPr defaultRowHeight="12.75" x14ac:dyDescent="0.2"/>
  <cols>
    <col min="1" max="2" width="40.7109375" customWidth="1"/>
    <col min="3" max="4" width="24.7109375" customWidth="1"/>
    <col min="5" max="9" width="18.7109375" style="32" customWidth="1"/>
    <col min="10" max="10" width="40.7109375" customWidth="1"/>
    <col min="12" max="12" width="11.7109375" customWidth="1"/>
    <col min="13" max="13" width="20.5703125" customWidth="1"/>
    <col min="14" max="14" width="15.7109375" customWidth="1"/>
    <col min="15" max="15" width="25" customWidth="1"/>
    <col min="16" max="16" width="12.5703125" customWidth="1"/>
  </cols>
  <sheetData>
    <row r="1" spans="1:11" x14ac:dyDescent="0.2">
      <c r="A1" s="55"/>
    </row>
    <row r="2" spans="1:11" x14ac:dyDescent="0.2">
      <c r="A2" s="55"/>
    </row>
    <row r="3" spans="1:11" x14ac:dyDescent="0.2">
      <c r="A3" s="56"/>
    </row>
    <row r="4" spans="1:11" ht="15.75" x14ac:dyDescent="0.2">
      <c r="A4" s="57" t="s">
        <v>345</v>
      </c>
      <c r="B4" s="58"/>
      <c r="C4" s="58"/>
      <c r="D4" s="58"/>
      <c r="E4" s="58"/>
      <c r="F4" s="58"/>
      <c r="G4" s="58"/>
      <c r="H4" s="58"/>
      <c r="I4" s="58"/>
      <c r="J4" s="59"/>
    </row>
    <row r="5" spans="1:11" x14ac:dyDescent="0.2">
      <c r="E5" s="33"/>
      <c r="F5" s="33"/>
      <c r="G5" s="33"/>
      <c r="H5" s="33"/>
    </row>
    <row r="6" spans="1:11" x14ac:dyDescent="0.2">
      <c r="D6" s="66" t="s">
        <v>296</v>
      </c>
      <c r="E6" s="65"/>
      <c r="F6" s="65"/>
      <c r="G6" s="65"/>
      <c r="H6" s="65"/>
      <c r="I6" s="4">
        <v>6</v>
      </c>
    </row>
    <row r="7" spans="1:11" x14ac:dyDescent="0.2">
      <c r="D7" s="16" t="s">
        <v>79</v>
      </c>
      <c r="E7" s="30">
        <v>0.04</v>
      </c>
      <c r="F7" s="30">
        <v>0.42</v>
      </c>
      <c r="G7" s="30">
        <v>0.36799999999999999</v>
      </c>
      <c r="H7" s="30">
        <v>0.17199999999999999</v>
      </c>
      <c r="I7" s="34">
        <f>SUM(E7:H7)</f>
        <v>1</v>
      </c>
      <c r="J7" s="7"/>
      <c r="K7" s="7"/>
    </row>
    <row r="8" spans="1:11" s="39" customFormat="1" ht="25.5" x14ac:dyDescent="0.2">
      <c r="A8" s="36" t="s">
        <v>80</v>
      </c>
      <c r="B8" s="37" t="s">
        <v>97</v>
      </c>
      <c r="C8" s="37" t="s">
        <v>301</v>
      </c>
      <c r="D8" s="37" t="s">
        <v>300</v>
      </c>
      <c r="E8" s="37" t="s">
        <v>293</v>
      </c>
      <c r="F8" s="37" t="s">
        <v>69</v>
      </c>
      <c r="G8" s="37" t="s">
        <v>294</v>
      </c>
      <c r="H8" s="37" t="s">
        <v>295</v>
      </c>
      <c r="I8" s="37" t="s">
        <v>68</v>
      </c>
      <c r="J8" s="36" t="s">
        <v>299</v>
      </c>
      <c r="K8" s="38"/>
    </row>
    <row r="9" spans="1:11" s="39" customFormat="1" x14ac:dyDescent="0.2">
      <c r="A9" s="40"/>
      <c r="B9" s="2"/>
      <c r="C9" s="2"/>
      <c r="D9" s="2"/>
      <c r="E9" s="41">
        <f>E$7*IF(ISERROR(VLOOKUP($C9&amp;$D9&amp;$B9,'Complexidade x UST'!$A$8:$E$303,5,0)),0,VLOOKUP($C9&amp;$D9&amp;$B9,'Complexidade x UST'!$A$8:$E$303,5,0))</f>
        <v>0</v>
      </c>
      <c r="F9" s="41">
        <f>F$7*IF(ISERROR(VLOOKUP($C9&amp;$D9&amp;$B9,'Complexidade x UST'!$A$8:$E$303,5,0)),0,VLOOKUP($C9&amp;$D9&amp;$B9,'Complexidade x UST'!$A$8:$E$303,5,0))</f>
        <v>0</v>
      </c>
      <c r="G9" s="41">
        <f>G$7*IF(ISERROR(VLOOKUP($C9&amp;$D9&amp;$B9,'Complexidade x UST'!$A$8:$E$303,5,0)),0,VLOOKUP($C9&amp;$D9&amp;$B9,'Complexidade x UST'!$A$8:$E$303,5,0))</f>
        <v>0</v>
      </c>
      <c r="H9" s="41">
        <f>H$7*IF(ISERROR(VLOOKUP($C9&amp;$D9&amp;$B9,'Complexidade x UST'!$A$8:$E$303,5,0)),0,VLOOKUP($C9&amp;$D9&amp;$B9,'Complexidade x UST'!$A$8:$E$303,5,0))</f>
        <v>0</v>
      </c>
      <c r="I9" s="41">
        <f t="shared" ref="I9:I27" si="0">SUM(E9:H9)</f>
        <v>0</v>
      </c>
      <c r="J9" s="41"/>
      <c r="K9" s="42"/>
    </row>
    <row r="10" spans="1:11" s="39" customFormat="1" x14ac:dyDescent="0.2">
      <c r="A10" s="40"/>
      <c r="B10" s="2"/>
      <c r="C10" s="2"/>
      <c r="D10" s="2"/>
      <c r="E10" s="41">
        <f>E$7*IF(ISERROR(VLOOKUP($C10&amp;$D10&amp;$B10,'Complexidade x UST'!$A$8:$E$303,5,0)),0,VLOOKUP($C10&amp;$D10&amp;$B10,'Complexidade x UST'!$A$8:$E$303,5,0))</f>
        <v>0</v>
      </c>
      <c r="F10" s="41">
        <f>F$7*IF(ISERROR(VLOOKUP($C10&amp;$D10&amp;$B10,'Complexidade x UST'!$A$8:$E$303,5,0)),0,VLOOKUP($C10&amp;$D10&amp;$B10,'Complexidade x UST'!$A$8:$E$303,5,0))</f>
        <v>0</v>
      </c>
      <c r="G10" s="41">
        <f>G$7*IF(ISERROR(VLOOKUP($C10&amp;$D10&amp;$B10,'Complexidade x UST'!$A$8:$E$303,5,0)),0,VLOOKUP($C10&amp;$D10&amp;$B10,'Complexidade x UST'!$A$8:$E$303,5,0))</f>
        <v>0</v>
      </c>
      <c r="H10" s="41">
        <f>H$7*IF(ISERROR(VLOOKUP($C10&amp;$D10&amp;$B10,'Complexidade x UST'!$A$8:$E$303,5,0)),0,VLOOKUP($C10&amp;$D10&amp;$B10,'Complexidade x UST'!$A$8:$E$303,5,0))</f>
        <v>0</v>
      </c>
      <c r="I10" s="41">
        <f t="shared" si="0"/>
        <v>0</v>
      </c>
      <c r="J10" s="41"/>
      <c r="K10" s="42"/>
    </row>
    <row r="11" spans="1:11" s="39" customFormat="1" x14ac:dyDescent="0.2">
      <c r="A11" s="40"/>
      <c r="B11" s="2"/>
      <c r="C11" s="2"/>
      <c r="D11" s="2"/>
      <c r="E11" s="41">
        <f>E$7*IF(ISERROR(VLOOKUP($C11&amp;$D11&amp;$B11,'Complexidade x UST'!$A$8:$E$303,5,0)),0,VLOOKUP($C11&amp;$D11&amp;$B11,'Complexidade x UST'!$A$8:$E$303,5,0))</f>
        <v>0</v>
      </c>
      <c r="F11" s="41">
        <f>F$7*IF(ISERROR(VLOOKUP($C11&amp;$D11&amp;$B11,'Complexidade x UST'!$A$8:$E$303,5,0)),0,VLOOKUP($C11&amp;$D11&amp;$B11,'Complexidade x UST'!$A$8:$E$303,5,0))</f>
        <v>0</v>
      </c>
      <c r="G11" s="41">
        <f>G$7*IF(ISERROR(VLOOKUP($C11&amp;$D11&amp;$B11,'Complexidade x UST'!$A$8:$E$303,5,0)),0,VLOOKUP($C11&amp;$D11&amp;$B11,'Complexidade x UST'!$A$8:$E$303,5,0))</f>
        <v>0</v>
      </c>
      <c r="H11" s="41">
        <f>H$7*IF(ISERROR(VLOOKUP($C11&amp;$D11&amp;$B11,'Complexidade x UST'!$A$8:$E$303,5,0)),0,VLOOKUP($C11&amp;$D11&amp;$B11,'Complexidade x UST'!$A$8:$E$303,5,0))</f>
        <v>0</v>
      </c>
      <c r="I11" s="41">
        <f t="shared" si="0"/>
        <v>0</v>
      </c>
      <c r="J11" s="41"/>
      <c r="K11" s="42"/>
    </row>
    <row r="12" spans="1:11" s="39" customFormat="1" x14ac:dyDescent="0.2">
      <c r="A12" s="40"/>
      <c r="B12" s="2"/>
      <c r="C12" s="2"/>
      <c r="D12" s="2"/>
      <c r="E12" s="41">
        <f>E$7*IF(ISERROR(VLOOKUP($C12&amp;$D12&amp;$B12,'Complexidade x UST'!$A$8:$E$303,5,0)),0,VLOOKUP($C12&amp;$D12&amp;$B12,'Complexidade x UST'!$A$8:$E$303,5,0))</f>
        <v>0</v>
      </c>
      <c r="F12" s="41">
        <f>F$7*IF(ISERROR(VLOOKUP($C12&amp;$D12&amp;$B12,'Complexidade x UST'!$A$8:$E$303,5,0)),0,VLOOKUP($C12&amp;$D12&amp;$B12,'Complexidade x UST'!$A$8:$E$303,5,0))</f>
        <v>0</v>
      </c>
      <c r="G12" s="41">
        <f>G$7*IF(ISERROR(VLOOKUP($C12&amp;$D12&amp;$B12,'Complexidade x UST'!$A$8:$E$303,5,0)),0,VLOOKUP($C12&amp;$D12&amp;$B12,'Complexidade x UST'!$A$8:$E$303,5,0))</f>
        <v>0</v>
      </c>
      <c r="H12" s="41">
        <f>H$7*IF(ISERROR(VLOOKUP($C12&amp;$D12&amp;$B12,'Complexidade x UST'!$A$8:$E$303,5,0)),0,VLOOKUP($C12&amp;$D12&amp;$B12,'Complexidade x UST'!$A$8:$E$303,5,0))</f>
        <v>0</v>
      </c>
      <c r="I12" s="41">
        <f t="shared" si="0"/>
        <v>0</v>
      </c>
      <c r="J12" s="41"/>
      <c r="K12" s="42"/>
    </row>
    <row r="13" spans="1:11" s="39" customFormat="1" x14ac:dyDescent="0.2">
      <c r="A13" s="40"/>
      <c r="B13" s="2"/>
      <c r="C13" s="2"/>
      <c r="D13" s="2"/>
      <c r="E13" s="41">
        <f>E$7*IF(ISERROR(VLOOKUP($C13&amp;$D13&amp;$B13,'Complexidade x UST'!$A$8:$E$303,5,0)),0,VLOOKUP($C13&amp;$D13&amp;$B13,'Complexidade x UST'!$A$8:$E$303,5,0))</f>
        <v>0</v>
      </c>
      <c r="F13" s="41">
        <f>F$7*IF(ISERROR(VLOOKUP($C13&amp;$D13&amp;$B13,'Complexidade x UST'!$A$8:$E$303,5,0)),0,VLOOKUP($C13&amp;$D13&amp;$B13,'Complexidade x UST'!$A$8:$E$303,5,0))</f>
        <v>0</v>
      </c>
      <c r="G13" s="41">
        <f>G$7*IF(ISERROR(VLOOKUP($C13&amp;$D13&amp;$B13,'Complexidade x UST'!$A$8:$E$303,5,0)),0,VLOOKUP($C13&amp;$D13&amp;$B13,'Complexidade x UST'!$A$8:$E$303,5,0))</f>
        <v>0</v>
      </c>
      <c r="H13" s="41">
        <f>H$7*IF(ISERROR(VLOOKUP($C13&amp;$D13&amp;$B13,'Complexidade x UST'!$A$8:$E$303,5,0)),0,VLOOKUP($C13&amp;$D13&amp;$B13,'Complexidade x UST'!$A$8:$E$303,5,0))</f>
        <v>0</v>
      </c>
      <c r="I13" s="41">
        <f t="shared" si="0"/>
        <v>0</v>
      </c>
      <c r="J13" s="41"/>
      <c r="K13" s="42"/>
    </row>
    <row r="14" spans="1:11" s="39" customFormat="1" x14ac:dyDescent="0.2">
      <c r="A14" s="40"/>
      <c r="B14" s="2"/>
      <c r="C14" s="2"/>
      <c r="D14" s="2"/>
      <c r="E14" s="41">
        <f>E$7*IF(ISERROR(VLOOKUP($C14&amp;$D14&amp;$B14,'Complexidade x UST'!$A$8:$E$303,5,0)),0,VLOOKUP($C14&amp;$D14&amp;$B14,'Complexidade x UST'!$A$8:$E$303,5,0))</f>
        <v>0</v>
      </c>
      <c r="F14" s="41">
        <f>F$7*IF(ISERROR(VLOOKUP($C14&amp;$D14&amp;$B14,'Complexidade x UST'!$A$8:$E$303,5,0)),0,VLOOKUP($C14&amp;$D14&amp;$B14,'Complexidade x UST'!$A$8:$E$303,5,0))</f>
        <v>0</v>
      </c>
      <c r="G14" s="41">
        <f>G$7*IF(ISERROR(VLOOKUP($C14&amp;$D14&amp;$B14,'Complexidade x UST'!$A$8:$E$303,5,0)),0,VLOOKUP($C14&amp;$D14&amp;$B14,'Complexidade x UST'!$A$8:$E$303,5,0))</f>
        <v>0</v>
      </c>
      <c r="H14" s="41">
        <f>H$7*IF(ISERROR(VLOOKUP($C14&amp;$D14&amp;$B14,'Complexidade x UST'!$A$8:$E$303,5,0)),0,VLOOKUP($C14&amp;$D14&amp;$B14,'Complexidade x UST'!$A$8:$E$303,5,0))</f>
        <v>0</v>
      </c>
      <c r="I14" s="41">
        <f t="shared" si="0"/>
        <v>0</v>
      </c>
      <c r="J14" s="41"/>
      <c r="K14" s="42"/>
    </row>
    <row r="15" spans="1:11" s="39" customFormat="1" x14ac:dyDescent="0.2">
      <c r="A15" s="40"/>
      <c r="B15" s="2"/>
      <c r="C15" s="2"/>
      <c r="D15" s="2"/>
      <c r="E15" s="41">
        <f>E$7*IF(ISERROR(VLOOKUP($C15&amp;$D15&amp;$B15,'Complexidade x UST'!$A$8:$E$303,5,0)),0,VLOOKUP($C15&amp;$D15&amp;$B15,'Complexidade x UST'!$A$8:$E$303,5,0))</f>
        <v>0</v>
      </c>
      <c r="F15" s="41">
        <f>F$7*IF(ISERROR(VLOOKUP($C15&amp;$D15&amp;$B15,'Complexidade x UST'!$A$8:$E$303,5,0)),0,VLOOKUP($C15&amp;$D15&amp;$B15,'Complexidade x UST'!$A$8:$E$303,5,0))</f>
        <v>0</v>
      </c>
      <c r="G15" s="41">
        <f>G$7*IF(ISERROR(VLOOKUP($C15&amp;$D15&amp;$B15,'Complexidade x UST'!$A$8:$E$303,5,0)),0,VLOOKUP($C15&amp;$D15&amp;$B15,'Complexidade x UST'!$A$8:$E$303,5,0))</f>
        <v>0</v>
      </c>
      <c r="H15" s="41">
        <f>H$7*IF(ISERROR(VLOOKUP($C15&amp;$D15&amp;$B15,'Complexidade x UST'!$A$8:$E$303,5,0)),0,VLOOKUP($C15&amp;$D15&amp;$B15,'Complexidade x UST'!$A$8:$E$303,5,0))</f>
        <v>0</v>
      </c>
      <c r="I15" s="41">
        <f t="shared" si="0"/>
        <v>0</v>
      </c>
      <c r="J15" s="41"/>
      <c r="K15" s="42"/>
    </row>
    <row r="16" spans="1:11" s="39" customFormat="1" x14ac:dyDescent="0.2">
      <c r="A16" s="40"/>
      <c r="B16" s="2"/>
      <c r="C16" s="2"/>
      <c r="D16" s="2"/>
      <c r="E16" s="41">
        <f>E$7*IF(ISERROR(VLOOKUP($C16&amp;$D16&amp;$B16,'Complexidade x UST'!$A$8:$E$303,5,0)),0,VLOOKUP($C16&amp;$D16&amp;$B16,'Complexidade x UST'!$A$8:$E$303,5,0))</f>
        <v>0</v>
      </c>
      <c r="F16" s="41">
        <f>F$7*IF(ISERROR(VLOOKUP($C16&amp;$D16&amp;$B16,'Complexidade x UST'!$A$8:$E$303,5,0)),0,VLOOKUP($C16&amp;$D16&amp;$B16,'Complexidade x UST'!$A$8:$E$303,5,0))</f>
        <v>0</v>
      </c>
      <c r="G16" s="41">
        <f>G$7*IF(ISERROR(VLOOKUP($C16&amp;$D16&amp;$B16,'Complexidade x UST'!$A$8:$E$303,5,0)),0,VLOOKUP($C16&amp;$D16&amp;$B16,'Complexidade x UST'!$A$8:$E$303,5,0))</f>
        <v>0</v>
      </c>
      <c r="H16" s="41">
        <f>H$7*IF(ISERROR(VLOOKUP($C16&amp;$D16&amp;$B16,'Complexidade x UST'!$A$8:$E$303,5,0)),0,VLOOKUP($C16&amp;$D16&amp;$B16,'Complexidade x UST'!$A$8:$E$303,5,0))</f>
        <v>0</v>
      </c>
      <c r="I16" s="41">
        <f t="shared" si="0"/>
        <v>0</v>
      </c>
      <c r="J16" s="41"/>
      <c r="K16" s="42"/>
    </row>
    <row r="17" spans="1:11" s="39" customFormat="1" x14ac:dyDescent="0.2">
      <c r="A17" s="40"/>
      <c r="B17" s="2"/>
      <c r="C17" s="2"/>
      <c r="D17" s="2"/>
      <c r="E17" s="41">
        <f>E$7*IF(ISERROR(VLOOKUP($C17&amp;$D17&amp;$B17,'Complexidade x UST'!$A$8:$E$303,5,0)),0,VLOOKUP($C17&amp;$D17&amp;$B17,'Complexidade x UST'!$A$8:$E$303,5,0))</f>
        <v>0</v>
      </c>
      <c r="F17" s="41">
        <f>F$7*IF(ISERROR(VLOOKUP($C17&amp;$D17&amp;$B17,'Complexidade x UST'!$A$8:$E$303,5,0)),0,VLOOKUP($C17&amp;$D17&amp;$B17,'Complexidade x UST'!$A$8:$E$303,5,0))</f>
        <v>0</v>
      </c>
      <c r="G17" s="41">
        <f>G$7*IF(ISERROR(VLOOKUP($C17&amp;$D17&amp;$B17,'Complexidade x UST'!$A$8:$E$303,5,0)),0,VLOOKUP($C17&amp;$D17&amp;$B17,'Complexidade x UST'!$A$8:$E$303,5,0))</f>
        <v>0</v>
      </c>
      <c r="H17" s="41">
        <f>H$7*IF(ISERROR(VLOOKUP($C17&amp;$D17&amp;$B17,'Complexidade x UST'!$A$8:$E$303,5,0)),0,VLOOKUP($C17&amp;$D17&amp;$B17,'Complexidade x UST'!$A$8:$E$303,5,0))</f>
        <v>0</v>
      </c>
      <c r="I17" s="41">
        <f t="shared" si="0"/>
        <v>0</v>
      </c>
      <c r="J17" s="41"/>
      <c r="K17" s="42"/>
    </row>
    <row r="18" spans="1:11" s="39" customFormat="1" x14ac:dyDescent="0.2">
      <c r="A18" s="40"/>
      <c r="B18" s="2"/>
      <c r="C18" s="2"/>
      <c r="D18" s="2"/>
      <c r="E18" s="41">
        <f>E$7*IF(ISERROR(VLOOKUP($C18&amp;$D18&amp;$B18,'Complexidade x UST'!$A$8:$E$303,5,0)),0,VLOOKUP($C18&amp;$D18&amp;$B18,'Complexidade x UST'!$A$8:$E$303,5,0))</f>
        <v>0</v>
      </c>
      <c r="F18" s="41">
        <f>F$7*IF(ISERROR(VLOOKUP($C18&amp;$D18&amp;$B18,'Complexidade x UST'!$A$8:$E$303,5,0)),0,VLOOKUP($C18&amp;$D18&amp;$B18,'Complexidade x UST'!$A$8:$E$303,5,0))</f>
        <v>0</v>
      </c>
      <c r="G18" s="41">
        <f>G$7*IF(ISERROR(VLOOKUP($C18&amp;$D18&amp;$B18,'Complexidade x UST'!$A$8:$E$303,5,0)),0,VLOOKUP($C18&amp;$D18&amp;$B18,'Complexidade x UST'!$A$8:$E$303,5,0))</f>
        <v>0</v>
      </c>
      <c r="H18" s="41">
        <f>H$7*IF(ISERROR(VLOOKUP($C18&amp;$D18&amp;$B18,'Complexidade x UST'!$A$8:$E$303,5,0)),0,VLOOKUP($C18&amp;$D18&amp;$B18,'Complexidade x UST'!$A$8:$E$303,5,0))</f>
        <v>0</v>
      </c>
      <c r="I18" s="41">
        <f t="shared" si="0"/>
        <v>0</v>
      </c>
      <c r="J18" s="41"/>
      <c r="K18" s="42"/>
    </row>
    <row r="19" spans="1:11" s="39" customFormat="1" x14ac:dyDescent="0.2">
      <c r="A19" s="40"/>
      <c r="B19" s="2"/>
      <c r="C19" s="2"/>
      <c r="D19" s="2"/>
      <c r="E19" s="41">
        <f>E$7*IF(ISERROR(VLOOKUP($C19&amp;$D19&amp;$B19,'Complexidade x UST'!$A$8:$E$303,5,0)),0,VLOOKUP($C19&amp;$D19&amp;$B19,'Complexidade x UST'!$A$8:$E$303,5,0))</f>
        <v>0</v>
      </c>
      <c r="F19" s="41">
        <f>F$7*IF(ISERROR(VLOOKUP($C19&amp;$D19&amp;$B19,'Complexidade x UST'!$A$8:$E$303,5,0)),0,VLOOKUP($C19&amp;$D19&amp;$B19,'Complexidade x UST'!$A$8:$E$303,5,0))</f>
        <v>0</v>
      </c>
      <c r="G19" s="41">
        <f>G$7*IF(ISERROR(VLOOKUP($C19&amp;$D19&amp;$B19,'Complexidade x UST'!$A$8:$E$303,5,0)),0,VLOOKUP($C19&amp;$D19&amp;$B19,'Complexidade x UST'!$A$8:$E$303,5,0))</f>
        <v>0</v>
      </c>
      <c r="H19" s="41">
        <f>H$7*IF(ISERROR(VLOOKUP($C19&amp;$D19&amp;$B19,'Complexidade x UST'!$A$8:$E$303,5,0)),0,VLOOKUP($C19&amp;$D19&amp;$B19,'Complexidade x UST'!$A$8:$E$303,5,0))</f>
        <v>0</v>
      </c>
      <c r="I19" s="41">
        <f t="shared" si="0"/>
        <v>0</v>
      </c>
      <c r="J19" s="41"/>
      <c r="K19" s="42"/>
    </row>
    <row r="20" spans="1:11" s="39" customFormat="1" x14ac:dyDescent="0.2">
      <c r="A20" s="40"/>
      <c r="B20" s="2"/>
      <c r="C20" s="2"/>
      <c r="D20" s="2"/>
      <c r="E20" s="41">
        <f>E$7*IF(ISERROR(VLOOKUP($C20&amp;$D20&amp;$B20,'Complexidade x UST'!$A$8:$E$303,5,0)),0,VLOOKUP($C20&amp;$D20&amp;$B20,'Complexidade x UST'!$A$8:$E$303,5,0))</f>
        <v>0</v>
      </c>
      <c r="F20" s="41">
        <f>F$7*IF(ISERROR(VLOOKUP($C20&amp;$D20&amp;$B20,'Complexidade x UST'!$A$8:$E$303,5,0)),0,VLOOKUP($C20&amp;$D20&amp;$B20,'Complexidade x UST'!$A$8:$E$303,5,0))</f>
        <v>0</v>
      </c>
      <c r="G20" s="41">
        <f>G$7*IF(ISERROR(VLOOKUP($C20&amp;$D20&amp;$B20,'Complexidade x UST'!$A$8:$E$303,5,0)),0,VLOOKUP($C20&amp;$D20&amp;$B20,'Complexidade x UST'!$A$8:$E$303,5,0))</f>
        <v>0</v>
      </c>
      <c r="H20" s="41">
        <f>H$7*IF(ISERROR(VLOOKUP($C20&amp;$D20&amp;$B20,'Complexidade x UST'!$A$8:$E$303,5,0)),0,VLOOKUP($C20&amp;$D20&amp;$B20,'Complexidade x UST'!$A$8:$E$303,5,0))</f>
        <v>0</v>
      </c>
      <c r="I20" s="41">
        <f t="shared" si="0"/>
        <v>0</v>
      </c>
      <c r="J20" s="41"/>
      <c r="K20" s="42"/>
    </row>
    <row r="21" spans="1:11" s="39" customFormat="1" x14ac:dyDescent="0.2">
      <c r="A21" s="40"/>
      <c r="B21" s="2"/>
      <c r="C21" s="2"/>
      <c r="D21" s="2"/>
      <c r="E21" s="41">
        <f>E$7*IF(ISERROR(VLOOKUP($C21&amp;$D21&amp;$B21,'Complexidade x UST'!$A$8:$E$303,5,0)),0,VLOOKUP($C21&amp;$D21&amp;$B21,'Complexidade x UST'!$A$8:$E$303,5,0))</f>
        <v>0</v>
      </c>
      <c r="F21" s="41">
        <f>F$7*IF(ISERROR(VLOOKUP($C21&amp;$D21&amp;$B21,'Complexidade x UST'!$A$8:$E$303,5,0)),0,VLOOKUP($C21&amp;$D21&amp;$B21,'Complexidade x UST'!$A$8:$E$303,5,0))</f>
        <v>0</v>
      </c>
      <c r="G21" s="41">
        <f>G$7*IF(ISERROR(VLOOKUP($C21&amp;$D21&amp;$B21,'Complexidade x UST'!$A$8:$E$303,5,0)),0,VLOOKUP($C21&amp;$D21&amp;$B21,'Complexidade x UST'!$A$8:$E$303,5,0))</f>
        <v>0</v>
      </c>
      <c r="H21" s="41">
        <f>H$7*IF(ISERROR(VLOOKUP($C21&amp;$D21&amp;$B21,'Complexidade x UST'!$A$8:$E$303,5,0)),0,VLOOKUP($C21&amp;$D21&amp;$B21,'Complexidade x UST'!$A$8:$E$303,5,0))</f>
        <v>0</v>
      </c>
      <c r="I21" s="41">
        <f t="shared" si="0"/>
        <v>0</v>
      </c>
      <c r="J21" s="41"/>
      <c r="K21" s="42"/>
    </row>
    <row r="22" spans="1:11" s="39" customFormat="1" x14ac:dyDescent="0.2">
      <c r="A22" s="40"/>
      <c r="B22" s="2"/>
      <c r="C22" s="2"/>
      <c r="D22" s="2"/>
      <c r="E22" s="41">
        <f>E$7*IF(ISERROR(VLOOKUP($C22&amp;$D22&amp;$B22,'Complexidade x UST'!$A$8:$E$303,5,0)),0,VLOOKUP($C22&amp;$D22&amp;$B22,'Complexidade x UST'!$A$8:$E$303,5,0))</f>
        <v>0</v>
      </c>
      <c r="F22" s="41">
        <f>F$7*IF(ISERROR(VLOOKUP($C22&amp;$D22&amp;$B22,'Complexidade x UST'!$A$8:$E$303,5,0)),0,VLOOKUP($C22&amp;$D22&amp;$B22,'Complexidade x UST'!$A$8:$E$303,5,0))</f>
        <v>0</v>
      </c>
      <c r="G22" s="41">
        <f>G$7*IF(ISERROR(VLOOKUP($C22&amp;$D22&amp;$B22,'Complexidade x UST'!$A$8:$E$303,5,0)),0,VLOOKUP($C22&amp;$D22&amp;$B22,'Complexidade x UST'!$A$8:$E$303,5,0))</f>
        <v>0</v>
      </c>
      <c r="H22" s="41">
        <f>H$7*IF(ISERROR(VLOOKUP($C22&amp;$D22&amp;$B22,'Complexidade x UST'!$A$8:$E$303,5,0)),0,VLOOKUP($C22&amp;$D22&amp;$B22,'Complexidade x UST'!$A$8:$E$303,5,0))</f>
        <v>0</v>
      </c>
      <c r="I22" s="41">
        <f t="shared" si="0"/>
        <v>0</v>
      </c>
      <c r="J22" s="41"/>
      <c r="K22" s="42"/>
    </row>
    <row r="23" spans="1:11" s="39" customFormat="1" x14ac:dyDescent="0.2">
      <c r="A23" s="40"/>
      <c r="B23" s="2"/>
      <c r="C23" s="2"/>
      <c r="D23" s="2"/>
      <c r="E23" s="41">
        <f>E$7*IF(ISERROR(VLOOKUP($C23&amp;$D23&amp;$B23,'Complexidade x UST'!$A$8:$E$303,5,0)),0,VLOOKUP($C23&amp;$D23&amp;$B23,'Complexidade x UST'!$A$8:$E$303,5,0))</f>
        <v>0</v>
      </c>
      <c r="F23" s="41">
        <f>F$7*IF(ISERROR(VLOOKUP($C23&amp;$D23&amp;$B23,'Complexidade x UST'!$A$8:$E$303,5,0)),0,VLOOKUP($C23&amp;$D23&amp;$B23,'Complexidade x UST'!$A$8:$E$303,5,0))</f>
        <v>0</v>
      </c>
      <c r="G23" s="41">
        <f>G$7*IF(ISERROR(VLOOKUP($C23&amp;$D23&amp;$B23,'Complexidade x UST'!$A$8:$E$303,5,0)),0,VLOOKUP($C23&amp;$D23&amp;$B23,'Complexidade x UST'!$A$8:$E$303,5,0))</f>
        <v>0</v>
      </c>
      <c r="H23" s="41">
        <f>H$7*IF(ISERROR(VLOOKUP($C23&amp;$D23&amp;$B23,'Complexidade x UST'!$A$8:$E$303,5,0)),0,VLOOKUP($C23&amp;$D23&amp;$B23,'Complexidade x UST'!$A$8:$E$303,5,0))</f>
        <v>0</v>
      </c>
      <c r="I23" s="41">
        <f t="shared" si="0"/>
        <v>0</v>
      </c>
      <c r="J23" s="41"/>
      <c r="K23" s="42"/>
    </row>
    <row r="24" spans="1:11" s="39" customFormat="1" x14ac:dyDescent="0.2">
      <c r="A24" s="40"/>
      <c r="B24" s="2"/>
      <c r="C24" s="2"/>
      <c r="D24" s="2"/>
      <c r="E24" s="41">
        <f>E$7*IF(ISERROR(VLOOKUP($C24&amp;$D24&amp;$B24,'Complexidade x UST'!$A$8:$E$303,5,0)),0,VLOOKUP($C24&amp;$D24&amp;$B24,'Complexidade x UST'!$A$8:$E$303,5,0))</f>
        <v>0</v>
      </c>
      <c r="F24" s="41">
        <f>F$7*IF(ISERROR(VLOOKUP($C24&amp;$D24&amp;$B24,'Complexidade x UST'!$A$8:$E$303,5,0)),0,VLOOKUP($C24&amp;$D24&amp;$B24,'Complexidade x UST'!$A$8:$E$303,5,0))</f>
        <v>0</v>
      </c>
      <c r="G24" s="41">
        <f>G$7*IF(ISERROR(VLOOKUP($C24&amp;$D24&amp;$B24,'Complexidade x UST'!$A$8:$E$303,5,0)),0,VLOOKUP($C24&amp;$D24&amp;$B24,'Complexidade x UST'!$A$8:$E$303,5,0))</f>
        <v>0</v>
      </c>
      <c r="H24" s="41">
        <f>H$7*IF(ISERROR(VLOOKUP($C24&amp;$D24&amp;$B24,'Complexidade x UST'!$A$8:$E$303,5,0)),0,VLOOKUP($C24&amp;$D24&amp;$B24,'Complexidade x UST'!$A$8:$E$303,5,0))</f>
        <v>0</v>
      </c>
      <c r="I24" s="41">
        <f t="shared" si="0"/>
        <v>0</v>
      </c>
      <c r="J24" s="41"/>
      <c r="K24" s="42"/>
    </row>
    <row r="25" spans="1:11" s="39" customFormat="1" x14ac:dyDescent="0.2">
      <c r="A25" s="40"/>
      <c r="B25" s="2"/>
      <c r="C25" s="2"/>
      <c r="D25" s="2"/>
      <c r="E25" s="41">
        <f>E$7*IF(ISERROR(VLOOKUP($C25&amp;$D25&amp;$B25,'Complexidade x UST'!$A$8:$E$303,5,0)),0,VLOOKUP($C25&amp;$D25&amp;$B25,'Complexidade x UST'!$A$8:$E$303,5,0))</f>
        <v>0</v>
      </c>
      <c r="F25" s="41">
        <f>F$7*IF(ISERROR(VLOOKUP($C25&amp;$D25&amp;$B25,'Complexidade x UST'!$A$8:$E$303,5,0)),0,VLOOKUP($C25&amp;$D25&amp;$B25,'Complexidade x UST'!$A$8:$E$303,5,0))</f>
        <v>0</v>
      </c>
      <c r="G25" s="41">
        <f>G$7*IF(ISERROR(VLOOKUP($C25&amp;$D25&amp;$B25,'Complexidade x UST'!$A$8:$E$303,5,0)),0,VLOOKUP($C25&amp;$D25&amp;$B25,'Complexidade x UST'!$A$8:$E$303,5,0))</f>
        <v>0</v>
      </c>
      <c r="H25" s="41">
        <f>H$7*IF(ISERROR(VLOOKUP($C25&amp;$D25&amp;$B25,'Complexidade x UST'!$A$8:$E$303,5,0)),0,VLOOKUP($C25&amp;$D25&amp;$B25,'Complexidade x UST'!$A$8:$E$303,5,0))</f>
        <v>0</v>
      </c>
      <c r="I25" s="41">
        <f t="shared" si="0"/>
        <v>0</v>
      </c>
      <c r="J25" s="41"/>
      <c r="K25" s="42"/>
    </row>
    <row r="26" spans="1:11" s="39" customFormat="1" x14ac:dyDescent="0.2">
      <c r="A26" s="40"/>
      <c r="B26" s="2"/>
      <c r="C26" s="2"/>
      <c r="D26" s="2"/>
      <c r="E26" s="41">
        <f>E$7*IF(ISERROR(VLOOKUP($C26&amp;$D26&amp;$B26,'Complexidade x UST'!$A$8:$E$303,5,0)),0,VLOOKUP($C26&amp;$D26&amp;$B26,'Complexidade x UST'!$A$8:$E$303,5,0))</f>
        <v>0</v>
      </c>
      <c r="F26" s="41">
        <f>F$7*IF(ISERROR(VLOOKUP($C26&amp;$D26&amp;$B26,'Complexidade x UST'!$A$8:$E$303,5,0)),0,VLOOKUP($C26&amp;$D26&amp;$B26,'Complexidade x UST'!$A$8:$E$303,5,0))</f>
        <v>0</v>
      </c>
      <c r="G26" s="41">
        <f>G$7*IF(ISERROR(VLOOKUP($C26&amp;$D26&amp;$B26,'Complexidade x UST'!$A$8:$E$303,5,0)),0,VLOOKUP($C26&amp;$D26&amp;$B26,'Complexidade x UST'!$A$8:$E$303,5,0))</f>
        <v>0</v>
      </c>
      <c r="H26" s="41">
        <f>H$7*IF(ISERROR(VLOOKUP($C26&amp;$D26&amp;$B26,'Complexidade x UST'!$A$8:$E$303,5,0)),0,VLOOKUP($C26&amp;$D26&amp;$B26,'Complexidade x UST'!$A$8:$E$303,5,0))</f>
        <v>0</v>
      </c>
      <c r="I26" s="41">
        <f t="shared" si="0"/>
        <v>0</v>
      </c>
      <c r="J26" s="41"/>
      <c r="K26" s="42"/>
    </row>
    <row r="27" spans="1:11" s="39" customFormat="1" x14ac:dyDescent="0.2">
      <c r="A27" s="40"/>
      <c r="B27" s="2"/>
      <c r="C27" s="2"/>
      <c r="D27" s="2"/>
      <c r="E27" s="41">
        <f>E$7*IF(ISERROR(VLOOKUP($C27&amp;$D27&amp;$B27,'Complexidade x UST'!$A$8:$E$303,5,0)),0,VLOOKUP($C27&amp;$D27&amp;$B27,'Complexidade x UST'!$A$8:$E$303,5,0))</f>
        <v>0</v>
      </c>
      <c r="F27" s="41">
        <f>F$7*IF(ISERROR(VLOOKUP($C27&amp;$D27&amp;$B27,'Complexidade x UST'!$A$8:$E$303,5,0)),0,VLOOKUP($C27&amp;$D27&amp;$B27,'Complexidade x UST'!$A$8:$E$303,5,0))</f>
        <v>0</v>
      </c>
      <c r="G27" s="41">
        <f>G$7*IF(ISERROR(VLOOKUP($C27&amp;$D27&amp;$B27,'Complexidade x UST'!$A$8:$E$303,5,0)),0,VLOOKUP($C27&amp;$D27&amp;$B27,'Complexidade x UST'!$A$8:$E$303,5,0))</f>
        <v>0</v>
      </c>
      <c r="H27" s="41">
        <f>H$7*IF(ISERROR(VLOOKUP($C27&amp;$D27&amp;$B27,'Complexidade x UST'!$A$8:$E$303,5,0)),0,VLOOKUP($C27&amp;$D27&amp;$B27,'Complexidade x UST'!$A$8:$E$303,5,0))</f>
        <v>0</v>
      </c>
      <c r="I27" s="41">
        <f t="shared" si="0"/>
        <v>0</v>
      </c>
      <c r="J27" s="41"/>
      <c r="K27" s="42"/>
    </row>
    <row r="28" spans="1:11" x14ac:dyDescent="0.2">
      <c r="D28" s="17" t="s">
        <v>297</v>
      </c>
      <c r="E28" s="31">
        <f>SUM(E9:E27)</f>
        <v>0</v>
      </c>
      <c r="F28" s="31">
        <f>SUM(F9:F27)</f>
        <v>0</v>
      </c>
      <c r="G28" s="31">
        <f>SUM(G9:G27)</f>
        <v>0</v>
      </c>
      <c r="H28" s="31">
        <f>SUM(H9:H27)</f>
        <v>0</v>
      </c>
      <c r="I28" s="12">
        <f>SUM(I9:I27)</f>
        <v>0</v>
      </c>
      <c r="J28" s="13"/>
      <c r="K28" s="13"/>
    </row>
    <row r="29" spans="1:11" x14ac:dyDescent="0.2">
      <c r="D29" s="64" t="s">
        <v>86</v>
      </c>
      <c r="E29" s="65"/>
      <c r="F29" s="65"/>
      <c r="G29" s="65"/>
      <c r="H29" s="65"/>
      <c r="I29" s="35">
        <f>ROUNDUP(I28/I6,0)</f>
        <v>0</v>
      </c>
    </row>
    <row r="32" spans="1:11" x14ac:dyDescent="0.2">
      <c r="A32" s="18" t="s">
        <v>87</v>
      </c>
    </row>
    <row r="33" spans="1:4" x14ac:dyDescent="0.2">
      <c r="A33" s="18" t="s">
        <v>25</v>
      </c>
      <c r="B33" s="18" t="s">
        <v>89</v>
      </c>
      <c r="C33" s="18" t="s">
        <v>97</v>
      </c>
      <c r="D33" s="19"/>
    </row>
    <row r="34" spans="1:4" x14ac:dyDescent="0.2">
      <c r="A34" s="10" t="s">
        <v>20</v>
      </c>
      <c r="B34" s="27" t="s">
        <v>27</v>
      </c>
      <c r="C34" s="1" t="s">
        <v>78</v>
      </c>
    </row>
    <row r="35" spans="1:4" x14ac:dyDescent="0.2">
      <c r="A35" s="10" t="s">
        <v>21</v>
      </c>
      <c r="B35" s="27" t="s">
        <v>67</v>
      </c>
      <c r="C35" s="1" t="s">
        <v>73</v>
      </c>
    </row>
    <row r="36" spans="1:4" x14ac:dyDescent="0.2">
      <c r="A36" s="10" t="s">
        <v>22</v>
      </c>
      <c r="B36" s="11"/>
      <c r="C36" s="1" t="s">
        <v>43</v>
      </c>
    </row>
    <row r="37" spans="1:4" x14ac:dyDescent="0.2">
      <c r="A37" s="10" t="s">
        <v>23</v>
      </c>
      <c r="B37" s="11"/>
      <c r="C37" s="1" t="s">
        <v>336</v>
      </c>
    </row>
    <row r="38" spans="1:4" x14ac:dyDescent="0.2">
      <c r="A38" s="10" t="s">
        <v>24</v>
      </c>
      <c r="B38" s="11"/>
      <c r="C38" s="1" t="s">
        <v>332</v>
      </c>
    </row>
    <row r="39" spans="1:4" x14ac:dyDescent="0.2">
      <c r="B39" s="11"/>
      <c r="C39" s="1" t="s">
        <v>340</v>
      </c>
    </row>
    <row r="40" spans="1:4" x14ac:dyDescent="0.2">
      <c r="C40" s="1" t="s">
        <v>335</v>
      </c>
    </row>
    <row r="41" spans="1:4" x14ac:dyDescent="0.2">
      <c r="C41" s="1" t="s">
        <v>334</v>
      </c>
    </row>
    <row r="42" spans="1:4" x14ac:dyDescent="0.2">
      <c r="C42" s="1" t="s">
        <v>339</v>
      </c>
    </row>
    <row r="43" spans="1:4" x14ac:dyDescent="0.2">
      <c r="C43" s="1" t="s">
        <v>337</v>
      </c>
    </row>
    <row r="44" spans="1:4" x14ac:dyDescent="0.2">
      <c r="C44" s="1" t="s">
        <v>338</v>
      </c>
    </row>
    <row r="45" spans="1:4" x14ac:dyDescent="0.2">
      <c r="C45" s="1" t="s">
        <v>333</v>
      </c>
    </row>
    <row r="46" spans="1:4" x14ac:dyDescent="0.2">
      <c r="C46" s="1" t="s">
        <v>75</v>
      </c>
    </row>
    <row r="47" spans="1:4" x14ac:dyDescent="0.2">
      <c r="C47" s="1" t="s">
        <v>19</v>
      </c>
    </row>
    <row r="48" spans="1:4" x14ac:dyDescent="0.2">
      <c r="C48" s="1" t="s">
        <v>226</v>
      </c>
    </row>
    <row r="49" spans="3:3" x14ac:dyDescent="0.2">
      <c r="C49" s="1" t="s">
        <v>224</v>
      </c>
    </row>
    <row r="50" spans="3:3" x14ac:dyDescent="0.2">
      <c r="C50" s="1" t="s">
        <v>225</v>
      </c>
    </row>
    <row r="51" spans="3:3" x14ac:dyDescent="0.2">
      <c r="C51" s="1" t="s">
        <v>228</v>
      </c>
    </row>
    <row r="52" spans="3:3" x14ac:dyDescent="0.2">
      <c r="C52" s="1" t="s">
        <v>229</v>
      </c>
    </row>
    <row r="53" spans="3:3" x14ac:dyDescent="0.2">
      <c r="C53" s="1" t="s">
        <v>232</v>
      </c>
    </row>
    <row r="54" spans="3:3" x14ac:dyDescent="0.2">
      <c r="C54" s="1" t="s">
        <v>227</v>
      </c>
    </row>
    <row r="55" spans="3:3" x14ac:dyDescent="0.2">
      <c r="C55" s="1" t="s">
        <v>231</v>
      </c>
    </row>
    <row r="56" spans="3:3" x14ac:dyDescent="0.2">
      <c r="C56" s="1" t="s">
        <v>230</v>
      </c>
    </row>
    <row r="57" spans="3:3" x14ac:dyDescent="0.2">
      <c r="C57" s="1" t="s">
        <v>233</v>
      </c>
    </row>
    <row r="58" spans="3:3" x14ac:dyDescent="0.2">
      <c r="C58" s="1" t="s">
        <v>234</v>
      </c>
    </row>
    <row r="59" spans="3:3" x14ac:dyDescent="0.2">
      <c r="C59" s="1" t="s">
        <v>235</v>
      </c>
    </row>
    <row r="60" spans="3:3" x14ac:dyDescent="0.2">
      <c r="C60" s="1" t="s">
        <v>201</v>
      </c>
    </row>
    <row r="61" spans="3:3" x14ac:dyDescent="0.2">
      <c r="C61" s="1" t="s">
        <v>198</v>
      </c>
    </row>
    <row r="62" spans="3:3" x14ac:dyDescent="0.2">
      <c r="C62" s="1" t="s">
        <v>199</v>
      </c>
    </row>
    <row r="63" spans="3:3" x14ac:dyDescent="0.2">
      <c r="C63" s="1" t="s">
        <v>197</v>
      </c>
    </row>
    <row r="64" spans="3:3" x14ac:dyDescent="0.2">
      <c r="C64" s="1" t="s">
        <v>200</v>
      </c>
    </row>
    <row r="65" spans="3:3" x14ac:dyDescent="0.2">
      <c r="C65" s="1" t="s">
        <v>196</v>
      </c>
    </row>
    <row r="66" spans="3:3" x14ac:dyDescent="0.2">
      <c r="C66" s="1" t="s">
        <v>222</v>
      </c>
    </row>
    <row r="67" spans="3:3" x14ac:dyDescent="0.2">
      <c r="C67" s="1" t="s">
        <v>223</v>
      </c>
    </row>
    <row r="68" spans="3:3" x14ac:dyDescent="0.2">
      <c r="C68" s="1" t="s">
        <v>188</v>
      </c>
    </row>
    <row r="69" spans="3:3" x14ac:dyDescent="0.2">
      <c r="C69" s="1" t="s">
        <v>191</v>
      </c>
    </row>
    <row r="70" spans="3:3" x14ac:dyDescent="0.2">
      <c r="C70" s="1" t="s">
        <v>190</v>
      </c>
    </row>
    <row r="71" spans="3:3" x14ac:dyDescent="0.2">
      <c r="C71" s="1" t="s">
        <v>181</v>
      </c>
    </row>
    <row r="72" spans="3:3" x14ac:dyDescent="0.2">
      <c r="C72" s="1" t="s">
        <v>189</v>
      </c>
    </row>
    <row r="73" spans="3:3" x14ac:dyDescent="0.2">
      <c r="C73" s="1" t="s">
        <v>185</v>
      </c>
    </row>
    <row r="74" spans="3:3" x14ac:dyDescent="0.2">
      <c r="C74" s="1" t="s">
        <v>183</v>
      </c>
    </row>
    <row r="75" spans="3:3" x14ac:dyDescent="0.2">
      <c r="C75" s="1" t="s">
        <v>182</v>
      </c>
    </row>
    <row r="76" spans="3:3" x14ac:dyDescent="0.2">
      <c r="C76" s="1" t="s">
        <v>187</v>
      </c>
    </row>
    <row r="77" spans="3:3" x14ac:dyDescent="0.2">
      <c r="C77" s="1" t="s">
        <v>184</v>
      </c>
    </row>
    <row r="78" spans="3:3" x14ac:dyDescent="0.2">
      <c r="C78" s="1" t="s">
        <v>186</v>
      </c>
    </row>
    <row r="79" spans="3:3" x14ac:dyDescent="0.2">
      <c r="C79" s="1" t="s">
        <v>218</v>
      </c>
    </row>
    <row r="80" spans="3:3" x14ac:dyDescent="0.2">
      <c r="C80" s="1" t="s">
        <v>221</v>
      </c>
    </row>
    <row r="81" spans="3:3" x14ac:dyDescent="0.2">
      <c r="C81" s="1" t="s">
        <v>220</v>
      </c>
    </row>
    <row r="82" spans="3:3" x14ac:dyDescent="0.2">
      <c r="C82" s="1" t="s">
        <v>217</v>
      </c>
    </row>
    <row r="83" spans="3:3" x14ac:dyDescent="0.2">
      <c r="C83" s="1" t="s">
        <v>219</v>
      </c>
    </row>
    <row r="84" spans="3:3" x14ac:dyDescent="0.2">
      <c r="C84" s="1" t="s">
        <v>270</v>
      </c>
    </row>
    <row r="85" spans="3:3" x14ac:dyDescent="0.2">
      <c r="C85" s="1" t="s">
        <v>272</v>
      </c>
    </row>
    <row r="86" spans="3:3" x14ac:dyDescent="0.2">
      <c r="C86" s="1" t="s">
        <v>269</v>
      </c>
    </row>
    <row r="87" spans="3:3" x14ac:dyDescent="0.2">
      <c r="C87" s="1" t="s">
        <v>271</v>
      </c>
    </row>
    <row r="88" spans="3:3" x14ac:dyDescent="0.2">
      <c r="C88" s="1" t="s">
        <v>268</v>
      </c>
    </row>
    <row r="89" spans="3:3" x14ac:dyDescent="0.2">
      <c r="C89" s="1" t="s">
        <v>267</v>
      </c>
    </row>
    <row r="90" spans="3:3" x14ac:dyDescent="0.2">
      <c r="C90" s="1" t="s">
        <v>283</v>
      </c>
    </row>
    <row r="91" spans="3:3" x14ac:dyDescent="0.2">
      <c r="C91" s="1" t="s">
        <v>273</v>
      </c>
    </row>
    <row r="92" spans="3:3" x14ac:dyDescent="0.2">
      <c r="C92" s="1" t="s">
        <v>291</v>
      </c>
    </row>
    <row r="93" spans="3:3" x14ac:dyDescent="0.2">
      <c r="C93" s="1" t="s">
        <v>290</v>
      </c>
    </row>
    <row r="94" spans="3:3" x14ac:dyDescent="0.2">
      <c r="C94" s="1" t="s">
        <v>289</v>
      </c>
    </row>
    <row r="95" spans="3:3" x14ac:dyDescent="0.2">
      <c r="C95" s="1" t="s">
        <v>279</v>
      </c>
    </row>
    <row r="96" spans="3:3" x14ac:dyDescent="0.2">
      <c r="C96" s="1" t="s">
        <v>282</v>
      </c>
    </row>
    <row r="97" spans="3:3" x14ac:dyDescent="0.2">
      <c r="C97" s="1" t="s">
        <v>284</v>
      </c>
    </row>
    <row r="98" spans="3:3" x14ac:dyDescent="0.2">
      <c r="C98" s="1" t="s">
        <v>280</v>
      </c>
    </row>
    <row r="99" spans="3:3" x14ac:dyDescent="0.2">
      <c r="C99" s="1" t="s">
        <v>286</v>
      </c>
    </row>
    <row r="100" spans="3:3" x14ac:dyDescent="0.2">
      <c r="C100" s="1" t="s">
        <v>281</v>
      </c>
    </row>
    <row r="101" spans="3:3" x14ac:dyDescent="0.2">
      <c r="C101" s="1" t="s">
        <v>292</v>
      </c>
    </row>
    <row r="102" spans="3:3" x14ac:dyDescent="0.2">
      <c r="C102" s="45" t="s">
        <v>321</v>
      </c>
    </row>
    <row r="103" spans="3:3" x14ac:dyDescent="0.2">
      <c r="C103" s="45" t="s">
        <v>305</v>
      </c>
    </row>
    <row r="104" spans="3:3" x14ac:dyDescent="0.2">
      <c r="C104" s="1" t="s">
        <v>194</v>
      </c>
    </row>
    <row r="105" spans="3:3" x14ac:dyDescent="0.2">
      <c r="C105" s="1" t="s">
        <v>195</v>
      </c>
    </row>
    <row r="106" spans="3:3" x14ac:dyDescent="0.2">
      <c r="C106" s="1" t="s">
        <v>236</v>
      </c>
    </row>
    <row r="107" spans="3:3" x14ac:dyDescent="0.2">
      <c r="C107" s="1" t="s">
        <v>193</v>
      </c>
    </row>
    <row r="108" spans="3:3" x14ac:dyDescent="0.2">
      <c r="C108" s="1" t="s">
        <v>192</v>
      </c>
    </row>
    <row r="109" spans="3:3" x14ac:dyDescent="0.2">
      <c r="C109" s="1" t="s">
        <v>209</v>
      </c>
    </row>
    <row r="110" spans="3:3" x14ac:dyDescent="0.2">
      <c r="C110" s="1" t="s">
        <v>207</v>
      </c>
    </row>
    <row r="111" spans="3:3" x14ac:dyDescent="0.2">
      <c r="C111" s="1" t="s">
        <v>206</v>
      </c>
    </row>
    <row r="112" spans="3:3" x14ac:dyDescent="0.2">
      <c r="C112" s="1" t="s">
        <v>208</v>
      </c>
    </row>
    <row r="113" spans="3:3" x14ac:dyDescent="0.2">
      <c r="C113" s="1" t="s">
        <v>205</v>
      </c>
    </row>
    <row r="114" spans="3:3" x14ac:dyDescent="0.2">
      <c r="C114" s="1" t="s">
        <v>204</v>
      </c>
    </row>
    <row r="115" spans="3:3" x14ac:dyDescent="0.2">
      <c r="C115" s="1" t="s">
        <v>203</v>
      </c>
    </row>
    <row r="116" spans="3:3" x14ac:dyDescent="0.2">
      <c r="C116" s="1" t="s">
        <v>216</v>
      </c>
    </row>
    <row r="117" spans="3:3" x14ac:dyDescent="0.2">
      <c r="C117" s="1" t="s">
        <v>214</v>
      </c>
    </row>
    <row r="118" spans="3:3" x14ac:dyDescent="0.2">
      <c r="C118" s="1" t="s">
        <v>212</v>
      </c>
    </row>
    <row r="119" spans="3:3" x14ac:dyDescent="0.2">
      <c r="C119" s="1" t="s">
        <v>215</v>
      </c>
    </row>
    <row r="120" spans="3:3" x14ac:dyDescent="0.2">
      <c r="C120" s="1" t="s">
        <v>213</v>
      </c>
    </row>
    <row r="121" spans="3:3" x14ac:dyDescent="0.2">
      <c r="C121" s="1" t="s">
        <v>210</v>
      </c>
    </row>
    <row r="122" spans="3:3" x14ac:dyDescent="0.2">
      <c r="C122" s="1" t="s">
        <v>211</v>
      </c>
    </row>
    <row r="123" spans="3:3" x14ac:dyDescent="0.2">
      <c r="C123" s="1" t="s">
        <v>202</v>
      </c>
    </row>
    <row r="124" spans="3:3" x14ac:dyDescent="0.2">
      <c r="C124" s="1" t="s">
        <v>74</v>
      </c>
    </row>
    <row r="125" spans="3:3" x14ac:dyDescent="0.2">
      <c r="C125" s="1" t="s">
        <v>95</v>
      </c>
    </row>
    <row r="126" spans="3:3" x14ac:dyDescent="0.2">
      <c r="C126" s="1" t="s">
        <v>96</v>
      </c>
    </row>
    <row r="127" spans="3:3" x14ac:dyDescent="0.2">
      <c r="C127" s="1" t="s">
        <v>26</v>
      </c>
    </row>
    <row r="128" spans="3:3" x14ac:dyDescent="0.2">
      <c r="C128" s="1" t="s">
        <v>158</v>
      </c>
    </row>
    <row r="129" spans="3:3" x14ac:dyDescent="0.2">
      <c r="C129" s="1" t="s">
        <v>71</v>
      </c>
    </row>
    <row r="130" spans="3:3" x14ac:dyDescent="0.2">
      <c r="C130" s="1" t="s">
        <v>77</v>
      </c>
    </row>
    <row r="131" spans="3:3" x14ac:dyDescent="0.2">
      <c r="C131" s="1" t="s">
        <v>76</v>
      </c>
    </row>
    <row r="132" spans="3:3" x14ac:dyDescent="0.2">
      <c r="C132" s="1" t="s">
        <v>72</v>
      </c>
    </row>
    <row r="133" spans="3:3" x14ac:dyDescent="0.2">
      <c r="C133" s="1" t="s">
        <v>53</v>
      </c>
    </row>
    <row r="134" spans="3:3" x14ac:dyDescent="0.2">
      <c r="C134" s="1" t="s">
        <v>341</v>
      </c>
    </row>
    <row r="135" spans="3:3" x14ac:dyDescent="0.2">
      <c r="C135" s="1" t="s">
        <v>70</v>
      </c>
    </row>
    <row r="136" spans="3:3" x14ac:dyDescent="0.2">
      <c r="C136" s="45" t="s">
        <v>302</v>
      </c>
    </row>
    <row r="137" spans="3:3" x14ac:dyDescent="0.2">
      <c r="C137" s="1" t="s">
        <v>64</v>
      </c>
    </row>
    <row r="138" spans="3:3" x14ac:dyDescent="0.2">
      <c r="C138" s="1"/>
    </row>
    <row r="139" spans="3:3" x14ac:dyDescent="0.2">
      <c r="C139" s="1"/>
    </row>
    <row r="140" spans="3:3" x14ac:dyDescent="0.2">
      <c r="C140" s="1"/>
    </row>
    <row r="141" spans="3:3" x14ac:dyDescent="0.2">
      <c r="C141" s="1"/>
    </row>
    <row r="142" spans="3:3" x14ac:dyDescent="0.2">
      <c r="C142" s="1"/>
    </row>
    <row r="143" spans="3:3" x14ac:dyDescent="0.2">
      <c r="C143" s="1"/>
    </row>
    <row r="144" spans="3:3" x14ac:dyDescent="0.2">
      <c r="C144" s="1"/>
    </row>
    <row r="145" spans="3:3" x14ac:dyDescent="0.2">
      <c r="C145" s="1"/>
    </row>
    <row r="146" spans="3:3" x14ac:dyDescent="0.2">
      <c r="C146" s="1"/>
    </row>
    <row r="147" spans="3:3" x14ac:dyDescent="0.2">
      <c r="C147" s="1"/>
    </row>
    <row r="148" spans="3:3" x14ac:dyDescent="0.2">
      <c r="C148" s="1"/>
    </row>
    <row r="149" spans="3:3" x14ac:dyDescent="0.2">
      <c r="C149" s="1"/>
    </row>
    <row r="150" spans="3:3" x14ac:dyDescent="0.2">
      <c r="C150" s="1"/>
    </row>
    <row r="151" spans="3:3" x14ac:dyDescent="0.2">
      <c r="C151" s="1"/>
    </row>
    <row r="152" spans="3:3" x14ac:dyDescent="0.2">
      <c r="C152" s="1"/>
    </row>
    <row r="153" spans="3:3" x14ac:dyDescent="0.2">
      <c r="C153" s="1"/>
    </row>
    <row r="154" spans="3:3" x14ac:dyDescent="0.2">
      <c r="C154" s="1"/>
    </row>
    <row r="155" spans="3:3" x14ac:dyDescent="0.2">
      <c r="C155" s="1"/>
    </row>
    <row r="156" spans="3:3" x14ac:dyDescent="0.2">
      <c r="C156" s="1"/>
    </row>
    <row r="157" spans="3:3" x14ac:dyDescent="0.2">
      <c r="C157" s="1"/>
    </row>
    <row r="158" spans="3:3" x14ac:dyDescent="0.2">
      <c r="C158" s="1"/>
    </row>
    <row r="159" spans="3:3" x14ac:dyDescent="0.2">
      <c r="C159" s="1"/>
    </row>
    <row r="160" spans="3:3" x14ac:dyDescent="0.2">
      <c r="C160" s="1"/>
    </row>
    <row r="161" spans="3:3" x14ac:dyDescent="0.2">
      <c r="C161" s="1"/>
    </row>
    <row r="162" spans="3:3" x14ac:dyDescent="0.2">
      <c r="C162" s="1"/>
    </row>
    <row r="163" spans="3:3" x14ac:dyDescent="0.2">
      <c r="C163" s="1"/>
    </row>
    <row r="164" spans="3:3" x14ac:dyDescent="0.2">
      <c r="C164" s="1"/>
    </row>
    <row r="165" spans="3:3" x14ac:dyDescent="0.2">
      <c r="C165" s="1"/>
    </row>
    <row r="166" spans="3:3" x14ac:dyDescent="0.2">
      <c r="C166" s="1"/>
    </row>
    <row r="167" spans="3:3" x14ac:dyDescent="0.2">
      <c r="C167" s="1"/>
    </row>
    <row r="168" spans="3:3" x14ac:dyDescent="0.2">
      <c r="C168" s="1"/>
    </row>
    <row r="169" spans="3:3" x14ac:dyDescent="0.2">
      <c r="C169" s="1"/>
    </row>
    <row r="170" spans="3:3" x14ac:dyDescent="0.2">
      <c r="C170" s="1"/>
    </row>
    <row r="171" spans="3:3" x14ac:dyDescent="0.2">
      <c r="C171" s="1"/>
    </row>
    <row r="172" spans="3:3" x14ac:dyDescent="0.2">
      <c r="C172" s="1"/>
    </row>
    <row r="173" spans="3:3" x14ac:dyDescent="0.2">
      <c r="C173" s="1"/>
    </row>
    <row r="174" spans="3:3" x14ac:dyDescent="0.2">
      <c r="C174" s="1"/>
    </row>
    <row r="175" spans="3:3" x14ac:dyDescent="0.2">
      <c r="C175" s="1"/>
    </row>
    <row r="176" spans="3:3" x14ac:dyDescent="0.2">
      <c r="C176" s="1"/>
    </row>
    <row r="177" spans="3:3" x14ac:dyDescent="0.2">
      <c r="C177" s="1"/>
    </row>
    <row r="178" spans="3:3" x14ac:dyDescent="0.2">
      <c r="C178" s="1"/>
    </row>
    <row r="179" spans="3:3" x14ac:dyDescent="0.2">
      <c r="C179" s="1"/>
    </row>
    <row r="180" spans="3:3" x14ac:dyDescent="0.2">
      <c r="C180" s="1"/>
    </row>
    <row r="181" spans="3:3" x14ac:dyDescent="0.2">
      <c r="C181" s="1"/>
    </row>
    <row r="182" spans="3:3" x14ac:dyDescent="0.2">
      <c r="C182" s="1"/>
    </row>
    <row r="183" spans="3:3" x14ac:dyDescent="0.2">
      <c r="C183" s="1"/>
    </row>
    <row r="184" spans="3:3" x14ac:dyDescent="0.2">
      <c r="C184" s="1"/>
    </row>
    <row r="185" spans="3:3" x14ac:dyDescent="0.2">
      <c r="C185" s="1"/>
    </row>
    <row r="186" spans="3:3" x14ac:dyDescent="0.2">
      <c r="C186" s="1"/>
    </row>
    <row r="187" spans="3:3" x14ac:dyDescent="0.2">
      <c r="C187" s="1"/>
    </row>
    <row r="188" spans="3:3" x14ac:dyDescent="0.2">
      <c r="C188" s="1"/>
    </row>
    <row r="189" spans="3:3" x14ac:dyDescent="0.2">
      <c r="C189" s="1"/>
    </row>
    <row r="190" spans="3:3" x14ac:dyDescent="0.2">
      <c r="C190" s="1"/>
    </row>
    <row r="191" spans="3:3" x14ac:dyDescent="0.2">
      <c r="C191" s="1"/>
    </row>
    <row r="192" spans="3:3" x14ac:dyDescent="0.2">
      <c r="C192" s="1"/>
    </row>
    <row r="193" spans="3:3" x14ac:dyDescent="0.2">
      <c r="C193" s="1"/>
    </row>
    <row r="194" spans="3:3" x14ac:dyDescent="0.2">
      <c r="C194" s="1"/>
    </row>
    <row r="195" spans="3:3" x14ac:dyDescent="0.2">
      <c r="C195" s="1"/>
    </row>
    <row r="196" spans="3:3" x14ac:dyDescent="0.2">
      <c r="C196" s="1"/>
    </row>
    <row r="197" spans="3:3" x14ac:dyDescent="0.2">
      <c r="C197" s="1"/>
    </row>
    <row r="198" spans="3:3" x14ac:dyDescent="0.2">
      <c r="C198" s="1"/>
    </row>
    <row r="199" spans="3:3" x14ac:dyDescent="0.2">
      <c r="C199" s="1"/>
    </row>
    <row r="200" spans="3:3" x14ac:dyDescent="0.2">
      <c r="C200" s="1"/>
    </row>
    <row r="201" spans="3:3" x14ac:dyDescent="0.2">
      <c r="C201" s="1"/>
    </row>
    <row r="202" spans="3:3" x14ac:dyDescent="0.2">
      <c r="C202" s="1"/>
    </row>
    <row r="203" spans="3:3" x14ac:dyDescent="0.2">
      <c r="C203" s="1"/>
    </row>
    <row r="204" spans="3:3" x14ac:dyDescent="0.2">
      <c r="C204" s="1"/>
    </row>
    <row r="205" spans="3:3" x14ac:dyDescent="0.2">
      <c r="C205" s="1"/>
    </row>
    <row r="206" spans="3:3" x14ac:dyDescent="0.2">
      <c r="C206" s="1"/>
    </row>
    <row r="207" spans="3:3" x14ac:dyDescent="0.2">
      <c r="C207" s="1"/>
    </row>
    <row r="208" spans="3:3" x14ac:dyDescent="0.2">
      <c r="C208" s="1"/>
    </row>
    <row r="209" spans="3:3" x14ac:dyDescent="0.2">
      <c r="C209" s="1"/>
    </row>
    <row r="210" spans="3:3" x14ac:dyDescent="0.2">
      <c r="C210" s="1"/>
    </row>
    <row r="211" spans="3:3" x14ac:dyDescent="0.2">
      <c r="C211" s="1"/>
    </row>
    <row r="212" spans="3:3" x14ac:dyDescent="0.2">
      <c r="C212" s="1"/>
    </row>
    <row r="213" spans="3:3" x14ac:dyDescent="0.2">
      <c r="C213" s="1"/>
    </row>
    <row r="214" spans="3:3" x14ac:dyDescent="0.2">
      <c r="C214" s="1"/>
    </row>
    <row r="215" spans="3:3" x14ac:dyDescent="0.2">
      <c r="C215" s="1"/>
    </row>
    <row r="216" spans="3:3" x14ac:dyDescent="0.2">
      <c r="C216" s="1"/>
    </row>
    <row r="217" spans="3:3" x14ac:dyDescent="0.2">
      <c r="C217" s="1"/>
    </row>
    <row r="218" spans="3:3" x14ac:dyDescent="0.2">
      <c r="C218" s="1"/>
    </row>
    <row r="219" spans="3:3" x14ac:dyDescent="0.2">
      <c r="C219" s="1"/>
    </row>
    <row r="220" spans="3:3" x14ac:dyDescent="0.2">
      <c r="C220" s="1"/>
    </row>
    <row r="221" spans="3:3" x14ac:dyDescent="0.2">
      <c r="C221" s="1"/>
    </row>
    <row r="222" spans="3:3" x14ac:dyDescent="0.2">
      <c r="C222" s="1"/>
    </row>
    <row r="223" spans="3:3" x14ac:dyDescent="0.2">
      <c r="C223" s="1"/>
    </row>
    <row r="224" spans="3:3" x14ac:dyDescent="0.2">
      <c r="C224" s="1"/>
    </row>
    <row r="225" spans="3:3" x14ac:dyDescent="0.2">
      <c r="C225" s="1"/>
    </row>
    <row r="226" spans="3:3" x14ac:dyDescent="0.2">
      <c r="C226" s="1"/>
    </row>
    <row r="227" spans="3:3" x14ac:dyDescent="0.2">
      <c r="C227" s="1"/>
    </row>
    <row r="228" spans="3:3" x14ac:dyDescent="0.2">
      <c r="C228" s="1"/>
    </row>
    <row r="229" spans="3:3" x14ac:dyDescent="0.2">
      <c r="C229" s="1"/>
    </row>
    <row r="230" spans="3:3" x14ac:dyDescent="0.2">
      <c r="C230" s="1"/>
    </row>
    <row r="231" spans="3:3" x14ac:dyDescent="0.2">
      <c r="C231" s="1"/>
    </row>
    <row r="232" spans="3:3" x14ac:dyDescent="0.2">
      <c r="C232" s="1"/>
    </row>
    <row r="233" spans="3:3" x14ac:dyDescent="0.2">
      <c r="C233" s="1"/>
    </row>
    <row r="234" spans="3:3" x14ac:dyDescent="0.2">
      <c r="C234" s="1"/>
    </row>
    <row r="235" spans="3:3" x14ac:dyDescent="0.2">
      <c r="C235" s="1"/>
    </row>
    <row r="236" spans="3:3" x14ac:dyDescent="0.2">
      <c r="C236" s="1"/>
    </row>
    <row r="237" spans="3:3" x14ac:dyDescent="0.2">
      <c r="C237" s="1"/>
    </row>
    <row r="238" spans="3:3" x14ac:dyDescent="0.2">
      <c r="C238" s="1"/>
    </row>
    <row r="239" spans="3:3" x14ac:dyDescent="0.2">
      <c r="C239" s="1"/>
    </row>
    <row r="240" spans="3:3" x14ac:dyDescent="0.2">
      <c r="C240" s="1"/>
    </row>
    <row r="241" spans="3:3" x14ac:dyDescent="0.2">
      <c r="C241" s="1"/>
    </row>
    <row r="242" spans="3:3" x14ac:dyDescent="0.2">
      <c r="C242" s="1"/>
    </row>
    <row r="243" spans="3:3" x14ac:dyDescent="0.2">
      <c r="C243" s="1"/>
    </row>
    <row r="244" spans="3:3" x14ac:dyDescent="0.2">
      <c r="C244" s="1"/>
    </row>
    <row r="245" spans="3:3" x14ac:dyDescent="0.2">
      <c r="C245" s="1"/>
    </row>
    <row r="246" spans="3:3" x14ac:dyDescent="0.2">
      <c r="C246" s="1"/>
    </row>
    <row r="247" spans="3:3" x14ac:dyDescent="0.2">
      <c r="C247" s="1"/>
    </row>
    <row r="248" spans="3:3" x14ac:dyDescent="0.2">
      <c r="C248" s="1"/>
    </row>
    <row r="249" spans="3:3" x14ac:dyDescent="0.2">
      <c r="C249" s="1"/>
    </row>
    <row r="250" spans="3:3" x14ac:dyDescent="0.2">
      <c r="C250" s="1"/>
    </row>
    <row r="251" spans="3:3" x14ac:dyDescent="0.2">
      <c r="C251" s="1"/>
    </row>
    <row r="252" spans="3:3" x14ac:dyDescent="0.2">
      <c r="C252" s="1"/>
    </row>
    <row r="253" spans="3:3" x14ac:dyDescent="0.2">
      <c r="C253" s="1"/>
    </row>
    <row r="254" spans="3:3" x14ac:dyDescent="0.2">
      <c r="C254" s="1"/>
    </row>
    <row r="255" spans="3:3" x14ac:dyDescent="0.2">
      <c r="C255" s="1"/>
    </row>
    <row r="256" spans="3:3" x14ac:dyDescent="0.2">
      <c r="C256" s="1"/>
    </row>
    <row r="257" spans="3:3" x14ac:dyDescent="0.2">
      <c r="C257" s="1"/>
    </row>
    <row r="258" spans="3:3" x14ac:dyDescent="0.2">
      <c r="C258" s="1"/>
    </row>
    <row r="259" spans="3:3" x14ac:dyDescent="0.2">
      <c r="C259" s="1"/>
    </row>
    <row r="260" spans="3:3" x14ac:dyDescent="0.2">
      <c r="C260" s="1"/>
    </row>
    <row r="261" spans="3:3" x14ac:dyDescent="0.2">
      <c r="C261" s="1"/>
    </row>
    <row r="262" spans="3:3" x14ac:dyDescent="0.2">
      <c r="C262" s="1"/>
    </row>
    <row r="263" spans="3:3" x14ac:dyDescent="0.2">
      <c r="C263" s="1"/>
    </row>
    <row r="264" spans="3:3" x14ac:dyDescent="0.2">
      <c r="C264" s="1"/>
    </row>
    <row r="265" spans="3:3" x14ac:dyDescent="0.2">
      <c r="C265" s="1"/>
    </row>
    <row r="266" spans="3:3" x14ac:dyDescent="0.2">
      <c r="C266" s="1"/>
    </row>
    <row r="267" spans="3:3" x14ac:dyDescent="0.2">
      <c r="C267" s="1"/>
    </row>
    <row r="268" spans="3:3" x14ac:dyDescent="0.2">
      <c r="C268" s="1"/>
    </row>
    <row r="269" spans="3:3" x14ac:dyDescent="0.2">
      <c r="C269" s="1"/>
    </row>
    <row r="270" spans="3:3" x14ac:dyDescent="0.2">
      <c r="C270" s="1"/>
    </row>
    <row r="271" spans="3:3" x14ac:dyDescent="0.2">
      <c r="C271" s="1"/>
    </row>
    <row r="272" spans="3:3" x14ac:dyDescent="0.2">
      <c r="C272" s="1"/>
    </row>
    <row r="273" spans="3:3" x14ac:dyDescent="0.2">
      <c r="C273" s="1"/>
    </row>
    <row r="274" spans="3:3" x14ac:dyDescent="0.2">
      <c r="C274" s="1"/>
    </row>
    <row r="275" spans="3:3" x14ac:dyDescent="0.2">
      <c r="C275" s="1"/>
    </row>
    <row r="276" spans="3:3" x14ac:dyDescent="0.2">
      <c r="C276" s="1"/>
    </row>
    <row r="277" spans="3:3" x14ac:dyDescent="0.2">
      <c r="C277" s="1"/>
    </row>
    <row r="278" spans="3:3" x14ac:dyDescent="0.2">
      <c r="C278" s="1"/>
    </row>
    <row r="279" spans="3:3" x14ac:dyDescent="0.2">
      <c r="C279" s="1"/>
    </row>
    <row r="280" spans="3:3" x14ac:dyDescent="0.2">
      <c r="C280" s="1"/>
    </row>
    <row r="281" spans="3:3" x14ac:dyDescent="0.2">
      <c r="C281" s="1"/>
    </row>
    <row r="282" spans="3:3" x14ac:dyDescent="0.2">
      <c r="C282" s="1"/>
    </row>
    <row r="283" spans="3:3" x14ac:dyDescent="0.2">
      <c r="C283" s="1"/>
    </row>
    <row r="284" spans="3:3" x14ac:dyDescent="0.2">
      <c r="C284" s="1"/>
    </row>
    <row r="285" spans="3:3" x14ac:dyDescent="0.2">
      <c r="C285" s="1"/>
    </row>
    <row r="286" spans="3:3" x14ac:dyDescent="0.2">
      <c r="C286" s="1"/>
    </row>
    <row r="287" spans="3:3" x14ac:dyDescent="0.2">
      <c r="C287" s="1"/>
    </row>
    <row r="288" spans="3:3" x14ac:dyDescent="0.2">
      <c r="C288" s="1"/>
    </row>
    <row r="289" spans="3:3" x14ac:dyDescent="0.2">
      <c r="C289" s="1"/>
    </row>
    <row r="290" spans="3:3" x14ac:dyDescent="0.2">
      <c r="C290" s="1"/>
    </row>
    <row r="291" spans="3:3" x14ac:dyDescent="0.2">
      <c r="C291" s="1"/>
    </row>
    <row r="292" spans="3:3" x14ac:dyDescent="0.2">
      <c r="C292" s="1"/>
    </row>
    <row r="293" spans="3:3" x14ac:dyDescent="0.2">
      <c r="C293" s="1"/>
    </row>
    <row r="294" spans="3:3" x14ac:dyDescent="0.2">
      <c r="C294" s="1"/>
    </row>
    <row r="295" spans="3:3" x14ac:dyDescent="0.2">
      <c r="C295" s="1"/>
    </row>
    <row r="296" spans="3:3" x14ac:dyDescent="0.2">
      <c r="C296" s="1"/>
    </row>
    <row r="297" spans="3:3" x14ac:dyDescent="0.2">
      <c r="C297" s="1"/>
    </row>
    <row r="298" spans="3:3" x14ac:dyDescent="0.2">
      <c r="C298" s="1"/>
    </row>
    <row r="299" spans="3:3" x14ac:dyDescent="0.2">
      <c r="C299" s="1"/>
    </row>
    <row r="300" spans="3:3" x14ac:dyDescent="0.2">
      <c r="C300" s="1"/>
    </row>
    <row r="301" spans="3:3" x14ac:dyDescent="0.2">
      <c r="C301" s="1"/>
    </row>
    <row r="302" spans="3:3" x14ac:dyDescent="0.2">
      <c r="C302" s="1"/>
    </row>
    <row r="303" spans="3:3" x14ac:dyDescent="0.2">
      <c r="C303" s="1"/>
    </row>
    <row r="304" spans="3:3" x14ac:dyDescent="0.2">
      <c r="C304" s="1"/>
    </row>
    <row r="305" spans="3:3" x14ac:dyDescent="0.2">
      <c r="C305" s="1"/>
    </row>
    <row r="306" spans="3:3" x14ac:dyDescent="0.2">
      <c r="C306" s="1"/>
    </row>
    <row r="307" spans="3:3" x14ac:dyDescent="0.2">
      <c r="C307" s="1"/>
    </row>
    <row r="308" spans="3:3" x14ac:dyDescent="0.2">
      <c r="C308" s="1"/>
    </row>
    <row r="309" spans="3:3" x14ac:dyDescent="0.2">
      <c r="C309" s="1"/>
    </row>
    <row r="310" spans="3:3" x14ac:dyDescent="0.2">
      <c r="C310" s="1"/>
    </row>
    <row r="311" spans="3:3" x14ac:dyDescent="0.2">
      <c r="C311" s="1"/>
    </row>
    <row r="312" spans="3:3" x14ac:dyDescent="0.2">
      <c r="C312" s="1"/>
    </row>
    <row r="313" spans="3:3" x14ac:dyDescent="0.2">
      <c r="C313" s="1"/>
    </row>
    <row r="314" spans="3:3" x14ac:dyDescent="0.2">
      <c r="C314" s="1"/>
    </row>
    <row r="315" spans="3:3" x14ac:dyDescent="0.2">
      <c r="C315" s="1"/>
    </row>
    <row r="316" spans="3:3" x14ac:dyDescent="0.2">
      <c r="C316" s="1"/>
    </row>
    <row r="317" spans="3:3" x14ac:dyDescent="0.2">
      <c r="C317" s="1"/>
    </row>
    <row r="318" spans="3:3" x14ac:dyDescent="0.2">
      <c r="C318" s="1"/>
    </row>
    <row r="319" spans="3:3" x14ac:dyDescent="0.2">
      <c r="C319" s="1"/>
    </row>
    <row r="320" spans="3:3" x14ac:dyDescent="0.2">
      <c r="C320" s="1"/>
    </row>
    <row r="321" spans="3:3" x14ac:dyDescent="0.2">
      <c r="C321" s="1"/>
    </row>
    <row r="322" spans="3:3" x14ac:dyDescent="0.2">
      <c r="C322" s="1"/>
    </row>
    <row r="323" spans="3:3" x14ac:dyDescent="0.2">
      <c r="C323" s="1"/>
    </row>
    <row r="324" spans="3:3" x14ac:dyDescent="0.2">
      <c r="C324" s="1"/>
    </row>
    <row r="325" spans="3:3" x14ac:dyDescent="0.2">
      <c r="C325" s="1"/>
    </row>
    <row r="326" spans="3:3" x14ac:dyDescent="0.2">
      <c r="C326" s="1"/>
    </row>
    <row r="327" spans="3:3" x14ac:dyDescent="0.2">
      <c r="C327" s="1"/>
    </row>
    <row r="328" spans="3:3" x14ac:dyDescent="0.2">
      <c r="C328" s="1"/>
    </row>
    <row r="329" spans="3:3" x14ac:dyDescent="0.2">
      <c r="C329" s="1"/>
    </row>
    <row r="330" spans="3:3" x14ac:dyDescent="0.2">
      <c r="C330" s="1"/>
    </row>
    <row r="331" spans="3:3" x14ac:dyDescent="0.2">
      <c r="C331" s="1"/>
    </row>
    <row r="332" spans="3:3" x14ac:dyDescent="0.2">
      <c r="C332" s="1"/>
    </row>
    <row r="333" spans="3:3" x14ac:dyDescent="0.2">
      <c r="C333" s="1"/>
    </row>
    <row r="334" spans="3:3" x14ac:dyDescent="0.2">
      <c r="C334" s="1"/>
    </row>
    <row r="335" spans="3:3" x14ac:dyDescent="0.2">
      <c r="C335" s="1"/>
    </row>
    <row r="336" spans="3:3" x14ac:dyDescent="0.2">
      <c r="C336" s="1"/>
    </row>
    <row r="337" spans="3:3" x14ac:dyDescent="0.2">
      <c r="C337" s="1"/>
    </row>
    <row r="338" spans="3:3" x14ac:dyDescent="0.2">
      <c r="C338" s="1"/>
    </row>
    <row r="339" spans="3:3" x14ac:dyDescent="0.2">
      <c r="C339" s="1"/>
    </row>
    <row r="340" spans="3:3" x14ac:dyDescent="0.2">
      <c r="C340" s="1"/>
    </row>
    <row r="341" spans="3:3" x14ac:dyDescent="0.2">
      <c r="C341" s="1"/>
    </row>
    <row r="342" spans="3:3" x14ac:dyDescent="0.2">
      <c r="C342" s="1"/>
    </row>
    <row r="343" spans="3:3" x14ac:dyDescent="0.2">
      <c r="C343" s="1"/>
    </row>
    <row r="344" spans="3:3" x14ac:dyDescent="0.2">
      <c r="C344" s="1"/>
    </row>
    <row r="345" spans="3:3" x14ac:dyDescent="0.2">
      <c r="C345" s="1"/>
    </row>
    <row r="346" spans="3:3" x14ac:dyDescent="0.2">
      <c r="C346" s="1"/>
    </row>
    <row r="347" spans="3:3" x14ac:dyDescent="0.2">
      <c r="C347" s="1"/>
    </row>
    <row r="348" spans="3:3" x14ac:dyDescent="0.2">
      <c r="C348" s="1"/>
    </row>
    <row r="349" spans="3:3" x14ac:dyDescent="0.2">
      <c r="C349" s="1"/>
    </row>
    <row r="350" spans="3:3" x14ac:dyDescent="0.2">
      <c r="C350" s="1"/>
    </row>
    <row r="351" spans="3:3" x14ac:dyDescent="0.2">
      <c r="C351" s="1"/>
    </row>
    <row r="352" spans="3:3" x14ac:dyDescent="0.2">
      <c r="C352" s="1"/>
    </row>
    <row r="353" spans="3:3" x14ac:dyDescent="0.2">
      <c r="C353" s="1"/>
    </row>
    <row r="354" spans="3:3" x14ac:dyDescent="0.2">
      <c r="C354" s="1"/>
    </row>
    <row r="355" spans="3:3" x14ac:dyDescent="0.2">
      <c r="C355" s="1"/>
    </row>
    <row r="356" spans="3:3" x14ac:dyDescent="0.2">
      <c r="C356" s="1"/>
    </row>
    <row r="357" spans="3:3" x14ac:dyDescent="0.2">
      <c r="C357" s="1"/>
    </row>
    <row r="358" spans="3:3" x14ac:dyDescent="0.2">
      <c r="C358" s="1"/>
    </row>
    <row r="359" spans="3:3" x14ac:dyDescent="0.2">
      <c r="C359" s="1"/>
    </row>
    <row r="360" spans="3:3" x14ac:dyDescent="0.2">
      <c r="C360" s="1"/>
    </row>
    <row r="361" spans="3:3" x14ac:dyDescent="0.2">
      <c r="C361" s="1"/>
    </row>
    <row r="362" spans="3:3" x14ac:dyDescent="0.2">
      <c r="C362" s="1"/>
    </row>
    <row r="363" spans="3:3" x14ac:dyDescent="0.2">
      <c r="C363" s="1"/>
    </row>
    <row r="364" spans="3:3" x14ac:dyDescent="0.2">
      <c r="C364" s="1"/>
    </row>
    <row r="365" spans="3:3" x14ac:dyDescent="0.2">
      <c r="C365" s="1"/>
    </row>
    <row r="366" spans="3:3" x14ac:dyDescent="0.2">
      <c r="C366" s="1"/>
    </row>
    <row r="367" spans="3:3" x14ac:dyDescent="0.2">
      <c r="C367" s="1"/>
    </row>
    <row r="368" spans="3:3" x14ac:dyDescent="0.2">
      <c r="C368" s="1"/>
    </row>
    <row r="369" spans="3:3" x14ac:dyDescent="0.2">
      <c r="C369" s="1"/>
    </row>
    <row r="370" spans="3:3" x14ac:dyDescent="0.2">
      <c r="C370" s="1"/>
    </row>
    <row r="371" spans="3:3" x14ac:dyDescent="0.2">
      <c r="C371" s="1"/>
    </row>
    <row r="372" spans="3:3" x14ac:dyDescent="0.2">
      <c r="C372" s="1"/>
    </row>
    <row r="373" spans="3:3" x14ac:dyDescent="0.2">
      <c r="C373" s="1"/>
    </row>
    <row r="374" spans="3:3" x14ac:dyDescent="0.2">
      <c r="C374" s="1"/>
    </row>
    <row r="375" spans="3:3" x14ac:dyDescent="0.2">
      <c r="C375" s="1"/>
    </row>
    <row r="376" spans="3:3" x14ac:dyDescent="0.2">
      <c r="C376" s="1"/>
    </row>
    <row r="377" spans="3:3" x14ac:dyDescent="0.2">
      <c r="C377" s="1"/>
    </row>
    <row r="378" spans="3:3" x14ac:dyDescent="0.2">
      <c r="C378" s="1"/>
    </row>
    <row r="379" spans="3:3" x14ac:dyDescent="0.2">
      <c r="C379" s="1"/>
    </row>
    <row r="380" spans="3:3" x14ac:dyDescent="0.2">
      <c r="C380" s="1"/>
    </row>
    <row r="381" spans="3:3" x14ac:dyDescent="0.2">
      <c r="C381" s="1"/>
    </row>
    <row r="382" spans="3:3" x14ac:dyDescent="0.2">
      <c r="C382" s="1"/>
    </row>
    <row r="383" spans="3:3" x14ac:dyDescent="0.2">
      <c r="C383" s="1"/>
    </row>
    <row r="384" spans="3:3" x14ac:dyDescent="0.2">
      <c r="C384" s="1"/>
    </row>
    <row r="385" spans="3:3" x14ac:dyDescent="0.2">
      <c r="C385" s="1"/>
    </row>
    <row r="386" spans="3:3" x14ac:dyDescent="0.2">
      <c r="C386" s="1"/>
    </row>
    <row r="387" spans="3:3" x14ac:dyDescent="0.2">
      <c r="C387" s="1"/>
    </row>
    <row r="388" spans="3:3" x14ac:dyDescent="0.2">
      <c r="C388" s="1"/>
    </row>
    <row r="389" spans="3:3" x14ac:dyDescent="0.2">
      <c r="C389" s="1"/>
    </row>
    <row r="390" spans="3:3" x14ac:dyDescent="0.2">
      <c r="C390" s="1"/>
    </row>
    <row r="391" spans="3:3" x14ac:dyDescent="0.2">
      <c r="C391" s="1"/>
    </row>
    <row r="392" spans="3:3" x14ac:dyDescent="0.2">
      <c r="C392" s="1"/>
    </row>
    <row r="393" spans="3:3" x14ac:dyDescent="0.2">
      <c r="C393" s="1"/>
    </row>
    <row r="394" spans="3:3" x14ac:dyDescent="0.2">
      <c r="C394" s="1"/>
    </row>
    <row r="395" spans="3:3" x14ac:dyDescent="0.2">
      <c r="C395" s="1"/>
    </row>
    <row r="396" spans="3:3" x14ac:dyDescent="0.2">
      <c r="C396" s="1"/>
    </row>
    <row r="397" spans="3:3" x14ac:dyDescent="0.2">
      <c r="C397" s="1"/>
    </row>
    <row r="398" spans="3:3" x14ac:dyDescent="0.2">
      <c r="C398" s="1"/>
    </row>
    <row r="399" spans="3:3" x14ac:dyDescent="0.2">
      <c r="C399" s="1"/>
    </row>
    <row r="400" spans="3:3" x14ac:dyDescent="0.2">
      <c r="C400" s="1"/>
    </row>
    <row r="401" spans="3:3" x14ac:dyDescent="0.2">
      <c r="C401" s="1"/>
    </row>
    <row r="402" spans="3:3" x14ac:dyDescent="0.2">
      <c r="C402" s="1"/>
    </row>
    <row r="403" spans="3:3" x14ac:dyDescent="0.2">
      <c r="C403" s="1"/>
    </row>
    <row r="404" spans="3:3" x14ac:dyDescent="0.2">
      <c r="C404" s="1"/>
    </row>
    <row r="405" spans="3:3" x14ac:dyDescent="0.2">
      <c r="C405" s="1"/>
    </row>
    <row r="406" spans="3:3" x14ac:dyDescent="0.2">
      <c r="C406" s="1"/>
    </row>
    <row r="407" spans="3:3" x14ac:dyDescent="0.2">
      <c r="C407" s="1"/>
    </row>
    <row r="408" spans="3:3" x14ac:dyDescent="0.2">
      <c r="C408" s="1"/>
    </row>
    <row r="409" spans="3:3" x14ac:dyDescent="0.2">
      <c r="C409" s="1"/>
    </row>
    <row r="410" spans="3:3" x14ac:dyDescent="0.2">
      <c r="C410" s="1"/>
    </row>
    <row r="411" spans="3:3" x14ac:dyDescent="0.2">
      <c r="C411" s="1"/>
    </row>
    <row r="412" spans="3:3" x14ac:dyDescent="0.2">
      <c r="C412" s="1"/>
    </row>
    <row r="413" spans="3:3" x14ac:dyDescent="0.2">
      <c r="C413" s="1"/>
    </row>
    <row r="414" spans="3:3" x14ac:dyDescent="0.2">
      <c r="C414" s="1"/>
    </row>
    <row r="415" spans="3:3" x14ac:dyDescent="0.2">
      <c r="C415" s="1"/>
    </row>
    <row r="416" spans="3:3" x14ac:dyDescent="0.2">
      <c r="C416" s="1"/>
    </row>
    <row r="417" spans="3:3" x14ac:dyDescent="0.2">
      <c r="C417" s="1"/>
    </row>
    <row r="418" spans="3:3" x14ac:dyDescent="0.2">
      <c r="C418" s="1"/>
    </row>
    <row r="419" spans="3:3" x14ac:dyDescent="0.2">
      <c r="C419" s="1"/>
    </row>
    <row r="420" spans="3:3" x14ac:dyDescent="0.2">
      <c r="C420" s="1"/>
    </row>
    <row r="421" spans="3:3" x14ac:dyDescent="0.2">
      <c r="C421" s="1"/>
    </row>
    <row r="422" spans="3:3" x14ac:dyDescent="0.2">
      <c r="C422" s="1"/>
    </row>
    <row r="423" spans="3:3" x14ac:dyDescent="0.2">
      <c r="C423" s="1"/>
    </row>
    <row r="424" spans="3:3" x14ac:dyDescent="0.2">
      <c r="C424" s="1"/>
    </row>
    <row r="425" spans="3:3" x14ac:dyDescent="0.2">
      <c r="C425" s="1"/>
    </row>
    <row r="426" spans="3:3" x14ac:dyDescent="0.2">
      <c r="C426" s="1"/>
    </row>
    <row r="427" spans="3:3" x14ac:dyDescent="0.2">
      <c r="C427" s="1"/>
    </row>
    <row r="428" spans="3:3" x14ac:dyDescent="0.2">
      <c r="C428" s="1"/>
    </row>
    <row r="429" spans="3:3" x14ac:dyDescent="0.2">
      <c r="C429" s="1"/>
    </row>
    <row r="430" spans="3:3" x14ac:dyDescent="0.2">
      <c r="C430" s="1"/>
    </row>
    <row r="431" spans="3:3" x14ac:dyDescent="0.2">
      <c r="C431" s="1"/>
    </row>
    <row r="432" spans="3:3" x14ac:dyDescent="0.2">
      <c r="C432" s="1"/>
    </row>
    <row r="433" spans="3:3" x14ac:dyDescent="0.2">
      <c r="C433" s="1"/>
    </row>
    <row r="434" spans="3:3" x14ac:dyDescent="0.2">
      <c r="C434" s="1"/>
    </row>
    <row r="435" spans="3:3" x14ac:dyDescent="0.2">
      <c r="C435" s="1"/>
    </row>
    <row r="436" spans="3:3" x14ac:dyDescent="0.2">
      <c r="C436" s="1"/>
    </row>
    <row r="437" spans="3:3" x14ac:dyDescent="0.2">
      <c r="C437" s="1"/>
    </row>
    <row r="438" spans="3:3" x14ac:dyDescent="0.2">
      <c r="C438" s="1"/>
    </row>
    <row r="439" spans="3:3" x14ac:dyDescent="0.2">
      <c r="C439" s="1"/>
    </row>
    <row r="440" spans="3:3" x14ac:dyDescent="0.2">
      <c r="C440" s="1"/>
    </row>
    <row r="441" spans="3:3" x14ac:dyDescent="0.2">
      <c r="C441" s="1"/>
    </row>
    <row r="442" spans="3:3" x14ac:dyDescent="0.2">
      <c r="C442" s="1"/>
    </row>
    <row r="443" spans="3:3" x14ac:dyDescent="0.2">
      <c r="C443" s="1"/>
    </row>
    <row r="444" spans="3:3" x14ac:dyDescent="0.2">
      <c r="C444" s="1"/>
    </row>
    <row r="445" spans="3:3" x14ac:dyDescent="0.2">
      <c r="C445" s="1"/>
    </row>
    <row r="446" spans="3:3" x14ac:dyDescent="0.2">
      <c r="C446" s="1"/>
    </row>
    <row r="447" spans="3:3" x14ac:dyDescent="0.2">
      <c r="C447" s="1"/>
    </row>
    <row r="448" spans="3:3" x14ac:dyDescent="0.2">
      <c r="C448" s="1"/>
    </row>
    <row r="449" spans="3:3" x14ac:dyDescent="0.2">
      <c r="C449" s="1"/>
    </row>
    <row r="450" spans="3:3" x14ac:dyDescent="0.2">
      <c r="C450" s="1"/>
    </row>
    <row r="451" spans="3:3" x14ac:dyDescent="0.2">
      <c r="C451" s="1"/>
    </row>
    <row r="452" spans="3:3" x14ac:dyDescent="0.2">
      <c r="C452" s="1"/>
    </row>
    <row r="453" spans="3:3" x14ac:dyDescent="0.2">
      <c r="C453" s="1"/>
    </row>
    <row r="454" spans="3:3" x14ac:dyDescent="0.2">
      <c r="C454" s="1"/>
    </row>
    <row r="455" spans="3:3" x14ac:dyDescent="0.2">
      <c r="C455" s="1"/>
    </row>
    <row r="456" spans="3:3" x14ac:dyDescent="0.2">
      <c r="C456" s="1"/>
    </row>
    <row r="457" spans="3:3" x14ac:dyDescent="0.2">
      <c r="C457" s="1"/>
    </row>
    <row r="458" spans="3:3" x14ac:dyDescent="0.2">
      <c r="C458" s="1"/>
    </row>
    <row r="459" spans="3:3" x14ac:dyDescent="0.2">
      <c r="C459" s="1"/>
    </row>
    <row r="460" spans="3:3" x14ac:dyDescent="0.2">
      <c r="C460" s="1"/>
    </row>
    <row r="461" spans="3:3" x14ac:dyDescent="0.2">
      <c r="C461" s="1"/>
    </row>
    <row r="462" spans="3:3" x14ac:dyDescent="0.2">
      <c r="C462" s="1"/>
    </row>
    <row r="463" spans="3:3" x14ac:dyDescent="0.2">
      <c r="C463" s="1"/>
    </row>
    <row r="464" spans="3:3" x14ac:dyDescent="0.2">
      <c r="C464" s="1"/>
    </row>
    <row r="465" spans="3:3" x14ac:dyDescent="0.2">
      <c r="C465" s="1"/>
    </row>
    <row r="466" spans="3:3" x14ac:dyDescent="0.2">
      <c r="C466" s="1"/>
    </row>
    <row r="467" spans="3:3" x14ac:dyDescent="0.2">
      <c r="C467" s="1"/>
    </row>
    <row r="468" spans="3:3" x14ac:dyDescent="0.2">
      <c r="C468" s="1"/>
    </row>
    <row r="469" spans="3:3" x14ac:dyDescent="0.2">
      <c r="C469" s="1"/>
    </row>
    <row r="470" spans="3:3" x14ac:dyDescent="0.2">
      <c r="C470" s="1"/>
    </row>
    <row r="471" spans="3:3" x14ac:dyDescent="0.2">
      <c r="C471" s="1"/>
    </row>
    <row r="472" spans="3:3" x14ac:dyDescent="0.2">
      <c r="C472" s="1"/>
    </row>
    <row r="473" spans="3:3" x14ac:dyDescent="0.2">
      <c r="C473" s="1"/>
    </row>
    <row r="474" spans="3:3" x14ac:dyDescent="0.2">
      <c r="C474" s="1"/>
    </row>
    <row r="475" spans="3:3" x14ac:dyDescent="0.2">
      <c r="C475" s="1"/>
    </row>
    <row r="476" spans="3:3" x14ac:dyDescent="0.2">
      <c r="C476" s="1"/>
    </row>
    <row r="477" spans="3:3" x14ac:dyDescent="0.2">
      <c r="C477" s="1"/>
    </row>
    <row r="478" spans="3:3" x14ac:dyDescent="0.2">
      <c r="C478" s="1"/>
    </row>
    <row r="479" spans="3:3" x14ac:dyDescent="0.2">
      <c r="C479" s="1"/>
    </row>
    <row r="480" spans="3:3" x14ac:dyDescent="0.2">
      <c r="C480" s="1"/>
    </row>
    <row r="481" spans="3:3" x14ac:dyDescent="0.2">
      <c r="C481" s="1"/>
    </row>
    <row r="482" spans="3:3" x14ac:dyDescent="0.2">
      <c r="C482" s="1"/>
    </row>
    <row r="483" spans="3:3" x14ac:dyDescent="0.2">
      <c r="C483" s="1"/>
    </row>
    <row r="484" spans="3:3" x14ac:dyDescent="0.2">
      <c r="C484" s="1"/>
    </row>
    <row r="485" spans="3:3" x14ac:dyDescent="0.2">
      <c r="C485" s="1"/>
    </row>
    <row r="486" spans="3:3" x14ac:dyDescent="0.2">
      <c r="C486" s="1"/>
    </row>
    <row r="487" spans="3:3" x14ac:dyDescent="0.2">
      <c r="C487" s="1"/>
    </row>
    <row r="488" spans="3:3" x14ac:dyDescent="0.2">
      <c r="C488" s="1"/>
    </row>
    <row r="489" spans="3:3" x14ac:dyDescent="0.2">
      <c r="C489" s="1"/>
    </row>
    <row r="490" spans="3:3" x14ac:dyDescent="0.2">
      <c r="C490" s="1"/>
    </row>
    <row r="491" spans="3:3" x14ac:dyDescent="0.2">
      <c r="C491" s="1"/>
    </row>
    <row r="492" spans="3:3" x14ac:dyDescent="0.2">
      <c r="C492" s="1"/>
    </row>
    <row r="493" spans="3:3" x14ac:dyDescent="0.2">
      <c r="C493" s="1"/>
    </row>
    <row r="494" spans="3:3" x14ac:dyDescent="0.2">
      <c r="C494" s="1"/>
    </row>
    <row r="495" spans="3:3" x14ac:dyDescent="0.2">
      <c r="C495" s="1"/>
    </row>
    <row r="496" spans="3:3" x14ac:dyDescent="0.2">
      <c r="C496" s="1"/>
    </row>
    <row r="497" spans="3:3" x14ac:dyDescent="0.2">
      <c r="C497" s="1"/>
    </row>
    <row r="498" spans="3:3" x14ac:dyDescent="0.2">
      <c r="C498" s="1"/>
    </row>
    <row r="499" spans="3:3" x14ac:dyDescent="0.2">
      <c r="C499" s="1"/>
    </row>
    <row r="500" spans="3:3" x14ac:dyDescent="0.2">
      <c r="C500" s="1"/>
    </row>
    <row r="501" spans="3:3" x14ac:dyDescent="0.2">
      <c r="C501" s="1"/>
    </row>
    <row r="502" spans="3:3" x14ac:dyDescent="0.2">
      <c r="C502" s="1"/>
    </row>
    <row r="503" spans="3:3" x14ac:dyDescent="0.2">
      <c r="C503" s="1"/>
    </row>
    <row r="504" spans="3:3" x14ac:dyDescent="0.2">
      <c r="C504" s="1"/>
    </row>
    <row r="505" spans="3:3" x14ac:dyDescent="0.2">
      <c r="C505" s="1"/>
    </row>
    <row r="506" spans="3:3" x14ac:dyDescent="0.2">
      <c r="C506" s="1"/>
    </row>
    <row r="507" spans="3:3" x14ac:dyDescent="0.2">
      <c r="C507" s="1"/>
    </row>
    <row r="508" spans="3:3" x14ac:dyDescent="0.2">
      <c r="C508" s="1"/>
    </row>
    <row r="509" spans="3:3" x14ac:dyDescent="0.2">
      <c r="C509" s="1"/>
    </row>
    <row r="510" spans="3:3" x14ac:dyDescent="0.2">
      <c r="C510" s="1"/>
    </row>
    <row r="511" spans="3:3" x14ac:dyDescent="0.2">
      <c r="C511" s="1"/>
    </row>
    <row r="512" spans="3:3" x14ac:dyDescent="0.2">
      <c r="C512" s="1"/>
    </row>
    <row r="513" spans="3:3" x14ac:dyDescent="0.2">
      <c r="C513" s="1"/>
    </row>
    <row r="514" spans="3:3" x14ac:dyDescent="0.2">
      <c r="C514" s="1"/>
    </row>
    <row r="515" spans="3:3" x14ac:dyDescent="0.2">
      <c r="C515" s="1"/>
    </row>
    <row r="516" spans="3:3" x14ac:dyDescent="0.2">
      <c r="C516" s="1"/>
    </row>
    <row r="517" spans="3:3" x14ac:dyDescent="0.2">
      <c r="C517" s="1"/>
    </row>
    <row r="518" spans="3:3" x14ac:dyDescent="0.2">
      <c r="C518" s="1"/>
    </row>
    <row r="519" spans="3:3" x14ac:dyDescent="0.2">
      <c r="C519" s="1"/>
    </row>
    <row r="520" spans="3:3" x14ac:dyDescent="0.2">
      <c r="C520" s="1"/>
    </row>
    <row r="521" spans="3:3" x14ac:dyDescent="0.2">
      <c r="C521" s="1"/>
    </row>
    <row r="522" spans="3:3" x14ac:dyDescent="0.2">
      <c r="C522" s="1"/>
    </row>
    <row r="523" spans="3:3" x14ac:dyDescent="0.2">
      <c r="C523" s="1"/>
    </row>
    <row r="524" spans="3:3" x14ac:dyDescent="0.2">
      <c r="C524" s="1"/>
    </row>
    <row r="525" spans="3:3" x14ac:dyDescent="0.2">
      <c r="C525" s="1"/>
    </row>
    <row r="526" spans="3:3" x14ac:dyDescent="0.2">
      <c r="C526" s="1"/>
    </row>
    <row r="527" spans="3:3" x14ac:dyDescent="0.2">
      <c r="C527" s="1"/>
    </row>
    <row r="528" spans="3:3" x14ac:dyDescent="0.2">
      <c r="C528" s="1"/>
    </row>
    <row r="529" spans="3:3" x14ac:dyDescent="0.2">
      <c r="C529" s="1"/>
    </row>
    <row r="530" spans="3:3" x14ac:dyDescent="0.2">
      <c r="C530" s="1"/>
    </row>
    <row r="531" spans="3:3" x14ac:dyDescent="0.2">
      <c r="C531" s="1"/>
    </row>
    <row r="532" spans="3:3" x14ac:dyDescent="0.2">
      <c r="C532" s="1"/>
    </row>
    <row r="533" spans="3:3" x14ac:dyDescent="0.2">
      <c r="C533" s="1"/>
    </row>
    <row r="534" spans="3:3" x14ac:dyDescent="0.2">
      <c r="C534" s="1"/>
    </row>
    <row r="535" spans="3:3" x14ac:dyDescent="0.2">
      <c r="C535" s="1"/>
    </row>
    <row r="536" spans="3:3" x14ac:dyDescent="0.2">
      <c r="C536" s="1"/>
    </row>
    <row r="537" spans="3:3" x14ac:dyDescent="0.2">
      <c r="C537" s="1"/>
    </row>
    <row r="538" spans="3:3" x14ac:dyDescent="0.2">
      <c r="C538" s="1"/>
    </row>
    <row r="539" spans="3:3" x14ac:dyDescent="0.2">
      <c r="C539" s="1"/>
    </row>
    <row r="540" spans="3:3" x14ac:dyDescent="0.2">
      <c r="C540" s="1"/>
    </row>
    <row r="541" spans="3:3" x14ac:dyDescent="0.2">
      <c r="C541" s="1"/>
    </row>
    <row r="542" spans="3:3" x14ac:dyDescent="0.2">
      <c r="C542" s="1"/>
    </row>
    <row r="543" spans="3:3" x14ac:dyDescent="0.2">
      <c r="C543" s="1"/>
    </row>
    <row r="544" spans="3:3" x14ac:dyDescent="0.2">
      <c r="C544" s="1"/>
    </row>
    <row r="545" spans="3:3" x14ac:dyDescent="0.2">
      <c r="C545" s="1"/>
    </row>
    <row r="546" spans="3:3" x14ac:dyDescent="0.2">
      <c r="C546" s="1"/>
    </row>
    <row r="547" spans="3:3" x14ac:dyDescent="0.2">
      <c r="C547" s="1"/>
    </row>
    <row r="548" spans="3:3" x14ac:dyDescent="0.2">
      <c r="C548" s="1"/>
    </row>
    <row r="549" spans="3:3" x14ac:dyDescent="0.2">
      <c r="C549" s="1"/>
    </row>
    <row r="550" spans="3:3" x14ac:dyDescent="0.2">
      <c r="C550" s="1"/>
    </row>
    <row r="551" spans="3:3" x14ac:dyDescent="0.2">
      <c r="C551" s="1"/>
    </row>
    <row r="552" spans="3:3" x14ac:dyDescent="0.2">
      <c r="C552" s="1"/>
    </row>
    <row r="553" spans="3:3" x14ac:dyDescent="0.2">
      <c r="C553" s="1"/>
    </row>
    <row r="554" spans="3:3" x14ac:dyDescent="0.2">
      <c r="C554" s="1"/>
    </row>
    <row r="555" spans="3:3" x14ac:dyDescent="0.2">
      <c r="C555" s="1"/>
    </row>
    <row r="556" spans="3:3" x14ac:dyDescent="0.2">
      <c r="C556" s="1"/>
    </row>
    <row r="557" spans="3:3" x14ac:dyDescent="0.2">
      <c r="C557" s="1"/>
    </row>
    <row r="558" spans="3:3" x14ac:dyDescent="0.2">
      <c r="C558" s="1"/>
    </row>
    <row r="559" spans="3:3" x14ac:dyDescent="0.2">
      <c r="C559" s="1"/>
    </row>
    <row r="560" spans="3:3" x14ac:dyDescent="0.2">
      <c r="C560" s="1"/>
    </row>
    <row r="561" spans="3:3" x14ac:dyDescent="0.2">
      <c r="C561" s="1"/>
    </row>
    <row r="562" spans="3:3" x14ac:dyDescent="0.2">
      <c r="C562" s="1"/>
    </row>
    <row r="563" spans="3:3" x14ac:dyDescent="0.2">
      <c r="C563" s="1"/>
    </row>
    <row r="564" spans="3:3" x14ac:dyDescent="0.2">
      <c r="C564" s="1"/>
    </row>
    <row r="565" spans="3:3" x14ac:dyDescent="0.2">
      <c r="C565" s="1"/>
    </row>
    <row r="566" spans="3:3" x14ac:dyDescent="0.2">
      <c r="C566" s="1"/>
    </row>
    <row r="567" spans="3:3" x14ac:dyDescent="0.2">
      <c r="C567" s="1"/>
    </row>
    <row r="568" spans="3:3" x14ac:dyDescent="0.2">
      <c r="C568" s="1"/>
    </row>
    <row r="569" spans="3:3" x14ac:dyDescent="0.2">
      <c r="C569" s="1"/>
    </row>
    <row r="570" spans="3:3" x14ac:dyDescent="0.2">
      <c r="C570" s="1"/>
    </row>
    <row r="571" spans="3:3" x14ac:dyDescent="0.2">
      <c r="C571" s="1"/>
    </row>
    <row r="572" spans="3:3" x14ac:dyDescent="0.2">
      <c r="C572" s="1"/>
    </row>
    <row r="573" spans="3:3" x14ac:dyDescent="0.2">
      <c r="C573" s="1"/>
    </row>
    <row r="574" spans="3:3" x14ac:dyDescent="0.2">
      <c r="C574" s="1"/>
    </row>
    <row r="575" spans="3:3" x14ac:dyDescent="0.2">
      <c r="C575" s="1"/>
    </row>
    <row r="576" spans="3:3" x14ac:dyDescent="0.2">
      <c r="C576" s="1"/>
    </row>
    <row r="577" spans="3:3" x14ac:dyDescent="0.2">
      <c r="C577" s="1"/>
    </row>
    <row r="578" spans="3:3" x14ac:dyDescent="0.2">
      <c r="C578" s="1"/>
    </row>
    <row r="579" spans="3:3" x14ac:dyDescent="0.2">
      <c r="C579" s="1"/>
    </row>
    <row r="580" spans="3:3" x14ac:dyDescent="0.2">
      <c r="C580" s="1"/>
    </row>
    <row r="581" spans="3:3" x14ac:dyDescent="0.2">
      <c r="C581" s="1"/>
    </row>
    <row r="582" spans="3:3" x14ac:dyDescent="0.2">
      <c r="C582" s="1"/>
    </row>
    <row r="583" spans="3:3" x14ac:dyDescent="0.2">
      <c r="C583" s="1"/>
    </row>
    <row r="584" spans="3:3" x14ac:dyDescent="0.2">
      <c r="C584" s="1"/>
    </row>
    <row r="585" spans="3:3" x14ac:dyDescent="0.2">
      <c r="C585" s="1"/>
    </row>
    <row r="586" spans="3:3" x14ac:dyDescent="0.2">
      <c r="C586" s="1"/>
    </row>
    <row r="587" spans="3:3" x14ac:dyDescent="0.2">
      <c r="C587" s="1"/>
    </row>
    <row r="588" spans="3:3" x14ac:dyDescent="0.2">
      <c r="C588" s="1"/>
    </row>
    <row r="589" spans="3:3" x14ac:dyDescent="0.2">
      <c r="C589" s="1"/>
    </row>
    <row r="590" spans="3:3" x14ac:dyDescent="0.2">
      <c r="C590" s="1"/>
    </row>
    <row r="591" spans="3:3" x14ac:dyDescent="0.2">
      <c r="C591" s="1"/>
    </row>
    <row r="592" spans="3:3" x14ac:dyDescent="0.2">
      <c r="C592" s="1"/>
    </row>
    <row r="593" spans="3:3" x14ac:dyDescent="0.2">
      <c r="C593" s="1"/>
    </row>
    <row r="594" spans="3:3" x14ac:dyDescent="0.2">
      <c r="C594" s="1"/>
    </row>
    <row r="595" spans="3:3" x14ac:dyDescent="0.2">
      <c r="C595" s="1"/>
    </row>
    <row r="596" spans="3:3" x14ac:dyDescent="0.2">
      <c r="C596" s="1"/>
    </row>
    <row r="597" spans="3:3" x14ac:dyDescent="0.2">
      <c r="C597" s="1"/>
    </row>
    <row r="598" spans="3:3" x14ac:dyDescent="0.2">
      <c r="C598" s="1"/>
    </row>
    <row r="599" spans="3:3" x14ac:dyDescent="0.2">
      <c r="C599" s="1"/>
    </row>
    <row r="600" spans="3:3" x14ac:dyDescent="0.2">
      <c r="C600" s="1"/>
    </row>
    <row r="601" spans="3:3" x14ac:dyDescent="0.2">
      <c r="C601" s="1"/>
    </row>
    <row r="602" spans="3:3" x14ac:dyDescent="0.2">
      <c r="C602" s="1"/>
    </row>
    <row r="603" spans="3:3" x14ac:dyDescent="0.2">
      <c r="C603" s="1"/>
    </row>
    <row r="604" spans="3:3" x14ac:dyDescent="0.2">
      <c r="C604" s="1"/>
    </row>
    <row r="605" spans="3:3" x14ac:dyDescent="0.2">
      <c r="C605" s="1"/>
    </row>
    <row r="606" spans="3:3" x14ac:dyDescent="0.2">
      <c r="C606" s="1"/>
    </row>
    <row r="607" spans="3:3" x14ac:dyDescent="0.2">
      <c r="C607" s="1"/>
    </row>
    <row r="608" spans="3:3" x14ac:dyDescent="0.2">
      <c r="C608" s="1"/>
    </row>
    <row r="609" spans="3:3" x14ac:dyDescent="0.2">
      <c r="C609" s="1"/>
    </row>
    <row r="610" spans="3:3" x14ac:dyDescent="0.2">
      <c r="C610" s="1"/>
    </row>
    <row r="611" spans="3:3" x14ac:dyDescent="0.2">
      <c r="C611" s="1"/>
    </row>
    <row r="612" spans="3:3" x14ac:dyDescent="0.2">
      <c r="C612" s="1"/>
    </row>
    <row r="613" spans="3:3" x14ac:dyDescent="0.2">
      <c r="C613" s="1"/>
    </row>
    <row r="614" spans="3:3" x14ac:dyDescent="0.2">
      <c r="C614" s="1"/>
    </row>
    <row r="615" spans="3:3" x14ac:dyDescent="0.2">
      <c r="C615" s="1"/>
    </row>
    <row r="616" spans="3:3" x14ac:dyDescent="0.2">
      <c r="C616" s="1"/>
    </row>
    <row r="617" spans="3:3" x14ac:dyDescent="0.2">
      <c r="C617" s="1"/>
    </row>
    <row r="618" spans="3:3" x14ac:dyDescent="0.2">
      <c r="C618" s="1"/>
    </row>
    <row r="619" spans="3:3" x14ac:dyDescent="0.2">
      <c r="C619" s="1"/>
    </row>
    <row r="620" spans="3:3" x14ac:dyDescent="0.2">
      <c r="C620" s="1"/>
    </row>
    <row r="621" spans="3:3" x14ac:dyDescent="0.2">
      <c r="C621" s="1"/>
    </row>
    <row r="622" spans="3:3" x14ac:dyDescent="0.2">
      <c r="C622" s="1"/>
    </row>
    <row r="623" spans="3:3" x14ac:dyDescent="0.2">
      <c r="C623" s="1"/>
    </row>
    <row r="624" spans="3:3" x14ac:dyDescent="0.2">
      <c r="C624" s="1"/>
    </row>
    <row r="625" spans="3:3" x14ac:dyDescent="0.2">
      <c r="C625" s="1"/>
    </row>
    <row r="626" spans="3:3" x14ac:dyDescent="0.2">
      <c r="C626" s="1"/>
    </row>
    <row r="627" spans="3:3" x14ac:dyDescent="0.2">
      <c r="C627" s="1"/>
    </row>
    <row r="628" spans="3:3" x14ac:dyDescent="0.2">
      <c r="C628" s="1"/>
    </row>
    <row r="629" spans="3:3" x14ac:dyDescent="0.2">
      <c r="C629" s="1"/>
    </row>
    <row r="630" spans="3:3" x14ac:dyDescent="0.2">
      <c r="C630" s="1"/>
    </row>
    <row r="631" spans="3:3" x14ac:dyDescent="0.2">
      <c r="C631" s="1"/>
    </row>
    <row r="632" spans="3:3" x14ac:dyDescent="0.2">
      <c r="C632" s="1"/>
    </row>
    <row r="633" spans="3:3" x14ac:dyDescent="0.2">
      <c r="C633" s="1"/>
    </row>
    <row r="634" spans="3:3" x14ac:dyDescent="0.2">
      <c r="C634" s="1"/>
    </row>
    <row r="635" spans="3:3" x14ac:dyDescent="0.2">
      <c r="C635" s="1"/>
    </row>
    <row r="636" spans="3:3" x14ac:dyDescent="0.2">
      <c r="C636" s="1"/>
    </row>
    <row r="637" spans="3:3" x14ac:dyDescent="0.2">
      <c r="C637" s="1"/>
    </row>
    <row r="638" spans="3:3" x14ac:dyDescent="0.2">
      <c r="C638" s="1"/>
    </row>
    <row r="639" spans="3:3" x14ac:dyDescent="0.2">
      <c r="C639" s="1"/>
    </row>
    <row r="640" spans="3:3" x14ac:dyDescent="0.2">
      <c r="C640" s="1"/>
    </row>
    <row r="641" spans="3:3" x14ac:dyDescent="0.2">
      <c r="C641" s="1"/>
    </row>
    <row r="642" spans="3:3" x14ac:dyDescent="0.2">
      <c r="C642" s="1"/>
    </row>
    <row r="643" spans="3:3" x14ac:dyDescent="0.2">
      <c r="C643" s="1"/>
    </row>
    <row r="644" spans="3:3" x14ac:dyDescent="0.2">
      <c r="C644" s="1"/>
    </row>
    <row r="645" spans="3:3" x14ac:dyDescent="0.2">
      <c r="C645" s="1"/>
    </row>
    <row r="646" spans="3:3" x14ac:dyDescent="0.2">
      <c r="C646" s="1"/>
    </row>
    <row r="647" spans="3:3" x14ac:dyDescent="0.2">
      <c r="C647" s="1"/>
    </row>
    <row r="648" spans="3:3" x14ac:dyDescent="0.2">
      <c r="C648" s="1"/>
    </row>
    <row r="649" spans="3:3" x14ac:dyDescent="0.2">
      <c r="C649" s="1"/>
    </row>
    <row r="650" spans="3:3" x14ac:dyDescent="0.2">
      <c r="C650" s="1"/>
    </row>
    <row r="651" spans="3:3" x14ac:dyDescent="0.2">
      <c r="C651" s="1"/>
    </row>
    <row r="652" spans="3:3" x14ac:dyDescent="0.2">
      <c r="C652" s="1"/>
    </row>
    <row r="653" spans="3:3" x14ac:dyDescent="0.2">
      <c r="C653" s="1"/>
    </row>
    <row r="654" spans="3:3" x14ac:dyDescent="0.2">
      <c r="C654" s="1"/>
    </row>
    <row r="655" spans="3:3" x14ac:dyDescent="0.2">
      <c r="C655" s="1"/>
    </row>
    <row r="656" spans="3:3" x14ac:dyDescent="0.2">
      <c r="C656" s="1"/>
    </row>
    <row r="657" spans="3:3" x14ac:dyDescent="0.2">
      <c r="C657" s="1"/>
    </row>
    <row r="658" spans="3:3" x14ac:dyDescent="0.2">
      <c r="C658" s="1"/>
    </row>
    <row r="659" spans="3:3" x14ac:dyDescent="0.2">
      <c r="C659" s="1"/>
    </row>
    <row r="660" spans="3:3" x14ac:dyDescent="0.2">
      <c r="C660" s="1"/>
    </row>
    <row r="661" spans="3:3" x14ac:dyDescent="0.2">
      <c r="C661" s="1"/>
    </row>
    <row r="662" spans="3:3" x14ac:dyDescent="0.2">
      <c r="C662" s="1"/>
    </row>
    <row r="663" spans="3:3" x14ac:dyDescent="0.2">
      <c r="C663" s="1"/>
    </row>
    <row r="664" spans="3:3" x14ac:dyDescent="0.2">
      <c r="C664" s="1"/>
    </row>
    <row r="665" spans="3:3" x14ac:dyDescent="0.2">
      <c r="C665" s="1"/>
    </row>
    <row r="666" spans="3:3" x14ac:dyDescent="0.2">
      <c r="C666" s="1"/>
    </row>
    <row r="667" spans="3:3" x14ac:dyDescent="0.2">
      <c r="C667" s="1"/>
    </row>
    <row r="668" spans="3:3" x14ac:dyDescent="0.2">
      <c r="C668" s="1"/>
    </row>
    <row r="669" spans="3:3" x14ac:dyDescent="0.2">
      <c r="C669" s="1"/>
    </row>
    <row r="670" spans="3:3" x14ac:dyDescent="0.2">
      <c r="C670" s="1"/>
    </row>
    <row r="671" spans="3:3" x14ac:dyDescent="0.2">
      <c r="C671" s="1"/>
    </row>
    <row r="672" spans="3:3" x14ac:dyDescent="0.2">
      <c r="C672" s="1"/>
    </row>
    <row r="673" spans="3:3" x14ac:dyDescent="0.2">
      <c r="C673" s="1"/>
    </row>
    <row r="674" spans="3:3" x14ac:dyDescent="0.2">
      <c r="C674" s="1"/>
    </row>
    <row r="675" spans="3:3" x14ac:dyDescent="0.2">
      <c r="C675" s="1"/>
    </row>
    <row r="676" spans="3:3" x14ac:dyDescent="0.2">
      <c r="C676" s="1"/>
    </row>
    <row r="677" spans="3:3" x14ac:dyDescent="0.2">
      <c r="C677" s="1"/>
    </row>
    <row r="678" spans="3:3" x14ac:dyDescent="0.2">
      <c r="C678" s="1"/>
    </row>
    <row r="679" spans="3:3" x14ac:dyDescent="0.2">
      <c r="C679" s="1"/>
    </row>
    <row r="680" spans="3:3" x14ac:dyDescent="0.2">
      <c r="C680" s="1"/>
    </row>
    <row r="681" spans="3:3" x14ac:dyDescent="0.2">
      <c r="C681" s="1"/>
    </row>
    <row r="682" spans="3:3" x14ac:dyDescent="0.2">
      <c r="C682" s="1"/>
    </row>
    <row r="683" spans="3:3" x14ac:dyDescent="0.2">
      <c r="C683" s="1"/>
    </row>
    <row r="684" spans="3:3" x14ac:dyDescent="0.2">
      <c r="C684" s="1"/>
    </row>
    <row r="685" spans="3:3" x14ac:dyDescent="0.2">
      <c r="C685" s="1"/>
    </row>
    <row r="686" spans="3:3" x14ac:dyDescent="0.2">
      <c r="C686" s="1"/>
    </row>
    <row r="687" spans="3:3" x14ac:dyDescent="0.2">
      <c r="C687" s="1"/>
    </row>
    <row r="688" spans="3:3" x14ac:dyDescent="0.2">
      <c r="C688" s="1"/>
    </row>
    <row r="689" spans="3:3" x14ac:dyDescent="0.2">
      <c r="C689" s="1"/>
    </row>
    <row r="690" spans="3:3" x14ac:dyDescent="0.2">
      <c r="C690" s="1"/>
    </row>
    <row r="691" spans="3:3" x14ac:dyDescent="0.2">
      <c r="C691" s="1"/>
    </row>
    <row r="692" spans="3:3" x14ac:dyDescent="0.2">
      <c r="C692" s="1"/>
    </row>
    <row r="693" spans="3:3" x14ac:dyDescent="0.2">
      <c r="C693" s="1"/>
    </row>
    <row r="694" spans="3:3" x14ac:dyDescent="0.2">
      <c r="C694" s="1"/>
    </row>
    <row r="695" spans="3:3" x14ac:dyDescent="0.2">
      <c r="C695" s="1"/>
    </row>
    <row r="696" spans="3:3" x14ac:dyDescent="0.2">
      <c r="C696" s="1"/>
    </row>
    <row r="697" spans="3:3" x14ac:dyDescent="0.2">
      <c r="C697" s="1"/>
    </row>
    <row r="698" spans="3:3" x14ac:dyDescent="0.2">
      <c r="C698" s="1"/>
    </row>
    <row r="699" spans="3:3" x14ac:dyDescent="0.2">
      <c r="C699" s="1"/>
    </row>
    <row r="700" spans="3:3" x14ac:dyDescent="0.2">
      <c r="C700" s="1"/>
    </row>
    <row r="701" spans="3:3" x14ac:dyDescent="0.2">
      <c r="C701" s="1"/>
    </row>
    <row r="702" spans="3:3" x14ac:dyDescent="0.2">
      <c r="C702" s="1"/>
    </row>
    <row r="703" spans="3:3" x14ac:dyDescent="0.2">
      <c r="C703" s="1"/>
    </row>
    <row r="704" spans="3:3" x14ac:dyDescent="0.2">
      <c r="C704" s="1"/>
    </row>
    <row r="705" spans="3:3" x14ac:dyDescent="0.2">
      <c r="C705" s="1"/>
    </row>
    <row r="706" spans="3:3" x14ac:dyDescent="0.2">
      <c r="C706" s="1"/>
    </row>
    <row r="707" spans="3:3" x14ac:dyDescent="0.2">
      <c r="C707" s="1"/>
    </row>
    <row r="708" spans="3:3" x14ac:dyDescent="0.2">
      <c r="C708" s="1"/>
    </row>
    <row r="709" spans="3:3" x14ac:dyDescent="0.2">
      <c r="C709" s="1"/>
    </row>
    <row r="710" spans="3:3" x14ac:dyDescent="0.2">
      <c r="C710" s="1"/>
    </row>
    <row r="711" spans="3:3" x14ac:dyDescent="0.2">
      <c r="C711" s="1"/>
    </row>
    <row r="712" spans="3:3" x14ac:dyDescent="0.2">
      <c r="C712" s="1"/>
    </row>
    <row r="713" spans="3:3" x14ac:dyDescent="0.2">
      <c r="C713" s="1"/>
    </row>
    <row r="714" spans="3:3" x14ac:dyDescent="0.2">
      <c r="C714" s="1"/>
    </row>
    <row r="715" spans="3:3" x14ac:dyDescent="0.2">
      <c r="C715" s="1"/>
    </row>
    <row r="716" spans="3:3" x14ac:dyDescent="0.2">
      <c r="C716" s="1"/>
    </row>
    <row r="717" spans="3:3" x14ac:dyDescent="0.2">
      <c r="C717" s="1"/>
    </row>
    <row r="718" spans="3:3" x14ac:dyDescent="0.2">
      <c r="C718" s="1"/>
    </row>
    <row r="719" spans="3:3" x14ac:dyDescent="0.2">
      <c r="C719" s="1"/>
    </row>
    <row r="720" spans="3:3" x14ac:dyDescent="0.2">
      <c r="C720" s="1"/>
    </row>
    <row r="721" spans="3:3" x14ac:dyDescent="0.2">
      <c r="C721" s="1"/>
    </row>
    <row r="722" spans="3:3" x14ac:dyDescent="0.2">
      <c r="C722" s="1"/>
    </row>
    <row r="723" spans="3:3" x14ac:dyDescent="0.2">
      <c r="C723" s="1"/>
    </row>
    <row r="724" spans="3:3" x14ac:dyDescent="0.2">
      <c r="C724" s="1"/>
    </row>
    <row r="725" spans="3:3" x14ac:dyDescent="0.2">
      <c r="C725" s="1"/>
    </row>
    <row r="726" spans="3:3" x14ac:dyDescent="0.2">
      <c r="C726" s="1"/>
    </row>
    <row r="727" spans="3:3" x14ac:dyDescent="0.2">
      <c r="C727" s="1"/>
    </row>
    <row r="728" spans="3:3" x14ac:dyDescent="0.2">
      <c r="C728" s="1"/>
    </row>
    <row r="729" spans="3:3" x14ac:dyDescent="0.2">
      <c r="C729" s="1"/>
    </row>
    <row r="730" spans="3:3" x14ac:dyDescent="0.2">
      <c r="C730" s="1"/>
    </row>
    <row r="731" spans="3:3" x14ac:dyDescent="0.2">
      <c r="C731" s="1"/>
    </row>
    <row r="732" spans="3:3" x14ac:dyDescent="0.2">
      <c r="C732" s="1"/>
    </row>
    <row r="733" spans="3:3" x14ac:dyDescent="0.2">
      <c r="C733" s="1"/>
    </row>
    <row r="734" spans="3:3" x14ac:dyDescent="0.2">
      <c r="C734" s="1"/>
    </row>
    <row r="735" spans="3:3" x14ac:dyDescent="0.2">
      <c r="C735" s="1"/>
    </row>
    <row r="736" spans="3:3" x14ac:dyDescent="0.2">
      <c r="C736" s="1"/>
    </row>
    <row r="737" spans="3:3" x14ac:dyDescent="0.2">
      <c r="C737" s="1"/>
    </row>
    <row r="738" spans="3:3" x14ac:dyDescent="0.2">
      <c r="C738" s="1"/>
    </row>
    <row r="739" spans="3:3" x14ac:dyDescent="0.2">
      <c r="C739" s="1"/>
    </row>
    <row r="740" spans="3:3" x14ac:dyDescent="0.2">
      <c r="C740" s="1"/>
    </row>
    <row r="741" spans="3:3" x14ac:dyDescent="0.2">
      <c r="C741" s="1"/>
    </row>
    <row r="742" spans="3:3" x14ac:dyDescent="0.2">
      <c r="C742" s="1"/>
    </row>
    <row r="743" spans="3:3" x14ac:dyDescent="0.2">
      <c r="C743" s="1"/>
    </row>
    <row r="744" spans="3:3" x14ac:dyDescent="0.2">
      <c r="C744" s="1"/>
    </row>
    <row r="745" spans="3:3" x14ac:dyDescent="0.2">
      <c r="C745" s="1"/>
    </row>
    <row r="746" spans="3:3" x14ac:dyDescent="0.2">
      <c r="C746" s="1"/>
    </row>
    <row r="747" spans="3:3" x14ac:dyDescent="0.2">
      <c r="C747" s="1"/>
    </row>
    <row r="748" spans="3:3" x14ac:dyDescent="0.2">
      <c r="C748" s="1"/>
    </row>
    <row r="749" spans="3:3" x14ac:dyDescent="0.2">
      <c r="C749" s="1"/>
    </row>
    <row r="750" spans="3:3" x14ac:dyDescent="0.2">
      <c r="C750" s="1"/>
    </row>
    <row r="751" spans="3:3" x14ac:dyDescent="0.2">
      <c r="C751" s="1"/>
    </row>
    <row r="752" spans="3:3" x14ac:dyDescent="0.2">
      <c r="C752" s="1"/>
    </row>
    <row r="753" spans="3:3" x14ac:dyDescent="0.2">
      <c r="C753" s="1"/>
    </row>
    <row r="754" spans="3:3" x14ac:dyDescent="0.2">
      <c r="C754" s="1"/>
    </row>
    <row r="755" spans="3:3" x14ac:dyDescent="0.2">
      <c r="C755" s="1"/>
    </row>
    <row r="756" spans="3:3" x14ac:dyDescent="0.2">
      <c r="C756" s="1"/>
    </row>
    <row r="757" spans="3:3" x14ac:dyDescent="0.2">
      <c r="C757" s="1"/>
    </row>
    <row r="758" spans="3:3" x14ac:dyDescent="0.2">
      <c r="C758" s="1"/>
    </row>
    <row r="759" spans="3:3" x14ac:dyDescent="0.2">
      <c r="C759" s="1"/>
    </row>
    <row r="760" spans="3:3" x14ac:dyDescent="0.2">
      <c r="C760" s="1"/>
    </row>
    <row r="761" spans="3:3" x14ac:dyDescent="0.2">
      <c r="C761" s="1"/>
    </row>
    <row r="762" spans="3:3" x14ac:dyDescent="0.2">
      <c r="C762" s="1"/>
    </row>
    <row r="763" spans="3:3" x14ac:dyDescent="0.2">
      <c r="C763" s="1"/>
    </row>
    <row r="764" spans="3:3" x14ac:dyDescent="0.2">
      <c r="C764" s="1"/>
    </row>
    <row r="765" spans="3:3" x14ac:dyDescent="0.2">
      <c r="C765" s="1"/>
    </row>
    <row r="766" spans="3:3" x14ac:dyDescent="0.2">
      <c r="C766" s="1"/>
    </row>
    <row r="767" spans="3:3" x14ac:dyDescent="0.2">
      <c r="C767" s="1"/>
    </row>
    <row r="768" spans="3:3" x14ac:dyDescent="0.2">
      <c r="C768" s="1"/>
    </row>
    <row r="769" spans="3:3" x14ac:dyDescent="0.2">
      <c r="C769" s="1"/>
    </row>
    <row r="770" spans="3:3" x14ac:dyDescent="0.2">
      <c r="C770" s="1"/>
    </row>
    <row r="771" spans="3:3" x14ac:dyDescent="0.2">
      <c r="C771" s="1"/>
    </row>
    <row r="772" spans="3:3" x14ac:dyDescent="0.2">
      <c r="C772" s="1"/>
    </row>
    <row r="773" spans="3:3" x14ac:dyDescent="0.2">
      <c r="C773" s="1"/>
    </row>
    <row r="774" spans="3:3" x14ac:dyDescent="0.2">
      <c r="C774" s="1"/>
    </row>
    <row r="775" spans="3:3" x14ac:dyDescent="0.2">
      <c r="C775" s="1"/>
    </row>
    <row r="776" spans="3:3" x14ac:dyDescent="0.2">
      <c r="C776" s="1"/>
    </row>
    <row r="777" spans="3:3" x14ac:dyDescent="0.2">
      <c r="C777" s="1"/>
    </row>
    <row r="778" spans="3:3" x14ac:dyDescent="0.2">
      <c r="C778" s="1"/>
    </row>
    <row r="779" spans="3:3" x14ac:dyDescent="0.2">
      <c r="C779" s="1"/>
    </row>
    <row r="780" spans="3:3" x14ac:dyDescent="0.2">
      <c r="C780" s="1"/>
    </row>
    <row r="781" spans="3:3" x14ac:dyDescent="0.2">
      <c r="C781" s="1"/>
    </row>
    <row r="782" spans="3:3" x14ac:dyDescent="0.2">
      <c r="C782" s="1"/>
    </row>
    <row r="783" spans="3:3" x14ac:dyDescent="0.2">
      <c r="C783" s="1"/>
    </row>
    <row r="784" spans="3:3" x14ac:dyDescent="0.2">
      <c r="C784" s="1"/>
    </row>
    <row r="785" spans="3:3" x14ac:dyDescent="0.2">
      <c r="C785" s="1"/>
    </row>
    <row r="786" spans="3:3" x14ac:dyDescent="0.2">
      <c r="C786" s="1"/>
    </row>
    <row r="787" spans="3:3" x14ac:dyDescent="0.2">
      <c r="C787" s="1"/>
    </row>
    <row r="788" spans="3:3" x14ac:dyDescent="0.2">
      <c r="C788" s="1"/>
    </row>
    <row r="789" spans="3:3" x14ac:dyDescent="0.2">
      <c r="C789" s="1"/>
    </row>
    <row r="790" spans="3:3" x14ac:dyDescent="0.2">
      <c r="C790" s="1"/>
    </row>
    <row r="791" spans="3:3" x14ac:dyDescent="0.2">
      <c r="C791" s="1"/>
    </row>
    <row r="792" spans="3:3" x14ac:dyDescent="0.2">
      <c r="C792" s="1"/>
    </row>
    <row r="793" spans="3:3" x14ac:dyDescent="0.2">
      <c r="C793" s="1"/>
    </row>
    <row r="794" spans="3:3" x14ac:dyDescent="0.2">
      <c r="C794" s="1"/>
    </row>
    <row r="795" spans="3:3" x14ac:dyDescent="0.2">
      <c r="C795" s="1"/>
    </row>
    <row r="796" spans="3:3" x14ac:dyDescent="0.2">
      <c r="C796" s="1"/>
    </row>
    <row r="797" spans="3:3" x14ac:dyDescent="0.2">
      <c r="C797" s="1"/>
    </row>
    <row r="798" spans="3:3" x14ac:dyDescent="0.2">
      <c r="C798" s="1"/>
    </row>
    <row r="799" spans="3:3" x14ac:dyDescent="0.2">
      <c r="C799" s="1"/>
    </row>
    <row r="800" spans="3:3" x14ac:dyDescent="0.2">
      <c r="C800" s="1"/>
    </row>
    <row r="801" spans="3:3" x14ac:dyDescent="0.2">
      <c r="C801" s="1"/>
    </row>
    <row r="802" spans="3:3" x14ac:dyDescent="0.2">
      <c r="C802" s="1"/>
    </row>
    <row r="803" spans="3:3" x14ac:dyDescent="0.2">
      <c r="C803" s="1"/>
    </row>
    <row r="804" spans="3:3" x14ac:dyDescent="0.2">
      <c r="C804" s="1"/>
    </row>
    <row r="805" spans="3:3" x14ac:dyDescent="0.2">
      <c r="C805" s="1"/>
    </row>
    <row r="806" spans="3:3" x14ac:dyDescent="0.2">
      <c r="C806" s="1"/>
    </row>
    <row r="807" spans="3:3" x14ac:dyDescent="0.2">
      <c r="C807" s="1"/>
    </row>
    <row r="808" spans="3:3" x14ac:dyDescent="0.2">
      <c r="C808" s="1"/>
    </row>
    <row r="809" spans="3:3" x14ac:dyDescent="0.2">
      <c r="C809" s="1"/>
    </row>
    <row r="810" spans="3:3" x14ac:dyDescent="0.2">
      <c r="C810" s="1"/>
    </row>
    <row r="811" spans="3:3" x14ac:dyDescent="0.2">
      <c r="C811" s="1"/>
    </row>
    <row r="812" spans="3:3" x14ac:dyDescent="0.2">
      <c r="C812" s="1"/>
    </row>
    <row r="813" spans="3:3" x14ac:dyDescent="0.2">
      <c r="C813" s="1"/>
    </row>
    <row r="814" spans="3:3" x14ac:dyDescent="0.2">
      <c r="C814" s="1"/>
    </row>
    <row r="815" spans="3:3" x14ac:dyDescent="0.2">
      <c r="C815" s="1"/>
    </row>
    <row r="816" spans="3:3" x14ac:dyDescent="0.2">
      <c r="C816" s="1"/>
    </row>
    <row r="817" spans="3:3" x14ac:dyDescent="0.2">
      <c r="C817" s="1"/>
    </row>
    <row r="818" spans="3:3" x14ac:dyDescent="0.2">
      <c r="C818" s="1"/>
    </row>
    <row r="819" spans="3:3" x14ac:dyDescent="0.2">
      <c r="C819" s="1"/>
    </row>
    <row r="820" spans="3:3" x14ac:dyDescent="0.2">
      <c r="C820" s="1"/>
    </row>
    <row r="821" spans="3:3" x14ac:dyDescent="0.2">
      <c r="C821" s="1"/>
    </row>
    <row r="822" spans="3:3" x14ac:dyDescent="0.2">
      <c r="C822" s="1"/>
    </row>
    <row r="823" spans="3:3" x14ac:dyDescent="0.2">
      <c r="C823" s="1"/>
    </row>
    <row r="824" spans="3:3" x14ac:dyDescent="0.2">
      <c r="C824" s="1"/>
    </row>
    <row r="825" spans="3:3" x14ac:dyDescent="0.2">
      <c r="C825" s="1"/>
    </row>
    <row r="826" spans="3:3" x14ac:dyDescent="0.2">
      <c r="C826" s="1"/>
    </row>
    <row r="827" spans="3:3" x14ac:dyDescent="0.2">
      <c r="C827" s="1"/>
    </row>
    <row r="828" spans="3:3" x14ac:dyDescent="0.2">
      <c r="C828" s="1"/>
    </row>
    <row r="829" spans="3:3" x14ac:dyDescent="0.2">
      <c r="C829" s="1"/>
    </row>
    <row r="830" spans="3:3" x14ac:dyDescent="0.2">
      <c r="C830" s="1"/>
    </row>
    <row r="831" spans="3:3" x14ac:dyDescent="0.2">
      <c r="C831" s="1"/>
    </row>
    <row r="832" spans="3:3" x14ac:dyDescent="0.2">
      <c r="C832" s="1"/>
    </row>
    <row r="833" spans="3:3" x14ac:dyDescent="0.2">
      <c r="C833" s="1"/>
    </row>
    <row r="834" spans="3:3" x14ac:dyDescent="0.2">
      <c r="C834" s="1"/>
    </row>
    <row r="835" spans="3:3" x14ac:dyDescent="0.2">
      <c r="C835" s="1"/>
    </row>
    <row r="836" spans="3:3" x14ac:dyDescent="0.2">
      <c r="C836" s="1"/>
    </row>
    <row r="837" spans="3:3" x14ac:dyDescent="0.2">
      <c r="C837" s="1"/>
    </row>
    <row r="838" spans="3:3" x14ac:dyDescent="0.2">
      <c r="C838" s="1"/>
    </row>
    <row r="839" spans="3:3" x14ac:dyDescent="0.2">
      <c r="C839" s="1"/>
    </row>
    <row r="840" spans="3:3" x14ac:dyDescent="0.2">
      <c r="C840" s="1"/>
    </row>
    <row r="841" spans="3:3" x14ac:dyDescent="0.2">
      <c r="C841" s="1"/>
    </row>
    <row r="842" spans="3:3" x14ac:dyDescent="0.2">
      <c r="C842" s="1"/>
    </row>
    <row r="843" spans="3:3" x14ac:dyDescent="0.2">
      <c r="C843" s="1"/>
    </row>
    <row r="844" spans="3:3" x14ac:dyDescent="0.2">
      <c r="C844" s="1"/>
    </row>
    <row r="845" spans="3:3" x14ac:dyDescent="0.2">
      <c r="C845" s="1"/>
    </row>
    <row r="846" spans="3:3" x14ac:dyDescent="0.2">
      <c r="C846" s="1"/>
    </row>
    <row r="847" spans="3:3" x14ac:dyDescent="0.2">
      <c r="C847" s="1"/>
    </row>
    <row r="848" spans="3:3" x14ac:dyDescent="0.2">
      <c r="C848" s="1"/>
    </row>
    <row r="849" spans="3:3" x14ac:dyDescent="0.2">
      <c r="C849" s="1"/>
    </row>
    <row r="850" spans="3:3" x14ac:dyDescent="0.2">
      <c r="C850" s="1"/>
    </row>
    <row r="851" spans="3:3" x14ac:dyDescent="0.2">
      <c r="C851" s="1"/>
    </row>
    <row r="852" spans="3:3" x14ac:dyDescent="0.2">
      <c r="C852" s="1"/>
    </row>
    <row r="853" spans="3:3" x14ac:dyDescent="0.2">
      <c r="C853" s="1"/>
    </row>
    <row r="854" spans="3:3" x14ac:dyDescent="0.2">
      <c r="C854" s="1"/>
    </row>
    <row r="855" spans="3:3" x14ac:dyDescent="0.2">
      <c r="C855" s="1"/>
    </row>
    <row r="856" spans="3:3" x14ac:dyDescent="0.2">
      <c r="C856" s="1"/>
    </row>
    <row r="857" spans="3:3" x14ac:dyDescent="0.2">
      <c r="C857" s="1"/>
    </row>
    <row r="858" spans="3:3" x14ac:dyDescent="0.2">
      <c r="C858" s="1"/>
    </row>
    <row r="859" spans="3:3" x14ac:dyDescent="0.2">
      <c r="C859" s="1"/>
    </row>
    <row r="860" spans="3:3" x14ac:dyDescent="0.2">
      <c r="C860" s="1"/>
    </row>
    <row r="861" spans="3:3" x14ac:dyDescent="0.2">
      <c r="C861" s="1"/>
    </row>
    <row r="862" spans="3:3" x14ac:dyDescent="0.2">
      <c r="C862" s="1"/>
    </row>
    <row r="863" spans="3:3" x14ac:dyDescent="0.2">
      <c r="C863" s="1"/>
    </row>
    <row r="864" spans="3:3" x14ac:dyDescent="0.2">
      <c r="C864" s="1"/>
    </row>
    <row r="865" spans="3:3" x14ac:dyDescent="0.2">
      <c r="C865" s="1"/>
    </row>
    <row r="866" spans="3:3" x14ac:dyDescent="0.2">
      <c r="C866" s="1"/>
    </row>
    <row r="867" spans="3:3" x14ac:dyDescent="0.2">
      <c r="C867" s="1"/>
    </row>
    <row r="868" spans="3:3" x14ac:dyDescent="0.2">
      <c r="C868" s="1"/>
    </row>
    <row r="869" spans="3:3" x14ac:dyDescent="0.2">
      <c r="C869" s="1"/>
    </row>
    <row r="870" spans="3:3" x14ac:dyDescent="0.2">
      <c r="C870" s="1"/>
    </row>
    <row r="871" spans="3:3" x14ac:dyDescent="0.2">
      <c r="C871" s="1"/>
    </row>
    <row r="872" spans="3:3" x14ac:dyDescent="0.2">
      <c r="C872" s="1"/>
    </row>
    <row r="873" spans="3:3" x14ac:dyDescent="0.2">
      <c r="C873" s="1"/>
    </row>
    <row r="874" spans="3:3" x14ac:dyDescent="0.2">
      <c r="C874" s="1"/>
    </row>
    <row r="875" spans="3:3" x14ac:dyDescent="0.2">
      <c r="C875" s="1"/>
    </row>
    <row r="876" spans="3:3" x14ac:dyDescent="0.2">
      <c r="C876" s="1"/>
    </row>
    <row r="877" spans="3:3" x14ac:dyDescent="0.2">
      <c r="C877" s="1"/>
    </row>
    <row r="878" spans="3:3" x14ac:dyDescent="0.2">
      <c r="C878" s="1"/>
    </row>
    <row r="879" spans="3:3" x14ac:dyDescent="0.2">
      <c r="C879" s="1"/>
    </row>
    <row r="880" spans="3:3" x14ac:dyDescent="0.2">
      <c r="C880" s="1"/>
    </row>
    <row r="881" spans="3:3" x14ac:dyDescent="0.2">
      <c r="C881" s="1"/>
    </row>
    <row r="882" spans="3:3" x14ac:dyDescent="0.2">
      <c r="C882" s="1"/>
    </row>
    <row r="883" spans="3:3" x14ac:dyDescent="0.2">
      <c r="C883" s="1"/>
    </row>
    <row r="884" spans="3:3" x14ac:dyDescent="0.2">
      <c r="C884" s="1"/>
    </row>
    <row r="885" spans="3:3" x14ac:dyDescent="0.2">
      <c r="C885" s="1"/>
    </row>
    <row r="886" spans="3:3" x14ac:dyDescent="0.2">
      <c r="C886" s="1"/>
    </row>
    <row r="887" spans="3:3" x14ac:dyDescent="0.2">
      <c r="C887" s="1"/>
    </row>
    <row r="888" spans="3:3" x14ac:dyDescent="0.2">
      <c r="C888" s="1"/>
    </row>
    <row r="889" spans="3:3" x14ac:dyDescent="0.2">
      <c r="C889" s="1"/>
    </row>
    <row r="890" spans="3:3" x14ac:dyDescent="0.2">
      <c r="C890" s="1"/>
    </row>
    <row r="891" spans="3:3" x14ac:dyDescent="0.2">
      <c r="C891" s="1"/>
    </row>
    <row r="892" spans="3:3" x14ac:dyDescent="0.2">
      <c r="C892" s="1"/>
    </row>
    <row r="893" spans="3:3" x14ac:dyDescent="0.2">
      <c r="C893" s="1"/>
    </row>
    <row r="894" spans="3:3" x14ac:dyDescent="0.2">
      <c r="C894" s="1"/>
    </row>
    <row r="895" spans="3:3" x14ac:dyDescent="0.2">
      <c r="C895" s="1"/>
    </row>
    <row r="896" spans="3:3" x14ac:dyDescent="0.2">
      <c r="C896" s="1"/>
    </row>
    <row r="897" spans="3:3" x14ac:dyDescent="0.2">
      <c r="C897" s="1"/>
    </row>
    <row r="898" spans="3:3" x14ac:dyDescent="0.2">
      <c r="C898" s="1"/>
    </row>
    <row r="899" spans="3:3" x14ac:dyDescent="0.2">
      <c r="C899" s="1"/>
    </row>
    <row r="900" spans="3:3" x14ac:dyDescent="0.2">
      <c r="C900" s="1"/>
    </row>
    <row r="901" spans="3:3" x14ac:dyDescent="0.2">
      <c r="C901" s="1"/>
    </row>
    <row r="902" spans="3:3" x14ac:dyDescent="0.2">
      <c r="C902" s="1"/>
    </row>
    <row r="903" spans="3:3" x14ac:dyDescent="0.2">
      <c r="C903" s="1"/>
    </row>
    <row r="904" spans="3:3" x14ac:dyDescent="0.2">
      <c r="C904" s="1"/>
    </row>
    <row r="905" spans="3:3" x14ac:dyDescent="0.2">
      <c r="C905" s="1"/>
    </row>
    <row r="906" spans="3:3" x14ac:dyDescent="0.2">
      <c r="C906" s="1"/>
    </row>
    <row r="907" spans="3:3" x14ac:dyDescent="0.2">
      <c r="C907" s="1"/>
    </row>
    <row r="908" spans="3:3" x14ac:dyDescent="0.2">
      <c r="C908" s="1"/>
    </row>
    <row r="909" spans="3:3" x14ac:dyDescent="0.2">
      <c r="C909" s="1"/>
    </row>
    <row r="910" spans="3:3" x14ac:dyDescent="0.2">
      <c r="C910" s="1"/>
    </row>
    <row r="911" spans="3:3" x14ac:dyDescent="0.2">
      <c r="C911" s="1"/>
    </row>
    <row r="912" spans="3:3" x14ac:dyDescent="0.2">
      <c r="C912" s="1"/>
    </row>
    <row r="913" spans="3:3" x14ac:dyDescent="0.2">
      <c r="C913" s="1"/>
    </row>
    <row r="914" spans="3:3" x14ac:dyDescent="0.2">
      <c r="C914" s="1"/>
    </row>
    <row r="915" spans="3:3" x14ac:dyDescent="0.2">
      <c r="C915" s="1"/>
    </row>
    <row r="916" spans="3:3" x14ac:dyDescent="0.2">
      <c r="C916" s="1"/>
    </row>
    <row r="917" spans="3:3" x14ac:dyDescent="0.2">
      <c r="C917" s="1"/>
    </row>
    <row r="918" spans="3:3" x14ac:dyDescent="0.2">
      <c r="C918" s="1"/>
    </row>
    <row r="919" spans="3:3" x14ac:dyDescent="0.2">
      <c r="C919" s="1"/>
    </row>
    <row r="920" spans="3:3" x14ac:dyDescent="0.2">
      <c r="C920" s="1"/>
    </row>
    <row r="921" spans="3:3" x14ac:dyDescent="0.2">
      <c r="C921" s="1"/>
    </row>
    <row r="922" spans="3:3" x14ac:dyDescent="0.2">
      <c r="C922" s="1"/>
    </row>
    <row r="923" spans="3:3" x14ac:dyDescent="0.2">
      <c r="C923" s="1"/>
    </row>
    <row r="924" spans="3:3" x14ac:dyDescent="0.2">
      <c r="C924" s="1"/>
    </row>
    <row r="925" spans="3:3" x14ac:dyDescent="0.2">
      <c r="C925" s="1"/>
    </row>
    <row r="926" spans="3:3" x14ac:dyDescent="0.2">
      <c r="C926" s="1"/>
    </row>
    <row r="927" spans="3:3" x14ac:dyDescent="0.2">
      <c r="C927" s="1"/>
    </row>
    <row r="928" spans="3:3" x14ac:dyDescent="0.2">
      <c r="C928" s="1"/>
    </row>
    <row r="929" spans="3:3" x14ac:dyDescent="0.2">
      <c r="C929" s="1"/>
    </row>
    <row r="930" spans="3:3" x14ac:dyDescent="0.2">
      <c r="C930" s="1"/>
    </row>
    <row r="931" spans="3:3" x14ac:dyDescent="0.2">
      <c r="C931" s="1"/>
    </row>
    <row r="932" spans="3:3" x14ac:dyDescent="0.2">
      <c r="C932" s="1"/>
    </row>
    <row r="933" spans="3:3" x14ac:dyDescent="0.2">
      <c r="C933" s="1"/>
    </row>
    <row r="934" spans="3:3" x14ac:dyDescent="0.2">
      <c r="C934" s="1"/>
    </row>
    <row r="935" spans="3:3" x14ac:dyDescent="0.2">
      <c r="C935" s="1"/>
    </row>
    <row r="936" spans="3:3" x14ac:dyDescent="0.2">
      <c r="C936" s="1"/>
    </row>
    <row r="937" spans="3:3" x14ac:dyDescent="0.2">
      <c r="C937" s="1"/>
    </row>
    <row r="938" spans="3:3" x14ac:dyDescent="0.2">
      <c r="C938" s="1"/>
    </row>
    <row r="939" spans="3:3" x14ac:dyDescent="0.2">
      <c r="C939" s="1"/>
    </row>
    <row r="940" spans="3:3" x14ac:dyDescent="0.2">
      <c r="C940" s="1"/>
    </row>
    <row r="941" spans="3:3" x14ac:dyDescent="0.2">
      <c r="C941" s="1"/>
    </row>
    <row r="942" spans="3:3" x14ac:dyDescent="0.2">
      <c r="C942" s="1"/>
    </row>
    <row r="943" spans="3:3" x14ac:dyDescent="0.2">
      <c r="C943" s="1"/>
    </row>
    <row r="944" spans="3:3" x14ac:dyDescent="0.2">
      <c r="C944" s="1"/>
    </row>
    <row r="945" spans="3:3" x14ac:dyDescent="0.2">
      <c r="C945" s="1"/>
    </row>
    <row r="946" spans="3:3" x14ac:dyDescent="0.2">
      <c r="C946" s="1"/>
    </row>
    <row r="947" spans="3:3" x14ac:dyDescent="0.2">
      <c r="C947" s="1"/>
    </row>
    <row r="948" spans="3:3" x14ac:dyDescent="0.2">
      <c r="C948" s="1"/>
    </row>
    <row r="949" spans="3:3" x14ac:dyDescent="0.2">
      <c r="C949" s="1"/>
    </row>
    <row r="950" spans="3:3" x14ac:dyDescent="0.2">
      <c r="C950" s="1"/>
    </row>
    <row r="951" spans="3:3" x14ac:dyDescent="0.2">
      <c r="C951" s="1"/>
    </row>
    <row r="952" spans="3:3" x14ac:dyDescent="0.2">
      <c r="C952" s="1"/>
    </row>
    <row r="953" spans="3:3" x14ac:dyDescent="0.2">
      <c r="C953" s="1"/>
    </row>
    <row r="954" spans="3:3" x14ac:dyDescent="0.2">
      <c r="C954" s="1"/>
    </row>
    <row r="955" spans="3:3" x14ac:dyDescent="0.2">
      <c r="C955" s="1"/>
    </row>
    <row r="956" spans="3:3" x14ac:dyDescent="0.2">
      <c r="C956" s="1"/>
    </row>
    <row r="957" spans="3:3" x14ac:dyDescent="0.2">
      <c r="C957" s="1"/>
    </row>
    <row r="958" spans="3:3" x14ac:dyDescent="0.2">
      <c r="C958" s="1"/>
    </row>
    <row r="959" spans="3:3" x14ac:dyDescent="0.2">
      <c r="C959" s="1"/>
    </row>
    <row r="960" spans="3:3" x14ac:dyDescent="0.2">
      <c r="C960" s="1"/>
    </row>
    <row r="961" spans="3:3" x14ac:dyDescent="0.2">
      <c r="C961" s="1"/>
    </row>
    <row r="962" spans="3:3" x14ac:dyDescent="0.2">
      <c r="C962" s="1"/>
    </row>
    <row r="963" spans="3:3" x14ac:dyDescent="0.2">
      <c r="C963" s="1"/>
    </row>
    <row r="964" spans="3:3" x14ac:dyDescent="0.2">
      <c r="C964" s="1"/>
    </row>
    <row r="965" spans="3:3" x14ac:dyDescent="0.2">
      <c r="C965" s="1"/>
    </row>
    <row r="966" spans="3:3" x14ac:dyDescent="0.2">
      <c r="C966" s="1"/>
    </row>
    <row r="967" spans="3:3" x14ac:dyDescent="0.2">
      <c r="C967" s="1"/>
    </row>
    <row r="968" spans="3:3" x14ac:dyDescent="0.2">
      <c r="C968" s="1"/>
    </row>
    <row r="969" spans="3:3" x14ac:dyDescent="0.2">
      <c r="C969" s="1"/>
    </row>
    <row r="970" spans="3:3" x14ac:dyDescent="0.2">
      <c r="C970" s="1"/>
    </row>
    <row r="971" spans="3:3" x14ac:dyDescent="0.2">
      <c r="C971" s="1"/>
    </row>
    <row r="972" spans="3:3" x14ac:dyDescent="0.2">
      <c r="C972" s="1"/>
    </row>
    <row r="973" spans="3:3" x14ac:dyDescent="0.2">
      <c r="C973" s="1"/>
    </row>
    <row r="974" spans="3:3" x14ac:dyDescent="0.2">
      <c r="C974" s="1"/>
    </row>
    <row r="975" spans="3:3" x14ac:dyDescent="0.2">
      <c r="C975" s="1"/>
    </row>
    <row r="976" spans="3:3" x14ac:dyDescent="0.2">
      <c r="C976" s="1"/>
    </row>
    <row r="977" spans="3:3" x14ac:dyDescent="0.2">
      <c r="C977" s="1"/>
    </row>
    <row r="978" spans="3:3" x14ac:dyDescent="0.2">
      <c r="C978" s="1"/>
    </row>
    <row r="979" spans="3:3" x14ac:dyDescent="0.2">
      <c r="C979" s="1"/>
    </row>
    <row r="980" spans="3:3" x14ac:dyDescent="0.2">
      <c r="C980" s="1"/>
    </row>
    <row r="981" spans="3:3" x14ac:dyDescent="0.2">
      <c r="C981" s="1"/>
    </row>
    <row r="982" spans="3:3" x14ac:dyDescent="0.2">
      <c r="C982" s="1"/>
    </row>
    <row r="983" spans="3:3" x14ac:dyDescent="0.2">
      <c r="C983" s="1"/>
    </row>
    <row r="984" spans="3:3" x14ac:dyDescent="0.2">
      <c r="C984" s="1"/>
    </row>
    <row r="985" spans="3:3" x14ac:dyDescent="0.2">
      <c r="C985" s="1"/>
    </row>
    <row r="986" spans="3:3" x14ac:dyDescent="0.2">
      <c r="C986" s="1"/>
    </row>
    <row r="987" spans="3:3" x14ac:dyDescent="0.2">
      <c r="C987" s="1"/>
    </row>
    <row r="988" spans="3:3" x14ac:dyDescent="0.2">
      <c r="C988" s="1"/>
    </row>
    <row r="989" spans="3:3" x14ac:dyDescent="0.2">
      <c r="C989" s="1"/>
    </row>
  </sheetData>
  <mergeCells count="4">
    <mergeCell ref="A4:J4"/>
    <mergeCell ref="D29:H29"/>
    <mergeCell ref="D6:H6"/>
    <mergeCell ref="A1:A3"/>
  </mergeCells>
  <phoneticPr fontId="0" type="noConversion"/>
  <dataValidations count="3">
    <dataValidation type="list" allowBlank="1" showInputMessage="1" showErrorMessage="1" sqref="C9:C27">
      <formula1>$B$34:$B$35</formula1>
    </dataValidation>
    <dataValidation type="list" allowBlank="1" showInputMessage="1" showErrorMessage="1" sqref="D9:D27">
      <formula1>$A$34:$A$38</formula1>
    </dataValidation>
    <dataValidation type="list" allowBlank="1" showInputMessage="1" showErrorMessage="1" sqref="B9:B27">
      <formula1>$C$34:$C$137</formula1>
    </dataValidation>
  </dataValidations>
  <printOptions headings="1"/>
  <pageMargins left="0.78740157480314965" right="0.78740157480314965" top="0.98425196850393704" bottom="0.98425196850393704" header="0.51181102362204722" footer="0.51181102362204722"/>
  <pageSetup paperSize="9" scale="48" orientation="landscape" horizontalDpi="4294967294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3</vt:i4>
      </vt:variant>
    </vt:vector>
  </HeadingPairs>
  <TitlesOfParts>
    <vt:vector size="7" baseType="lpstr">
      <vt:lpstr>Instruções</vt:lpstr>
      <vt:lpstr>Complexidade x UST</vt:lpstr>
      <vt:lpstr>Detalhamento da OS</vt:lpstr>
      <vt:lpstr>Plan1</vt:lpstr>
      <vt:lpstr>'Detalhamento da OS'!Area_de_impressao</vt:lpstr>
      <vt:lpstr>Instruções!Area_de_impressao</vt:lpstr>
      <vt:lpstr>SAPScript__SmartForm</vt:lpstr>
    </vt:vector>
  </TitlesOfParts>
  <Company>BNDES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Roberto</dc:creator>
  <cp:lastModifiedBy>Administrador</cp:lastModifiedBy>
  <cp:lastPrinted>2019-01-18T18:30:28Z</cp:lastPrinted>
  <dcterms:created xsi:type="dcterms:W3CDTF">2005-02-18T15:10:11Z</dcterms:created>
  <dcterms:modified xsi:type="dcterms:W3CDTF">2019-01-18T18:30:52Z</dcterms:modified>
</cp:coreProperties>
</file>