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20115" windowHeight="7245"/>
  </bookViews>
  <sheets>
    <sheet name="Proposta de Preços Lote 1" sheetId="2" r:id="rId1"/>
    <sheet name="Proposta de Preços Lote 2" sheetId="3" r:id="rId2"/>
  </sheets>
  <calcPr calcId="145621"/>
</workbook>
</file>

<file path=xl/calcChain.xml><?xml version="1.0" encoding="utf-8"?>
<calcChain xmlns="http://schemas.openxmlformats.org/spreadsheetml/2006/main">
  <c r="F24" i="3" l="1"/>
  <c r="F25" i="3"/>
  <c r="F26" i="3"/>
  <c r="F27" i="3"/>
  <c r="F28" i="3"/>
  <c r="F29" i="3"/>
  <c r="F43" i="3" l="1"/>
  <c r="F44" i="3" s="1"/>
  <c r="F30" i="3"/>
  <c r="F31" i="3"/>
  <c r="F32" i="3"/>
  <c r="F33" i="3"/>
  <c r="F34" i="3"/>
  <c r="F35" i="3"/>
  <c r="F36" i="3"/>
  <c r="F37" i="3"/>
  <c r="F38" i="3"/>
  <c r="F39" i="3"/>
  <c r="F40" i="3"/>
  <c r="F41" i="3"/>
  <c r="F20" i="3"/>
  <c r="F42" i="3" l="1"/>
  <c r="F45" i="3" s="1"/>
</calcChain>
</file>

<file path=xl/sharedStrings.xml><?xml version="1.0" encoding="utf-8"?>
<sst xmlns="http://schemas.openxmlformats.org/spreadsheetml/2006/main" count="114" uniqueCount="88">
  <si>
    <t>Favor preencher apenas as células marcadas em amarelo.</t>
  </si>
  <si>
    <t>1 - Proposta de Preços</t>
  </si>
  <si>
    <t>IDENTIFICAÇÃO</t>
  </si>
  <si>
    <t>Razão Social</t>
  </si>
  <si>
    <t>CNPJ</t>
  </si>
  <si>
    <t>Inscrição Estadual</t>
  </si>
  <si>
    <t>Inscrição Municipal</t>
  </si>
  <si>
    <t>Endereço Completo</t>
  </si>
  <si>
    <t>Telefone(s)</t>
  </si>
  <si>
    <t>Responsável</t>
  </si>
  <si>
    <t>E-mail Responsável</t>
  </si>
  <si>
    <t>Item</t>
  </si>
  <si>
    <t>Unidade</t>
  </si>
  <si>
    <t>Valor Unitário</t>
  </si>
  <si>
    <t>Valor Total</t>
  </si>
  <si>
    <t>TOTAL</t>
  </si>
  <si>
    <t xml:space="preserve">2 - PRAZO DE VALIDADE DA PROPOSTA: </t>
  </si>
  <si>
    <t xml:space="preserve">Informar o prazo de validade da proposta, o qual não poderá ser inferior a 60 (sessenta) dias. </t>
  </si>
  <si>
    <t xml:space="preserve">3 - DECLARAÇÕES: </t>
  </si>
  <si>
    <t xml:space="preserve"> </t>
  </si>
  <si>
    <t xml:space="preserve">(Cidade – UF),       de                           de       . </t>
  </si>
  <si>
    <t xml:space="preserve">ASSINATURA DO REPRESENTANTE LEGAL DA EMPRESA OU PROCURADOR </t>
  </si>
  <si>
    <t xml:space="preserve">-------------------------------------------------------------------------------------------------------------- </t>
  </si>
  <si>
    <t xml:space="preserve">NOME LEGÍVEL DO REPRESENTANTE LEGAL DA EMPRESA OU PROCURADOR NOMEADO </t>
  </si>
  <si>
    <t xml:space="preserve">NÚMERO DA CARTEIRA DE IDENTIDADE COM INDICAÇÃO DO ÓRGÃO EXPEDIDOR </t>
  </si>
  <si>
    <t xml:space="preserve">4.1. Declaro que, nos preços propostos, estão inclusas todas as despesas, diretas e indiretas, inclusive seguros de transporte, tributos e encargos de qualquer natureza e quaisquer outras despesas necessárias ao fornecimento integral do objeto deste Edital; </t>
  </si>
  <si>
    <t>4.2. Declaro que a oferta atende às exigências e especificações contidas no Anexo I – Termo de Referência deste Edital.</t>
  </si>
  <si>
    <t>1 - Proposta</t>
  </si>
  <si>
    <t>Quantidade / Unidade</t>
  </si>
  <si>
    <t>I. Serviço de Suporte de Primeiro Nível</t>
  </si>
  <si>
    <t>Máximo Utilizável = 20 Chamados X 36 meses</t>
  </si>
  <si>
    <t xml:space="preserve">II. Serviço de Manutenção Evolutiva </t>
  </si>
  <si>
    <t>Máximo Utilizável em UST - Unidade de Serviço Técnico</t>
  </si>
  <si>
    <t>III. Serviço de Treinamento e Reciclagem</t>
  </si>
  <si>
    <t>Máximo Utilizável Quantidade de Treinamentos</t>
  </si>
  <si>
    <t>Logo AgeRio</t>
  </si>
  <si>
    <t>ERP_PACKAGE</t>
  </si>
  <si>
    <t>SAP ERP Foundation Starter</t>
  </si>
  <si>
    <t>SAP Professional User</t>
  </si>
  <si>
    <t>SAP Developer User</t>
  </si>
  <si>
    <t>SAP Project User</t>
  </si>
  <si>
    <t>SAP HANA, RT ed Applic &amp; BW-new/subsq</t>
  </si>
  <si>
    <t>S/4HANA Foundation - Promotion</t>
  </si>
  <si>
    <t>Unidade de Venda</t>
  </si>
  <si>
    <t>Quantidade licenciada</t>
  </si>
  <si>
    <t xml:space="preserve">    SAP Professional User</t>
  </si>
  <si>
    <t>2 SAP ERP Professional User</t>
  </si>
  <si>
    <t xml:space="preserve">    ERP Component for ERP Package</t>
  </si>
  <si>
    <t xml:space="preserve">    Entreprise Suporte Partner Edge</t>
  </si>
  <si>
    <t>Contact Price</t>
  </si>
  <si>
    <t>Descrição do Produto</t>
  </si>
  <si>
    <t>Prod ID</t>
  </si>
  <si>
    <t>Valor</t>
  </si>
  <si>
    <t>Sub-Total  Suporte e Manutenção de Licenças</t>
  </si>
  <si>
    <t>Sub-Total  Aquisição de Licenças Developer User</t>
  </si>
  <si>
    <t>Total Final</t>
  </si>
  <si>
    <t>I. Suporte e Manutenção de Licenças SAP 36 meses</t>
  </si>
  <si>
    <t>Favor preencher apenas as células marcadas em amarelo. Atenção: Todas as fórmulas presentes nesta planilha devem ser conferidas. A responsabilidade é do ofertante.</t>
  </si>
  <si>
    <t>SAP Treas a Fin Risk Mgmt, treas &amp; risk</t>
  </si>
  <si>
    <t>SAP Portifolio and Project Management</t>
  </si>
  <si>
    <t>SAP Process Orcherstration</t>
  </si>
  <si>
    <t>SAP Idendity Management</t>
  </si>
  <si>
    <t>SAP Single Sign-on</t>
  </si>
  <si>
    <t>SAP Business Objects BI Suite (user)</t>
  </si>
  <si>
    <t>Enterprise Supp. PE SAP Bus Obj Portfolio</t>
  </si>
  <si>
    <t>SAP Plan &amp; Cons, SAP NW (BPC) Professional</t>
  </si>
  <si>
    <t>SAP Elect Inv f. Brazil (NFE-InBound)</t>
  </si>
  <si>
    <t>SAP Elect Inv f. Brazil (NFE-OutBound)</t>
  </si>
  <si>
    <t>SAP WPB Producer</t>
  </si>
  <si>
    <t>SAP WPB Navigator</t>
  </si>
  <si>
    <t>SAP WPB Enterprise Edition</t>
  </si>
  <si>
    <t>1 SAP Developer User</t>
  </si>
  <si>
    <t>1 SAP Professional User</t>
  </si>
  <si>
    <t>1 SAP Project User</t>
  </si>
  <si>
    <t>300.000.000 BRL Revenues</t>
  </si>
  <si>
    <t>75.000.000 BRL Revenues and Expenses</t>
  </si>
  <si>
    <t>1 Cores</t>
  </si>
  <si>
    <t>100 Users</t>
  </si>
  <si>
    <t>50 users</t>
  </si>
  <si>
    <t>1 users</t>
  </si>
  <si>
    <t>Contract Price</t>
  </si>
  <si>
    <t>1.560.000 BRL Spend Volumes</t>
  </si>
  <si>
    <t>23.400.000 BRL Revenues</t>
  </si>
  <si>
    <t>1 Users</t>
  </si>
  <si>
    <t>HSAV</t>
  </si>
  <si>
    <t>1 Flat Fee</t>
  </si>
  <si>
    <t>Pregão AgeRio nº 001 / 2019 - Anexo 1D - Proposta de Preços Detalhada - Lote 2 - Suporte Standart</t>
  </si>
  <si>
    <t>Pregão AgeRio nº 001 / 2019 - Anexo 1D - Proposta de Preços Detalhada - Lote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</si>
</sst>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[$R$-416]\ * #,##0.00_-;\-[$R$-416]\ * #,##0.00_-;_-[$R$-416]\ * &quot;-&quot;??_-;_-@_-"/>
    <numFmt numFmtId="165" formatCode="&quot;R$&quot;\ #,##0.00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8"/>
      <name val="Optimum"/>
    </font>
    <font>
      <b/>
      <sz val="8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8"/>
      <color rgb="FF000000"/>
      <name val="Arial"/>
      <family val="2"/>
    </font>
    <font>
      <b/>
      <sz val="10"/>
      <color rgb="FFFF0000"/>
      <name val="Arial"/>
      <family val="2"/>
    </font>
    <font>
      <b/>
      <sz val="10"/>
      <name val="Arial"/>
      <family val="2"/>
    </font>
    <font>
      <sz val="11"/>
      <color rgb="FF00000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b/>
      <sz val="11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1" fillId="0" borderId="0"/>
  </cellStyleXfs>
  <cellXfs count="96">
    <xf numFmtId="0" fontId="0" fillId="0" borderId="0" xfId="0"/>
    <xf numFmtId="0" fontId="3" fillId="0" borderId="0" xfId="1"/>
    <xf numFmtId="0" fontId="10" fillId="0" borderId="0" xfId="1" applyFont="1" applyProtection="1">
      <protection locked="0"/>
    </xf>
    <xf numFmtId="0" fontId="9" fillId="2" borderId="1" xfId="1" applyFont="1" applyFill="1" applyBorder="1" applyAlignment="1" applyProtection="1">
      <alignment vertical="center"/>
      <protection locked="0"/>
    </xf>
    <xf numFmtId="0" fontId="6" fillId="2" borderId="1" xfId="1" applyFont="1" applyFill="1" applyBorder="1" applyAlignment="1" applyProtection="1">
      <alignment vertical="center"/>
      <protection locked="0"/>
    </xf>
    <xf numFmtId="0" fontId="9" fillId="0" borderId="1" xfId="1" applyFont="1" applyBorder="1" applyAlignment="1" applyProtection="1">
      <alignment horizontal="center" vertical="center" wrapText="1"/>
      <protection locked="0"/>
    </xf>
    <xf numFmtId="0" fontId="3" fillId="0" borderId="0" xfId="1" applyAlignment="1" applyProtection="1">
      <alignment wrapText="1"/>
      <protection locked="0"/>
    </xf>
    <xf numFmtId="0" fontId="5" fillId="0" borderId="0" xfId="1" applyFont="1" applyBorder="1" applyAlignment="1" applyProtection="1">
      <alignment vertical="center" wrapText="1"/>
      <protection locked="0"/>
    </xf>
    <xf numFmtId="0" fontId="4" fillId="0" borderId="0" xfId="1" applyFont="1" applyProtection="1">
      <protection locked="0"/>
    </xf>
    <xf numFmtId="0" fontId="5" fillId="0" borderId="0" xfId="1" applyFont="1" applyBorder="1" applyAlignment="1" applyProtection="1">
      <alignment vertical="center" wrapText="1"/>
      <protection locked="0"/>
    </xf>
    <xf numFmtId="0" fontId="3" fillId="0" borderId="0" xfId="1" applyAlignment="1" applyProtection="1">
      <alignment wrapText="1"/>
      <protection locked="0"/>
    </xf>
    <xf numFmtId="0" fontId="4" fillId="0" borderId="0" xfId="2"/>
    <xf numFmtId="0" fontId="10" fillId="0" borderId="0" xfId="2" applyFont="1" applyProtection="1">
      <protection locked="0"/>
    </xf>
    <xf numFmtId="0" fontId="9" fillId="2" borderId="1" xfId="2" applyFont="1" applyFill="1" applyBorder="1" applyAlignment="1" applyProtection="1">
      <alignment vertical="center"/>
      <protection locked="0"/>
    </xf>
    <xf numFmtId="0" fontId="6" fillId="2" borderId="1" xfId="2" applyFont="1" applyFill="1" applyBorder="1" applyAlignment="1" applyProtection="1">
      <alignment vertical="center"/>
      <protection locked="0"/>
    </xf>
    <xf numFmtId="0" fontId="6" fillId="0" borderId="1" xfId="2" applyFont="1" applyBorder="1" applyAlignment="1" applyProtection="1">
      <alignment horizontal="center" vertical="center" wrapText="1"/>
      <protection locked="0"/>
    </xf>
    <xf numFmtId="164" fontId="4" fillId="0" borderId="1" xfId="2" applyNumberFormat="1" applyBorder="1" applyAlignment="1" applyProtection="1">
      <alignment horizontal="center" vertical="center"/>
      <protection locked="0"/>
    </xf>
    <xf numFmtId="0" fontId="9" fillId="0" borderId="1" xfId="2" applyFont="1" applyBorder="1" applyAlignment="1" applyProtection="1">
      <alignment horizontal="center" vertical="center" wrapText="1"/>
      <protection locked="0"/>
    </xf>
    <xf numFmtId="3" fontId="9" fillId="0" borderId="1" xfId="2" applyNumberFormat="1" applyFont="1" applyBorder="1" applyAlignment="1" applyProtection="1">
      <alignment horizontal="center" vertical="center" wrapText="1"/>
      <protection locked="0"/>
    </xf>
    <xf numFmtId="0" fontId="4" fillId="0" borderId="0" xfId="2" applyAlignment="1" applyProtection="1">
      <alignment wrapText="1"/>
      <protection locked="0"/>
    </xf>
    <xf numFmtId="165" fontId="7" fillId="3" borderId="13" xfId="2" applyNumberFormat="1" applyFont="1" applyFill="1" applyBorder="1" applyAlignment="1" applyProtection="1">
      <alignment horizontal="center" vertical="center" wrapText="1"/>
      <protection locked="0"/>
    </xf>
    <xf numFmtId="0" fontId="9" fillId="0" borderId="13" xfId="2" applyFont="1" applyBorder="1" applyAlignment="1" applyProtection="1">
      <alignment horizontal="center" vertical="center" wrapText="1"/>
      <protection locked="0"/>
    </xf>
    <xf numFmtId="3" fontId="9" fillId="0" borderId="13" xfId="2" applyNumberFormat="1" applyFont="1" applyBorder="1" applyAlignment="1" applyProtection="1">
      <alignment horizontal="center" vertical="center" wrapText="1"/>
      <protection locked="0"/>
    </xf>
    <xf numFmtId="0" fontId="11" fillId="0" borderId="0" xfId="2" applyFont="1" applyProtection="1">
      <protection locked="0"/>
    </xf>
    <xf numFmtId="164" fontId="11" fillId="0" borderId="1" xfId="2" applyNumberFormat="1" applyFont="1" applyBorder="1" applyAlignment="1" applyProtection="1">
      <alignment horizontal="center" vertical="center"/>
      <protection locked="0"/>
    </xf>
    <xf numFmtId="0" fontId="9" fillId="0" borderId="0" xfId="1" applyFont="1" applyBorder="1" applyAlignment="1" applyProtection="1">
      <alignment horizontal="center" vertical="center" wrapText="1"/>
      <protection locked="0"/>
    </xf>
    <xf numFmtId="0" fontId="12" fillId="5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left" vertical="center"/>
    </xf>
    <xf numFmtId="0" fontId="15" fillId="0" borderId="1" xfId="0" applyFont="1" applyFill="1" applyBorder="1" applyAlignment="1">
      <alignment horizontal="center" vertical="center"/>
    </xf>
    <xf numFmtId="4" fontId="0" fillId="0" borderId="1" xfId="0" applyNumberFormat="1" applyBorder="1"/>
    <xf numFmtId="0" fontId="14" fillId="0" borderId="1" xfId="0" applyFont="1" applyFill="1" applyBorder="1" applyAlignment="1">
      <alignment horizontal="right" vertical="center"/>
    </xf>
    <xf numFmtId="0" fontId="13" fillId="0" borderId="1" xfId="0" applyFont="1" applyFill="1" applyBorder="1" applyAlignment="1">
      <alignment horizontal="right" vertical="center" wrapText="1"/>
    </xf>
    <xf numFmtId="4" fontId="0" fillId="7" borderId="1" xfId="0" applyNumberFormat="1" applyFill="1" applyBorder="1"/>
    <xf numFmtId="4" fontId="0" fillId="3" borderId="1" xfId="0" applyNumberFormat="1" applyFill="1" applyBorder="1"/>
    <xf numFmtId="4" fontId="2" fillId="0" borderId="1" xfId="0" applyNumberFormat="1" applyFont="1" applyBorder="1"/>
    <xf numFmtId="0" fontId="13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/>
    </xf>
    <xf numFmtId="0" fontId="13" fillId="0" borderId="8" xfId="0" applyFont="1" applyFill="1" applyBorder="1" applyAlignment="1">
      <alignment horizontal="right"/>
    </xf>
    <xf numFmtId="0" fontId="13" fillId="0" borderId="8" xfId="0" applyFont="1" applyFill="1" applyBorder="1"/>
    <xf numFmtId="0" fontId="15" fillId="0" borderId="8" xfId="0" applyFont="1" applyFill="1" applyBorder="1" applyAlignment="1">
      <alignment horizontal="center"/>
    </xf>
    <xf numFmtId="4" fontId="0" fillId="0" borderId="8" xfId="0" applyNumberFormat="1" applyBorder="1"/>
    <xf numFmtId="4" fontId="0" fillId="0" borderId="8" xfId="0" applyNumberFormat="1" applyFill="1" applyBorder="1"/>
    <xf numFmtId="0" fontId="3" fillId="3" borderId="0" xfId="1" applyFill="1" applyAlignment="1" applyProtection="1">
      <alignment horizontal="center" wrapText="1"/>
      <protection locked="0"/>
    </xf>
    <xf numFmtId="0" fontId="0" fillId="3" borderId="0" xfId="0" applyFill="1" applyAlignment="1">
      <alignment horizontal="center"/>
    </xf>
    <xf numFmtId="0" fontId="3" fillId="3" borderId="0" xfId="1" applyFill="1" applyAlignment="1" applyProtection="1">
      <alignment wrapText="1"/>
      <protection locked="0"/>
    </xf>
    <xf numFmtId="0" fontId="0" fillId="3" borderId="0" xfId="0" applyFill="1" applyAlignment="1"/>
    <xf numFmtId="0" fontId="3" fillId="0" borderId="0" xfId="1" applyAlignment="1" applyProtection="1">
      <alignment horizontal="center" wrapText="1"/>
      <protection locked="0"/>
    </xf>
    <xf numFmtId="0" fontId="0" fillId="0" borderId="0" xfId="0" applyAlignment="1">
      <alignment horizontal="center"/>
    </xf>
    <xf numFmtId="0" fontId="5" fillId="0" borderId="0" xfId="1" applyFont="1" applyBorder="1" applyAlignment="1" applyProtection="1">
      <alignment vertical="center" wrapText="1"/>
      <protection locked="0"/>
    </xf>
    <xf numFmtId="0" fontId="0" fillId="0" borderId="0" xfId="0" applyAlignment="1">
      <alignment wrapText="1"/>
    </xf>
    <xf numFmtId="0" fontId="5" fillId="3" borderId="0" xfId="1" applyFont="1" applyFill="1" applyBorder="1" applyAlignment="1" applyProtection="1">
      <alignment vertical="center" wrapText="1"/>
      <protection locked="0"/>
    </xf>
    <xf numFmtId="0" fontId="0" fillId="3" borderId="0" xfId="0" applyFill="1" applyAlignment="1">
      <alignment wrapText="1"/>
    </xf>
    <xf numFmtId="0" fontId="4" fillId="0" borderId="0" xfId="1" applyFont="1" applyAlignment="1" applyProtection="1">
      <alignment wrapText="1"/>
      <protection locked="0"/>
    </xf>
    <xf numFmtId="0" fontId="0" fillId="0" borderId="0" xfId="0" applyAlignment="1"/>
    <xf numFmtId="0" fontId="5" fillId="0" borderId="2" xfId="2" applyFont="1" applyFill="1" applyBorder="1" applyAlignment="1" applyProtection="1">
      <alignment horizontal="center" vertical="center" wrapText="1"/>
      <protection locked="0"/>
    </xf>
    <xf numFmtId="0" fontId="4" fillId="0" borderId="8" xfId="2" applyFill="1" applyBorder="1" applyAlignment="1" applyProtection="1">
      <alignment horizontal="center"/>
      <protection locked="0"/>
    </xf>
    <xf numFmtId="0" fontId="4" fillId="0" borderId="9" xfId="2" applyFill="1" applyBorder="1" applyAlignment="1" applyProtection="1">
      <alignment horizontal="center"/>
      <protection locked="0"/>
    </xf>
    <xf numFmtId="0" fontId="5" fillId="0" borderId="3" xfId="2" applyFont="1" applyFill="1" applyBorder="1" applyAlignment="1" applyProtection="1">
      <alignment horizontal="center" vertical="center" wrapText="1"/>
      <protection locked="0"/>
    </xf>
    <xf numFmtId="0" fontId="4" fillId="0" borderId="0" xfId="2" applyFill="1" applyAlignment="1" applyProtection="1">
      <alignment horizontal="center"/>
      <protection locked="0"/>
    </xf>
    <xf numFmtId="0" fontId="4" fillId="0" borderId="10" xfId="2" applyFill="1" applyBorder="1" applyAlignment="1" applyProtection="1">
      <alignment horizontal="center"/>
      <protection locked="0"/>
    </xf>
    <xf numFmtId="0" fontId="5" fillId="0" borderId="4" xfId="2" applyFont="1" applyFill="1" applyBorder="1" applyAlignment="1" applyProtection="1">
      <alignment horizontal="center" vertical="center" wrapText="1"/>
      <protection locked="0"/>
    </xf>
    <xf numFmtId="0" fontId="4" fillId="0" borderId="11" xfId="2" applyFill="1" applyBorder="1" applyAlignment="1" applyProtection="1">
      <alignment horizontal="center"/>
      <protection locked="0"/>
    </xf>
    <xf numFmtId="0" fontId="4" fillId="0" borderId="12" xfId="2" applyFill="1" applyBorder="1" applyAlignment="1" applyProtection="1">
      <alignment horizontal="center"/>
      <protection locked="0"/>
    </xf>
    <xf numFmtId="0" fontId="9" fillId="3" borderId="1" xfId="2" applyFont="1" applyFill="1" applyBorder="1" applyAlignment="1" applyProtection="1">
      <alignment horizontal="left" vertical="center"/>
      <protection locked="0"/>
    </xf>
    <xf numFmtId="0" fontId="8" fillId="0" borderId="5" xfId="2" applyFont="1" applyBorder="1" applyAlignment="1" applyProtection="1">
      <alignment horizontal="center" vertical="center"/>
      <protection locked="0"/>
    </xf>
    <xf numFmtId="0" fontId="4" fillId="0" borderId="6" xfId="2" applyBorder="1" applyAlignment="1" applyProtection="1">
      <alignment horizontal="center"/>
      <protection locked="0"/>
    </xf>
    <xf numFmtId="0" fontId="4" fillId="0" borderId="7" xfId="2" applyBorder="1" applyAlignment="1" applyProtection="1">
      <alignment horizontal="center"/>
      <protection locked="0"/>
    </xf>
    <xf numFmtId="0" fontId="9" fillId="0" borderId="1" xfId="2" applyFont="1" applyBorder="1" applyAlignment="1" applyProtection="1">
      <alignment horizontal="center" vertical="center" wrapText="1"/>
      <protection locked="0"/>
    </xf>
    <xf numFmtId="0" fontId="9" fillId="4" borderId="1" xfId="2" applyFont="1" applyFill="1" applyBorder="1" applyAlignment="1" applyProtection="1">
      <alignment horizontal="center" vertical="center" wrapText="1"/>
      <protection locked="0"/>
    </xf>
    <xf numFmtId="0" fontId="6" fillId="3" borderId="1" xfId="2" applyFont="1" applyFill="1" applyBorder="1" applyAlignment="1" applyProtection="1">
      <alignment horizontal="left" vertical="center"/>
      <protection locked="0"/>
    </xf>
    <xf numFmtId="0" fontId="9" fillId="3" borderId="5" xfId="1" applyFont="1" applyFill="1" applyBorder="1" applyAlignment="1" applyProtection="1">
      <alignment vertical="center"/>
      <protection locked="0"/>
    </xf>
    <xf numFmtId="0" fontId="0" fillId="0" borderId="6" xfId="0" applyBorder="1" applyAlignment="1"/>
    <xf numFmtId="0" fontId="0" fillId="0" borderId="7" xfId="0" applyBorder="1" applyAlignment="1"/>
    <xf numFmtId="0" fontId="8" fillId="0" borderId="3" xfId="1" applyFont="1" applyBorder="1" applyAlignment="1" applyProtection="1">
      <alignment horizontal="center" vertical="center"/>
      <protection locked="0"/>
    </xf>
    <xf numFmtId="0" fontId="8" fillId="0" borderId="0" xfId="1" applyFont="1" applyBorder="1" applyAlignment="1" applyProtection="1">
      <alignment horizontal="center" vertical="center"/>
      <protection locked="0"/>
    </xf>
    <xf numFmtId="0" fontId="0" fillId="0" borderId="0" xfId="0" applyBorder="1" applyAlignment="1"/>
    <xf numFmtId="0" fontId="5" fillId="0" borderId="8" xfId="2" applyFont="1" applyFill="1" applyBorder="1" applyAlignment="1" applyProtection="1">
      <alignment horizontal="center" vertical="center" wrapText="1"/>
      <protection locked="0"/>
    </xf>
    <xf numFmtId="0" fontId="0" fillId="0" borderId="8" xfId="0" applyBorder="1" applyAlignment="1"/>
    <xf numFmtId="0" fontId="0" fillId="0" borderId="9" xfId="0" applyBorder="1" applyAlignment="1"/>
    <xf numFmtId="0" fontId="5" fillId="0" borderId="0" xfId="2" applyFont="1" applyFill="1" applyBorder="1" applyAlignment="1" applyProtection="1">
      <alignment horizontal="center" vertical="center" wrapText="1"/>
      <protection locked="0"/>
    </xf>
    <xf numFmtId="0" fontId="4" fillId="0" borderId="0" xfId="2" applyFill="1" applyBorder="1" applyAlignment="1" applyProtection="1">
      <alignment horizontal="center"/>
      <protection locked="0"/>
    </xf>
    <xf numFmtId="0" fontId="0" fillId="0" borderId="10" xfId="0" applyBorder="1" applyAlignment="1"/>
    <xf numFmtId="0" fontId="0" fillId="0" borderId="4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1" xfId="0" applyBorder="1" applyAlignment="1"/>
    <xf numFmtId="0" fontId="0" fillId="0" borderId="12" xfId="0" applyBorder="1" applyAlignment="1"/>
    <xf numFmtId="0" fontId="6" fillId="0" borderId="2" xfId="1" applyFont="1" applyBorder="1" applyAlignment="1" applyProtection="1">
      <alignment horizontal="center" vertical="center" wrapText="1"/>
      <protection locked="0"/>
    </xf>
    <xf numFmtId="0" fontId="0" fillId="0" borderId="0" xfId="0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3" fillId="6" borderId="5" xfId="0" applyFont="1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0" fillId="6" borderId="7" xfId="0" applyFill="1" applyBorder="1" applyAlignment="1">
      <alignment horizontal="center"/>
    </xf>
    <xf numFmtId="0" fontId="3" fillId="0" borderId="0" xfId="1" applyAlignment="1" applyProtection="1">
      <alignment wrapText="1"/>
      <protection locked="0"/>
    </xf>
  </cellXfs>
  <cellStyles count="6">
    <cellStyle name="Normal" xfId="0" builtinId="0"/>
    <cellStyle name="Normal 2" xfId="2"/>
    <cellStyle name="Normal 2 2" xfId="3"/>
    <cellStyle name="Normal 3" xfId="4"/>
    <cellStyle name="Normal 4" xfId="5"/>
    <cellStyle name="Normal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1962150</xdr:colOff>
      <xdr:row>0</xdr:row>
      <xdr:rowOff>28575</xdr:rowOff>
    </xdr:from>
    <xdr:to>
      <xdr:col>3</xdr:col>
      <xdr:colOff>523875</xdr:colOff>
      <xdr:row>2</xdr:row>
      <xdr:rowOff>142875</xdr:rowOff>
    </xdr:to>
    <xdr:pic>
      <xdr:nvPicPr>
        <xdr:cNvPr id="2" name="Imagem 1" descr="cabecalho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2150" y="28575"/>
          <a:ext cx="4486275" cy="4953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581025</xdr:colOff>
      <xdr:row>0</xdr:row>
      <xdr:rowOff>0</xdr:rowOff>
    </xdr:from>
    <xdr:to>
      <xdr:col>2</xdr:col>
      <xdr:colOff>1342390</xdr:colOff>
      <xdr:row>3</xdr:row>
      <xdr:rowOff>180975</xdr:rowOff>
    </xdr:to>
    <xdr:pic>
      <xdr:nvPicPr>
        <xdr:cNvPr id="3" name="Imagem 2" descr="cabecalho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2125" y="0"/>
          <a:ext cx="5400040" cy="7524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8"/>
  <sheetViews>
    <sheetView tabSelected="1" workbookViewId="0">
      <selection activeCell="F5" sqref="F5"/>
    </sheetView>
  </sheetViews>
  <sheetFormatPr defaultRowHeight="15"/>
  <cols>
    <col min="1" max="1" width="45.7109375" customWidth="1"/>
    <col min="2" max="3" width="21.5703125" customWidth="1"/>
    <col min="4" max="4" width="17.42578125" customWidth="1"/>
    <col min="5" max="5" width="19.140625" customWidth="1"/>
  </cols>
  <sheetData>
    <row r="1" spans="1:5">
      <c r="A1" s="57" t="s">
        <v>35</v>
      </c>
      <c r="B1" s="58"/>
      <c r="C1" s="58"/>
      <c r="D1" s="58"/>
      <c r="E1" s="59"/>
    </row>
    <row r="2" spans="1:5">
      <c r="A2" s="60"/>
      <c r="B2" s="61"/>
      <c r="C2" s="61"/>
      <c r="D2" s="61"/>
      <c r="E2" s="62"/>
    </row>
    <row r="3" spans="1:5">
      <c r="A3" s="63"/>
      <c r="B3" s="64"/>
      <c r="C3" s="64"/>
      <c r="D3" s="64"/>
      <c r="E3" s="65"/>
    </row>
    <row r="4" spans="1:5" ht="15.75">
      <c r="A4" s="67" t="s">
        <v>87</v>
      </c>
      <c r="B4" s="68"/>
      <c r="C4" s="68"/>
      <c r="D4" s="68"/>
      <c r="E4" s="69"/>
    </row>
    <row r="6" spans="1:5">
      <c r="A6" s="12" t="s">
        <v>0</v>
      </c>
      <c r="B6" s="12"/>
      <c r="C6" s="12"/>
      <c r="D6" s="12"/>
      <c r="E6" s="11"/>
    </row>
    <row r="7" spans="1:5">
      <c r="A7" s="23" t="s">
        <v>27</v>
      </c>
      <c r="B7" s="11"/>
      <c r="C7" s="11"/>
      <c r="D7" s="11"/>
      <c r="E7" s="11"/>
    </row>
    <row r="8" spans="1:5">
      <c r="A8" s="70" t="s">
        <v>2</v>
      </c>
      <c r="B8" s="70"/>
      <c r="C8" s="70"/>
      <c r="D8" s="70"/>
      <c r="E8" s="70"/>
    </row>
    <row r="9" spans="1:5">
      <c r="A9" s="13" t="s">
        <v>3</v>
      </c>
      <c r="B9" s="66"/>
      <c r="C9" s="66"/>
      <c r="D9" s="66"/>
      <c r="E9" s="66"/>
    </row>
    <row r="10" spans="1:5">
      <c r="A10" s="13" t="s">
        <v>4</v>
      </c>
      <c r="B10" s="66"/>
      <c r="C10" s="66"/>
      <c r="D10" s="66"/>
      <c r="E10" s="66"/>
    </row>
    <row r="11" spans="1:5">
      <c r="A11" s="13" t="s">
        <v>5</v>
      </c>
      <c r="B11" s="66"/>
      <c r="C11" s="66"/>
      <c r="D11" s="66"/>
      <c r="E11" s="66"/>
    </row>
    <row r="12" spans="1:5">
      <c r="A12" s="13" t="s">
        <v>6</v>
      </c>
      <c r="B12" s="66"/>
      <c r="C12" s="66"/>
      <c r="D12" s="66"/>
      <c r="E12" s="66"/>
    </row>
    <row r="13" spans="1:5">
      <c r="A13" s="13" t="s">
        <v>7</v>
      </c>
      <c r="B13" s="66"/>
      <c r="C13" s="66"/>
      <c r="D13" s="66"/>
      <c r="E13" s="66"/>
    </row>
    <row r="14" spans="1:5">
      <c r="A14" s="13" t="s">
        <v>8</v>
      </c>
      <c r="B14" s="66"/>
      <c r="C14" s="66"/>
      <c r="D14" s="66"/>
      <c r="E14" s="66"/>
    </row>
    <row r="15" spans="1:5">
      <c r="A15" s="13" t="s">
        <v>9</v>
      </c>
      <c r="B15" s="66"/>
      <c r="C15" s="66"/>
      <c r="D15" s="66"/>
      <c r="E15" s="66"/>
    </row>
    <row r="16" spans="1:5">
      <c r="A16" s="14" t="s">
        <v>10</v>
      </c>
      <c r="B16" s="72"/>
      <c r="C16" s="72"/>
      <c r="D16" s="72"/>
      <c r="E16" s="72"/>
    </row>
    <row r="17" spans="1:5">
      <c r="A17" s="15" t="s">
        <v>11</v>
      </c>
      <c r="B17" s="15" t="s">
        <v>28</v>
      </c>
      <c r="C17" s="15" t="s">
        <v>12</v>
      </c>
      <c r="D17" s="15" t="s">
        <v>13</v>
      </c>
      <c r="E17" s="15" t="s">
        <v>14</v>
      </c>
    </row>
    <row r="18" spans="1:5" ht="42" customHeight="1">
      <c r="A18" s="17" t="s">
        <v>29</v>
      </c>
      <c r="B18" s="17">
        <v>720</v>
      </c>
      <c r="C18" s="21" t="s">
        <v>30</v>
      </c>
      <c r="D18" s="20"/>
      <c r="E18" s="16">
        <v>0</v>
      </c>
    </row>
    <row r="19" spans="1:5" ht="33.75">
      <c r="A19" s="17" t="s">
        <v>31</v>
      </c>
      <c r="B19" s="18">
        <v>6000</v>
      </c>
      <c r="C19" s="22" t="s">
        <v>32</v>
      </c>
      <c r="D19" s="20"/>
      <c r="E19" s="16">
        <v>0</v>
      </c>
    </row>
    <row r="20" spans="1:5" ht="33.75">
      <c r="A20" s="17" t="s">
        <v>33</v>
      </c>
      <c r="B20" s="17">
        <v>6</v>
      </c>
      <c r="C20" s="21" t="s">
        <v>34</v>
      </c>
      <c r="D20" s="20"/>
      <c r="E20" s="16">
        <v>0</v>
      </c>
    </row>
    <row r="21" spans="1:5">
      <c r="A21" s="71" t="s">
        <v>15</v>
      </c>
      <c r="B21" s="71"/>
      <c r="C21" s="71"/>
      <c r="D21" s="71"/>
      <c r="E21" s="24">
        <v>0</v>
      </c>
    </row>
    <row r="23" spans="1:5">
      <c r="A23" s="7" t="s">
        <v>16</v>
      </c>
      <c r="B23" s="1"/>
      <c r="C23" s="1"/>
      <c r="D23" s="1"/>
      <c r="E23" s="1"/>
    </row>
    <row r="24" spans="1:5">
      <c r="A24" s="51" t="s">
        <v>17</v>
      </c>
      <c r="B24" s="52"/>
      <c r="C24" s="52"/>
      <c r="D24" s="52"/>
      <c r="E24" s="52"/>
    </row>
    <row r="25" spans="1:5">
      <c r="A25" s="53"/>
      <c r="B25" s="54"/>
      <c r="C25" s="54"/>
      <c r="D25" s="54"/>
      <c r="E25" s="54"/>
    </row>
    <row r="26" spans="1:5">
      <c r="A26" s="7" t="s">
        <v>18</v>
      </c>
      <c r="B26" s="1"/>
      <c r="C26" s="1"/>
      <c r="D26" s="1"/>
      <c r="E26" s="1"/>
    </row>
    <row r="27" spans="1:5" ht="26.25" customHeight="1">
      <c r="A27" s="55" t="s">
        <v>25</v>
      </c>
      <c r="B27" s="56"/>
      <c r="C27" s="56"/>
      <c r="D27" s="56"/>
      <c r="E27" s="56"/>
    </row>
    <row r="28" spans="1:5">
      <c r="A28" s="55" t="s">
        <v>26</v>
      </c>
      <c r="B28" s="56"/>
      <c r="C28" s="56"/>
      <c r="D28" s="56"/>
      <c r="E28" s="56"/>
    </row>
    <row r="29" spans="1:5">
      <c r="A29" s="55"/>
      <c r="B29" s="56"/>
      <c r="C29" s="56"/>
      <c r="D29" s="56"/>
      <c r="E29" s="56"/>
    </row>
    <row r="30" spans="1:5">
      <c r="A30" s="47" t="s">
        <v>20</v>
      </c>
      <c r="B30" s="48"/>
      <c r="C30" s="48"/>
      <c r="D30" s="48"/>
      <c r="E30" s="48"/>
    </row>
    <row r="31" spans="1:5">
      <c r="A31" s="6" t="s">
        <v>19</v>
      </c>
      <c r="B31" s="1"/>
      <c r="C31" s="1"/>
      <c r="D31" s="1"/>
      <c r="E31" s="1"/>
    </row>
    <row r="32" spans="1:5" ht="43.5" customHeight="1">
      <c r="A32" s="47"/>
      <c r="B32" s="48"/>
      <c r="C32" s="48"/>
      <c r="D32" s="48"/>
      <c r="E32" s="48"/>
    </row>
    <row r="33" spans="1:5">
      <c r="A33" s="49" t="s">
        <v>22</v>
      </c>
      <c r="B33" s="50"/>
      <c r="C33" s="50"/>
      <c r="D33" s="50"/>
      <c r="E33" s="50"/>
    </row>
    <row r="34" spans="1:5">
      <c r="A34" s="45" t="s">
        <v>23</v>
      </c>
      <c r="B34" s="46"/>
      <c r="C34" s="46"/>
      <c r="D34" s="46"/>
      <c r="E34" s="46"/>
    </row>
    <row r="35" spans="1:5">
      <c r="A35" s="45" t="s">
        <v>24</v>
      </c>
      <c r="B35" s="46"/>
      <c r="C35" s="46"/>
      <c r="D35" s="46"/>
      <c r="E35" s="46"/>
    </row>
    <row r="36" spans="1:5">
      <c r="A36" s="19"/>
    </row>
    <row r="37" spans="1:5">
      <c r="A37" s="19"/>
    </row>
    <row r="38" spans="1:5">
      <c r="A38" s="19"/>
    </row>
  </sheetData>
  <mergeCells count="22">
    <mergeCell ref="B13:E13"/>
    <mergeCell ref="A4:E4"/>
    <mergeCell ref="A8:E8"/>
    <mergeCell ref="A21:D21"/>
    <mergeCell ref="B14:E14"/>
    <mergeCell ref="B15:E15"/>
    <mergeCell ref="B16:E16"/>
    <mergeCell ref="A1:E3"/>
    <mergeCell ref="B9:E9"/>
    <mergeCell ref="B10:E10"/>
    <mergeCell ref="B11:E11"/>
    <mergeCell ref="B12:E12"/>
    <mergeCell ref="A24:E24"/>
    <mergeCell ref="A25:E25"/>
    <mergeCell ref="A27:E27"/>
    <mergeCell ref="A28:E28"/>
    <mergeCell ref="A29:E29"/>
    <mergeCell ref="A35:E35"/>
    <mergeCell ref="A30:E30"/>
    <mergeCell ref="A32:E32"/>
    <mergeCell ref="A33:E33"/>
    <mergeCell ref="A34:E34"/>
  </mergeCells>
  <pageMargins left="0.511811024" right="0.511811024" top="0.78740157499999996" bottom="0.78740157499999996" header="0.31496062000000002" footer="0.31496062000000002"/>
  <pageSetup paperSize="9" scale="7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1"/>
  <sheetViews>
    <sheetView workbookViewId="0">
      <selection activeCell="A6" sqref="A6"/>
    </sheetView>
  </sheetViews>
  <sheetFormatPr defaultRowHeight="15"/>
  <cols>
    <col min="1" max="1" width="17.7109375" customWidth="1"/>
    <col min="2" max="2" width="69.5703125" customWidth="1"/>
    <col min="3" max="3" width="33.85546875" customWidth="1"/>
    <col min="4" max="4" width="13.7109375" customWidth="1"/>
    <col min="5" max="5" width="13.5703125" customWidth="1"/>
    <col min="6" max="6" width="14.140625" customWidth="1"/>
  </cols>
  <sheetData>
    <row r="1" spans="1:6">
      <c r="A1" s="57"/>
      <c r="B1" s="79"/>
      <c r="C1" s="58"/>
      <c r="D1" s="58"/>
      <c r="E1" s="80"/>
      <c r="F1" s="81"/>
    </row>
    <row r="2" spans="1:6">
      <c r="A2" s="60"/>
      <c r="B2" s="82"/>
      <c r="C2" s="83"/>
      <c r="D2" s="83"/>
      <c r="E2" s="78"/>
      <c r="F2" s="84"/>
    </row>
    <row r="3" spans="1:6">
      <c r="A3" s="60"/>
      <c r="B3" s="82"/>
      <c r="C3" s="83"/>
      <c r="D3" s="83"/>
      <c r="E3" s="78"/>
      <c r="F3" s="84"/>
    </row>
    <row r="4" spans="1:6">
      <c r="A4" s="85"/>
      <c r="B4" s="86"/>
      <c r="C4" s="86"/>
      <c r="D4" s="86"/>
      <c r="E4" s="87"/>
      <c r="F4" s="88"/>
    </row>
    <row r="5" spans="1:6" ht="15.75">
      <c r="A5" s="76" t="s">
        <v>86</v>
      </c>
      <c r="B5" s="77"/>
      <c r="C5" s="78"/>
      <c r="D5" s="78"/>
    </row>
    <row r="7" spans="1:6">
      <c r="A7" s="2" t="s">
        <v>57</v>
      </c>
      <c r="B7" s="2"/>
      <c r="C7" s="2"/>
      <c r="D7" s="2"/>
    </row>
    <row r="8" spans="1:6">
      <c r="A8" s="8" t="s">
        <v>1</v>
      </c>
      <c r="B8" s="8"/>
      <c r="C8" s="1"/>
      <c r="D8" s="1"/>
    </row>
    <row r="9" spans="1:6">
      <c r="A9" s="5" t="s">
        <v>2</v>
      </c>
      <c r="B9" s="25"/>
      <c r="C9" s="1"/>
      <c r="D9" s="1"/>
    </row>
    <row r="10" spans="1:6">
      <c r="A10" s="3" t="s">
        <v>3</v>
      </c>
      <c r="B10" s="73"/>
      <c r="C10" s="74"/>
      <c r="D10" s="74"/>
      <c r="E10" s="74"/>
      <c r="F10" s="75"/>
    </row>
    <row r="11" spans="1:6">
      <c r="A11" s="3" t="s">
        <v>4</v>
      </c>
      <c r="B11" s="73"/>
      <c r="C11" s="74"/>
      <c r="D11" s="74"/>
      <c r="E11" s="74"/>
      <c r="F11" s="75"/>
    </row>
    <row r="12" spans="1:6">
      <c r="A12" s="3" t="s">
        <v>5</v>
      </c>
      <c r="B12" s="73"/>
      <c r="C12" s="74"/>
      <c r="D12" s="74"/>
      <c r="E12" s="74"/>
      <c r="F12" s="75"/>
    </row>
    <row r="13" spans="1:6">
      <c r="A13" s="3" t="s">
        <v>6</v>
      </c>
      <c r="B13" s="73"/>
      <c r="C13" s="74"/>
      <c r="D13" s="74"/>
      <c r="E13" s="74"/>
      <c r="F13" s="75"/>
    </row>
    <row r="14" spans="1:6">
      <c r="A14" s="3" t="s">
        <v>7</v>
      </c>
      <c r="B14" s="73"/>
      <c r="C14" s="74"/>
      <c r="D14" s="74"/>
      <c r="E14" s="74"/>
      <c r="F14" s="75"/>
    </row>
    <row r="15" spans="1:6">
      <c r="A15" s="3" t="s">
        <v>8</v>
      </c>
      <c r="B15" s="73"/>
      <c r="C15" s="74"/>
      <c r="D15" s="74"/>
      <c r="E15" s="74"/>
      <c r="F15" s="75"/>
    </row>
    <row r="16" spans="1:6">
      <c r="A16" s="3" t="s">
        <v>9</v>
      </c>
      <c r="B16" s="73"/>
      <c r="C16" s="74"/>
      <c r="D16" s="74"/>
      <c r="E16" s="74"/>
      <c r="F16" s="75"/>
    </row>
    <row r="17" spans="1:6">
      <c r="A17" s="4" t="s">
        <v>10</v>
      </c>
      <c r="B17" s="73"/>
      <c r="C17" s="74"/>
      <c r="D17" s="74"/>
      <c r="E17" s="74"/>
      <c r="F17" s="75"/>
    </row>
    <row r="18" spans="1:6">
      <c r="A18" s="89" t="s">
        <v>56</v>
      </c>
      <c r="B18" s="90"/>
      <c r="C18" s="78"/>
      <c r="D18" s="78"/>
      <c r="E18" s="78"/>
    </row>
    <row r="19" spans="1:6" ht="28.5">
      <c r="A19" s="26" t="s">
        <v>51</v>
      </c>
      <c r="B19" s="26" t="s">
        <v>50</v>
      </c>
      <c r="C19" s="26" t="s">
        <v>43</v>
      </c>
      <c r="D19" s="26" t="s">
        <v>44</v>
      </c>
      <c r="E19" s="26" t="s">
        <v>13</v>
      </c>
      <c r="F19" s="26" t="s">
        <v>52</v>
      </c>
    </row>
    <row r="20" spans="1:6">
      <c r="A20" s="27" t="s">
        <v>36</v>
      </c>
      <c r="B20" s="27" t="s">
        <v>37</v>
      </c>
      <c r="C20" s="28" t="s">
        <v>37</v>
      </c>
      <c r="D20" s="38">
        <v>1</v>
      </c>
      <c r="E20" s="35"/>
      <c r="F20" s="31">
        <f>D20*E20</f>
        <v>0</v>
      </c>
    </row>
    <row r="21" spans="1:6">
      <c r="A21" s="32">
        <v>7003012</v>
      </c>
      <c r="B21" s="29" t="s">
        <v>45</v>
      </c>
      <c r="C21" s="30" t="s">
        <v>46</v>
      </c>
      <c r="D21" s="30">
        <v>5</v>
      </c>
      <c r="E21" s="34"/>
      <c r="F21" s="34"/>
    </row>
    <row r="22" spans="1:6">
      <c r="A22" s="32">
        <v>7003233</v>
      </c>
      <c r="B22" s="29" t="s">
        <v>47</v>
      </c>
      <c r="C22" s="30"/>
      <c r="D22" s="30">
        <v>1</v>
      </c>
      <c r="E22" s="34"/>
      <c r="F22" s="34"/>
    </row>
    <row r="23" spans="1:6">
      <c r="A23" s="32">
        <v>7008396</v>
      </c>
      <c r="B23" s="29" t="s">
        <v>48</v>
      </c>
      <c r="C23" s="30" t="s">
        <v>49</v>
      </c>
      <c r="D23" s="30">
        <v>1</v>
      </c>
      <c r="E23" s="34"/>
      <c r="F23" s="34"/>
    </row>
    <row r="24" spans="1:6">
      <c r="A24" s="27">
        <v>7003013</v>
      </c>
      <c r="B24" s="27" t="s">
        <v>39</v>
      </c>
      <c r="C24" s="28" t="s">
        <v>71</v>
      </c>
      <c r="D24" s="37">
        <v>5</v>
      </c>
      <c r="E24" s="35"/>
      <c r="F24" s="31">
        <f t="shared" ref="F24:F29" si="0">D24*E24</f>
        <v>0</v>
      </c>
    </row>
    <row r="25" spans="1:6">
      <c r="A25" s="27">
        <v>7003012</v>
      </c>
      <c r="B25" s="27" t="s">
        <v>38</v>
      </c>
      <c r="C25" s="28" t="s">
        <v>72</v>
      </c>
      <c r="D25" s="37">
        <v>70</v>
      </c>
      <c r="E25" s="35"/>
      <c r="F25" s="31">
        <f t="shared" si="0"/>
        <v>0</v>
      </c>
    </row>
    <row r="26" spans="1:6">
      <c r="A26" s="27">
        <v>7017377</v>
      </c>
      <c r="B26" s="27" t="s">
        <v>40</v>
      </c>
      <c r="C26" s="28" t="s">
        <v>73</v>
      </c>
      <c r="D26" s="37">
        <v>90</v>
      </c>
      <c r="E26" s="35"/>
      <c r="F26" s="31">
        <f t="shared" si="0"/>
        <v>0</v>
      </c>
    </row>
    <row r="27" spans="1:6">
      <c r="A27" s="27">
        <v>7016968</v>
      </c>
      <c r="B27" s="27" t="s">
        <v>58</v>
      </c>
      <c r="C27" s="28" t="s">
        <v>74</v>
      </c>
      <c r="D27" s="37">
        <v>3</v>
      </c>
      <c r="E27" s="35"/>
      <c r="F27" s="31">
        <f t="shared" si="0"/>
        <v>0</v>
      </c>
    </row>
    <row r="28" spans="1:6">
      <c r="A28" s="27">
        <v>7017273</v>
      </c>
      <c r="B28" s="27" t="s">
        <v>59</v>
      </c>
      <c r="C28" s="28" t="s">
        <v>75</v>
      </c>
      <c r="D28" s="37">
        <v>1</v>
      </c>
      <c r="E28" s="35"/>
      <c r="F28" s="31">
        <f t="shared" si="0"/>
        <v>0</v>
      </c>
    </row>
    <row r="29" spans="1:6">
      <c r="A29" s="27">
        <v>7015920</v>
      </c>
      <c r="B29" s="27" t="s">
        <v>60</v>
      </c>
      <c r="C29" s="28" t="s">
        <v>76</v>
      </c>
      <c r="D29" s="37">
        <v>2</v>
      </c>
      <c r="E29" s="35"/>
      <c r="F29" s="31">
        <f t="shared" si="0"/>
        <v>0</v>
      </c>
    </row>
    <row r="30" spans="1:6">
      <c r="A30" s="27">
        <v>7017298</v>
      </c>
      <c r="B30" s="27" t="s">
        <v>61</v>
      </c>
      <c r="C30" s="28" t="s">
        <v>77</v>
      </c>
      <c r="D30" s="37">
        <v>3</v>
      </c>
      <c r="E30" s="35"/>
      <c r="F30" s="31">
        <f t="shared" ref="F30:F41" si="1">D30*E30</f>
        <v>0</v>
      </c>
    </row>
    <row r="31" spans="1:6">
      <c r="A31" s="27">
        <v>7017299</v>
      </c>
      <c r="B31" s="27" t="s">
        <v>62</v>
      </c>
      <c r="C31" s="28" t="s">
        <v>78</v>
      </c>
      <c r="D31" s="37">
        <v>4</v>
      </c>
      <c r="E31" s="35"/>
      <c r="F31" s="31">
        <f t="shared" si="1"/>
        <v>0</v>
      </c>
    </row>
    <row r="32" spans="1:6">
      <c r="A32" s="27">
        <v>7017688</v>
      </c>
      <c r="B32" s="27" t="s">
        <v>63</v>
      </c>
      <c r="C32" s="28" t="s">
        <v>79</v>
      </c>
      <c r="D32" s="37">
        <v>51</v>
      </c>
      <c r="E32" s="35"/>
      <c r="F32" s="31">
        <f t="shared" si="1"/>
        <v>0</v>
      </c>
    </row>
    <row r="33" spans="1:6">
      <c r="A33" s="27">
        <v>7009798</v>
      </c>
      <c r="B33" s="27" t="s">
        <v>64</v>
      </c>
      <c r="C33" s="28" t="s">
        <v>80</v>
      </c>
      <c r="D33" s="37">
        <v>1</v>
      </c>
      <c r="E33" s="35"/>
      <c r="F33" s="31">
        <f t="shared" si="1"/>
        <v>0</v>
      </c>
    </row>
    <row r="34" spans="1:6">
      <c r="A34" s="27">
        <v>7017727</v>
      </c>
      <c r="B34" s="27" t="s">
        <v>65</v>
      </c>
      <c r="C34" s="28" t="s">
        <v>79</v>
      </c>
      <c r="D34" s="37">
        <v>18</v>
      </c>
      <c r="E34" s="35"/>
      <c r="F34" s="31">
        <f t="shared" si="1"/>
        <v>0</v>
      </c>
    </row>
    <row r="35" spans="1:6">
      <c r="A35" s="27">
        <v>7017586</v>
      </c>
      <c r="B35" s="27" t="s">
        <v>66</v>
      </c>
      <c r="C35" s="28" t="s">
        <v>81</v>
      </c>
      <c r="D35" s="37">
        <v>33</v>
      </c>
      <c r="E35" s="35"/>
      <c r="F35" s="31">
        <f t="shared" si="1"/>
        <v>0</v>
      </c>
    </row>
    <row r="36" spans="1:6">
      <c r="A36" s="27">
        <v>7017587</v>
      </c>
      <c r="B36" s="27" t="s">
        <v>67</v>
      </c>
      <c r="C36" s="28" t="s">
        <v>82</v>
      </c>
      <c r="D36" s="37">
        <v>20</v>
      </c>
      <c r="E36" s="35"/>
      <c r="F36" s="31">
        <f t="shared" si="1"/>
        <v>0</v>
      </c>
    </row>
    <row r="37" spans="1:6">
      <c r="A37" s="27">
        <v>7011740</v>
      </c>
      <c r="B37" s="27" t="s">
        <v>68</v>
      </c>
      <c r="C37" s="28" t="s">
        <v>83</v>
      </c>
      <c r="D37" s="37">
        <v>4</v>
      </c>
      <c r="E37" s="35"/>
      <c r="F37" s="31">
        <f t="shared" si="1"/>
        <v>0</v>
      </c>
    </row>
    <row r="38" spans="1:6">
      <c r="A38" s="27">
        <v>7011742</v>
      </c>
      <c r="B38" s="27" t="s">
        <v>69</v>
      </c>
      <c r="C38" s="28" t="s">
        <v>83</v>
      </c>
      <c r="D38" s="37">
        <v>165</v>
      </c>
      <c r="E38" s="35"/>
      <c r="F38" s="31">
        <f t="shared" si="1"/>
        <v>0</v>
      </c>
    </row>
    <row r="39" spans="1:6">
      <c r="A39" s="27">
        <v>7011744</v>
      </c>
      <c r="B39" s="27" t="s">
        <v>70</v>
      </c>
      <c r="C39" s="28" t="s">
        <v>83</v>
      </c>
      <c r="D39" s="37">
        <v>165</v>
      </c>
      <c r="E39" s="35"/>
      <c r="F39" s="31">
        <f t="shared" si="1"/>
        <v>0</v>
      </c>
    </row>
    <row r="40" spans="1:6">
      <c r="A40" s="27">
        <v>7018066</v>
      </c>
      <c r="B40" s="27" t="s">
        <v>41</v>
      </c>
      <c r="C40" s="28" t="s">
        <v>84</v>
      </c>
      <c r="D40" s="37">
        <v>1</v>
      </c>
      <c r="E40" s="35"/>
      <c r="F40" s="31">
        <f t="shared" si="1"/>
        <v>0</v>
      </c>
    </row>
    <row r="41" spans="1:6">
      <c r="A41" s="27">
        <v>7018105</v>
      </c>
      <c r="B41" s="27" t="s">
        <v>42</v>
      </c>
      <c r="C41" s="28" t="s">
        <v>85</v>
      </c>
      <c r="D41" s="37">
        <v>1</v>
      </c>
      <c r="E41" s="35"/>
      <c r="F41" s="31">
        <f t="shared" si="1"/>
        <v>0</v>
      </c>
    </row>
    <row r="42" spans="1:6">
      <c r="A42" s="92" t="s">
        <v>53</v>
      </c>
      <c r="B42" s="93"/>
      <c r="C42" s="93"/>
      <c r="D42" s="93"/>
      <c r="E42" s="94"/>
      <c r="F42" s="36">
        <f>SUM(F20:F41)</f>
        <v>0</v>
      </c>
    </row>
    <row r="43" spans="1:6">
      <c r="A43" s="33">
        <v>7003013</v>
      </c>
      <c r="B43" s="27" t="s">
        <v>39</v>
      </c>
      <c r="C43" s="28" t="s">
        <v>39</v>
      </c>
      <c r="D43" s="39">
        <v>3</v>
      </c>
      <c r="E43" s="35"/>
      <c r="F43" s="31">
        <f>D43*E43</f>
        <v>0</v>
      </c>
    </row>
    <row r="44" spans="1:6">
      <c r="A44" s="92" t="s">
        <v>54</v>
      </c>
      <c r="B44" s="93"/>
      <c r="C44" s="93"/>
      <c r="D44" s="93"/>
      <c r="E44" s="94"/>
      <c r="F44" s="36">
        <f>F43</f>
        <v>0</v>
      </c>
    </row>
    <row r="45" spans="1:6">
      <c r="A45" s="92" t="s">
        <v>55</v>
      </c>
      <c r="B45" s="93"/>
      <c r="C45" s="93"/>
      <c r="D45" s="93"/>
      <c r="E45" s="94"/>
      <c r="F45" s="36">
        <f>F42+F44</f>
        <v>0</v>
      </c>
    </row>
    <row r="46" spans="1:6">
      <c r="A46" s="40"/>
      <c r="B46" s="41"/>
      <c r="C46" s="42"/>
      <c r="D46" s="42"/>
      <c r="E46" s="44"/>
      <c r="F46" s="43"/>
    </row>
    <row r="48" spans="1:6">
      <c r="A48" s="51" t="s">
        <v>16</v>
      </c>
      <c r="B48" s="91"/>
      <c r="C48" s="1"/>
      <c r="D48" s="1"/>
    </row>
    <row r="49" spans="1:4">
      <c r="A49" s="51" t="s">
        <v>17</v>
      </c>
      <c r="B49" s="51"/>
      <c r="C49" s="52"/>
      <c r="D49" s="52"/>
    </row>
    <row r="50" spans="1:4">
      <c r="A50" s="53"/>
      <c r="B50" s="53"/>
      <c r="C50" s="54"/>
      <c r="D50" s="54"/>
    </row>
    <row r="51" spans="1:4">
      <c r="A51" s="9" t="s">
        <v>18</v>
      </c>
      <c r="B51" s="9"/>
      <c r="C51" s="1"/>
      <c r="D51" s="1"/>
    </row>
    <row r="52" spans="1:4" ht="30" customHeight="1">
      <c r="A52" s="55" t="s">
        <v>25</v>
      </c>
      <c r="B52" s="55"/>
      <c r="C52" s="56"/>
      <c r="D52" s="56"/>
    </row>
    <row r="53" spans="1:4">
      <c r="A53" s="55" t="s">
        <v>26</v>
      </c>
      <c r="B53" s="55"/>
      <c r="C53" s="56"/>
      <c r="D53" s="56"/>
    </row>
    <row r="54" spans="1:4">
      <c r="A54" s="55"/>
      <c r="B54" s="55"/>
      <c r="C54" s="56"/>
      <c r="D54" s="56"/>
    </row>
    <row r="55" spans="1:4">
      <c r="A55" s="47" t="s">
        <v>20</v>
      </c>
      <c r="B55" s="47"/>
      <c r="C55" s="48"/>
      <c r="D55" s="48"/>
    </row>
    <row r="56" spans="1:4">
      <c r="A56" s="10" t="s">
        <v>19</v>
      </c>
      <c r="B56" s="10"/>
      <c r="C56" s="1"/>
      <c r="D56" s="1"/>
    </row>
    <row r="57" spans="1:4">
      <c r="A57" s="95" t="s">
        <v>21</v>
      </c>
      <c r="B57" s="95"/>
      <c r="C57" s="56"/>
      <c r="D57" s="56"/>
    </row>
    <row r="58" spans="1:4">
      <c r="A58" s="47"/>
      <c r="B58" s="47"/>
      <c r="C58" s="48"/>
      <c r="D58" s="48"/>
    </row>
    <row r="59" spans="1:4">
      <c r="A59" s="49" t="s">
        <v>22</v>
      </c>
      <c r="B59" s="49"/>
      <c r="C59" s="50"/>
      <c r="D59" s="50"/>
    </row>
    <row r="60" spans="1:4">
      <c r="A60" s="45" t="s">
        <v>23</v>
      </c>
      <c r="B60" s="45"/>
      <c r="C60" s="46"/>
      <c r="D60" s="46"/>
    </row>
    <row r="61" spans="1:4">
      <c r="A61" s="45" t="s">
        <v>24</v>
      </c>
      <c r="B61" s="45"/>
      <c r="C61" s="46"/>
      <c r="D61" s="46"/>
    </row>
  </sheetData>
  <mergeCells count="26">
    <mergeCell ref="A42:E42"/>
    <mergeCell ref="A44:E44"/>
    <mergeCell ref="A61:D61"/>
    <mergeCell ref="A54:D54"/>
    <mergeCell ref="A55:D55"/>
    <mergeCell ref="A57:D57"/>
    <mergeCell ref="A58:D58"/>
    <mergeCell ref="A59:D59"/>
    <mergeCell ref="A60:D60"/>
    <mergeCell ref="A45:E45"/>
    <mergeCell ref="B15:F15"/>
    <mergeCell ref="A5:D5"/>
    <mergeCell ref="A1:F4"/>
    <mergeCell ref="A53:D53"/>
    <mergeCell ref="A18:E18"/>
    <mergeCell ref="A48:B48"/>
    <mergeCell ref="A49:D49"/>
    <mergeCell ref="A50:D50"/>
    <mergeCell ref="A52:D52"/>
    <mergeCell ref="B10:F10"/>
    <mergeCell ref="B11:F11"/>
    <mergeCell ref="B12:F12"/>
    <mergeCell ref="B13:F13"/>
    <mergeCell ref="B14:F14"/>
    <mergeCell ref="B16:F16"/>
    <mergeCell ref="B17:F17"/>
  </mergeCells>
  <pageMargins left="0.511811024" right="0.511811024" top="0.78740157499999996" bottom="0.78740157499999996" header="0.31496062000000002" footer="0.31496062000000002"/>
  <pageSetup paperSize="9" scale="52" orientation="landscape" r:id="rId1"/>
  <ignoredErrors>
    <ignoredError sqref="F42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Proposta de Preços Lote 1</vt:lpstr>
      <vt:lpstr>Proposta de Preços Lote 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AgeRio</cp:lastModifiedBy>
  <cp:lastPrinted>2019-01-18T18:32:42Z</cp:lastPrinted>
  <dcterms:created xsi:type="dcterms:W3CDTF">2018-10-30T16:45:29Z</dcterms:created>
  <dcterms:modified xsi:type="dcterms:W3CDTF">2019-01-28T17:12:12Z</dcterms:modified>
</cp:coreProperties>
</file>