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 activeTab="1"/>
  </bookViews>
  <sheets>
    <sheet name="Parcelas_a_Vencer" sheetId="1" r:id="rId1"/>
    <sheet name="POR CONTRATO" sheetId="2" r:id="rId2"/>
    <sheet name="POR MES" sheetId="4" r:id="rId3"/>
    <sheet name="POR PARCELA" sheetId="3" r:id="rId4"/>
  </sheets>
  <definedNames>
    <definedName name="_xlnm._FilterDatabase" localSheetId="0" hidden="1">Parcelas_a_Vencer!$B$4:$P$3438</definedName>
    <definedName name="_xlnm._FilterDatabase" localSheetId="3" hidden="1">'POR PARCELA'!#REF!</definedName>
    <definedName name="_xlnm.Print_Area" localSheetId="1">'POR CONTRATO'!$B$2:$G$31</definedName>
    <definedName name="_xlnm.Print_Area" localSheetId="2">'POR MES'!$B$2:$O$264</definedName>
    <definedName name="_xlnm.Print_Area" localSheetId="3">'POR PARCELA'!$B$2:$I$541</definedName>
    <definedName name="_xlnm.Print_Titles" localSheetId="2">'POR MES'!$7:$9</definedName>
    <definedName name="_xlnm.Print_Titles" localSheetId="3">'POR PARCELA'!$7:$7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C21" i="2"/>
  <c r="D21" i="2"/>
  <c r="E21" i="2"/>
  <c r="D31" i="2"/>
  <c r="C31" i="2"/>
  <c r="D30" i="2"/>
  <c r="C30" i="2"/>
  <c r="D29" i="2"/>
  <c r="C29" i="2"/>
  <c r="D28" i="2"/>
  <c r="F28" i="2" s="1"/>
  <c r="C28" i="2"/>
  <c r="D27" i="2"/>
  <c r="C27" i="2"/>
  <c r="D26" i="2"/>
  <c r="C26" i="2"/>
  <c r="D25" i="2"/>
  <c r="C25" i="2"/>
  <c r="D24" i="2"/>
  <c r="F24" i="2" s="1"/>
  <c r="C24" i="2"/>
  <c r="D23" i="2"/>
  <c r="C23" i="2"/>
  <c r="D22" i="2"/>
  <c r="C22" i="2"/>
  <c r="F22" i="2" l="1"/>
  <c r="F26" i="2"/>
  <c r="F30" i="2"/>
  <c r="F23" i="2"/>
  <c r="F25" i="2"/>
  <c r="F27" i="2"/>
  <c r="F29" i="2"/>
  <c r="F31" i="2"/>
  <c r="G24" i="2" s="1"/>
  <c r="G28" i="2"/>
  <c r="K1316" i="1"/>
  <c r="J1316" i="1"/>
  <c r="K1315" i="1"/>
  <c r="J1315" i="1"/>
  <c r="K1314" i="1"/>
  <c r="J1314" i="1"/>
  <c r="K1313" i="1"/>
  <c r="J1313" i="1"/>
  <c r="K1312" i="1"/>
  <c r="J1312" i="1"/>
  <c r="K1311" i="1"/>
  <c r="J1311" i="1"/>
  <c r="K1310" i="1"/>
  <c r="J1310" i="1"/>
  <c r="K1309" i="1"/>
  <c r="J1309" i="1"/>
  <c r="K1308" i="1"/>
  <c r="J1308" i="1"/>
  <c r="K1305" i="1"/>
  <c r="J1305" i="1"/>
  <c r="K1304" i="1"/>
  <c r="J1304" i="1"/>
  <c r="K1303" i="1"/>
  <c r="J1303" i="1"/>
  <c r="K1302" i="1"/>
  <c r="J1302" i="1"/>
  <c r="K1301" i="1"/>
  <c r="J1301" i="1"/>
  <c r="K1300" i="1"/>
  <c r="J1300" i="1"/>
  <c r="K1299" i="1"/>
  <c r="J1299" i="1"/>
  <c r="K1298" i="1"/>
  <c r="J1298" i="1"/>
  <c r="K1297" i="1"/>
  <c r="J1297" i="1"/>
  <c r="K1294" i="1"/>
  <c r="J1294" i="1"/>
  <c r="K1293" i="1"/>
  <c r="J1293" i="1"/>
  <c r="K1292" i="1"/>
  <c r="J1292" i="1"/>
  <c r="K1291" i="1"/>
  <c r="J1291" i="1"/>
  <c r="K1290" i="1"/>
  <c r="J1290" i="1"/>
  <c r="K1289" i="1"/>
  <c r="J1289" i="1"/>
  <c r="K1288" i="1"/>
  <c r="J1288" i="1"/>
  <c r="K1287" i="1"/>
  <c r="J1287" i="1"/>
  <c r="K1286" i="1"/>
  <c r="J1286" i="1"/>
  <c r="K1269" i="1"/>
  <c r="J1269" i="1"/>
  <c r="K1268" i="1"/>
  <c r="J1268" i="1"/>
  <c r="K1267" i="1"/>
  <c r="J1267" i="1"/>
  <c r="K1266" i="1"/>
  <c r="J1266" i="1"/>
  <c r="K1265" i="1"/>
  <c r="J1265" i="1"/>
  <c r="K1264" i="1"/>
  <c r="J1264" i="1"/>
  <c r="K1263" i="1"/>
  <c r="J1263" i="1"/>
  <c r="K1262" i="1"/>
  <c r="J1262" i="1"/>
  <c r="K1261" i="1"/>
  <c r="J1261" i="1"/>
  <c r="K1258" i="1"/>
  <c r="J1258" i="1"/>
  <c r="K1257" i="1"/>
  <c r="J1257" i="1"/>
  <c r="K1256" i="1"/>
  <c r="J1256" i="1"/>
  <c r="K1255" i="1"/>
  <c r="J1255" i="1"/>
  <c r="K1254" i="1"/>
  <c r="J1254" i="1"/>
  <c r="K1253" i="1"/>
  <c r="J1253" i="1"/>
  <c r="K1252" i="1"/>
  <c r="J1252" i="1"/>
  <c r="K1251" i="1"/>
  <c r="J1251" i="1"/>
  <c r="K1250" i="1"/>
  <c r="J1250" i="1"/>
  <c r="K1247" i="1"/>
  <c r="J1247" i="1"/>
  <c r="K1246" i="1"/>
  <c r="J1246" i="1"/>
  <c r="K1245" i="1"/>
  <c r="J1245" i="1"/>
  <c r="K1244" i="1"/>
  <c r="J1244" i="1"/>
  <c r="K1243" i="1"/>
  <c r="J1243" i="1"/>
  <c r="K1242" i="1"/>
  <c r="J1242" i="1"/>
  <c r="K1241" i="1"/>
  <c r="J1241" i="1"/>
  <c r="K1240" i="1"/>
  <c r="J1240" i="1"/>
  <c r="K1239" i="1"/>
  <c r="J1239" i="1"/>
  <c r="K1222" i="1"/>
  <c r="J1222" i="1"/>
  <c r="K1221" i="1"/>
  <c r="J1221" i="1"/>
  <c r="K1220" i="1"/>
  <c r="J1220" i="1"/>
  <c r="K1219" i="1"/>
  <c r="J1219" i="1"/>
  <c r="K1218" i="1"/>
  <c r="J1218" i="1"/>
  <c r="K1217" i="1"/>
  <c r="J1217" i="1"/>
  <c r="K1216" i="1"/>
  <c r="J1216" i="1"/>
  <c r="K1215" i="1"/>
  <c r="J1215" i="1"/>
  <c r="K1214" i="1"/>
  <c r="J1214" i="1"/>
  <c r="K1211" i="1"/>
  <c r="J1211" i="1"/>
  <c r="K1210" i="1"/>
  <c r="J1210" i="1"/>
  <c r="K1209" i="1"/>
  <c r="J1209" i="1"/>
  <c r="K1208" i="1"/>
  <c r="J1208" i="1"/>
  <c r="K1207" i="1"/>
  <c r="J1207" i="1"/>
  <c r="K1206" i="1"/>
  <c r="J1206" i="1"/>
  <c r="K1205" i="1"/>
  <c r="J1205" i="1"/>
  <c r="K1204" i="1"/>
  <c r="J1204" i="1"/>
  <c r="K1203" i="1"/>
  <c r="J1203" i="1"/>
  <c r="K1200" i="1"/>
  <c r="J1200" i="1"/>
  <c r="K1199" i="1"/>
  <c r="J1199" i="1"/>
  <c r="K1198" i="1"/>
  <c r="J1198" i="1"/>
  <c r="K1197" i="1"/>
  <c r="J1197" i="1"/>
  <c r="K1196" i="1"/>
  <c r="J1196" i="1"/>
  <c r="K1195" i="1"/>
  <c r="J1195" i="1"/>
  <c r="K1194" i="1"/>
  <c r="J1194" i="1"/>
  <c r="K1193" i="1"/>
  <c r="J1193" i="1"/>
  <c r="K1192" i="1"/>
  <c r="J1192" i="1"/>
  <c r="K1175" i="1"/>
  <c r="J1175" i="1"/>
  <c r="K1174" i="1"/>
  <c r="J1174" i="1"/>
  <c r="K1173" i="1"/>
  <c r="J1173" i="1"/>
  <c r="K1172" i="1"/>
  <c r="J1172" i="1"/>
  <c r="K1171" i="1"/>
  <c r="J1171" i="1"/>
  <c r="K1170" i="1"/>
  <c r="J1170" i="1"/>
  <c r="K1169" i="1"/>
  <c r="J1169" i="1"/>
  <c r="K1168" i="1"/>
  <c r="J1168" i="1"/>
  <c r="K1167" i="1"/>
  <c r="J1167" i="1"/>
  <c r="K1164" i="1"/>
  <c r="J1164" i="1"/>
  <c r="K1163" i="1"/>
  <c r="J1163" i="1"/>
  <c r="K1162" i="1"/>
  <c r="J1162" i="1"/>
  <c r="K1161" i="1"/>
  <c r="J1161" i="1"/>
  <c r="K1160" i="1"/>
  <c r="J1160" i="1"/>
  <c r="K1159" i="1"/>
  <c r="J1159" i="1"/>
  <c r="K1158" i="1"/>
  <c r="J1158" i="1"/>
  <c r="K1157" i="1"/>
  <c r="J1157" i="1"/>
  <c r="K1156" i="1"/>
  <c r="J1156" i="1"/>
  <c r="K1153" i="1"/>
  <c r="J1153" i="1"/>
  <c r="K1152" i="1"/>
  <c r="J1152" i="1"/>
  <c r="K1151" i="1"/>
  <c r="J1151" i="1"/>
  <c r="K1150" i="1"/>
  <c r="J1150" i="1"/>
  <c r="K1149" i="1"/>
  <c r="J1149" i="1"/>
  <c r="K1148" i="1"/>
  <c r="J1148" i="1"/>
  <c r="K1147" i="1"/>
  <c r="J1147" i="1"/>
  <c r="K1146" i="1"/>
  <c r="J1146" i="1"/>
  <c r="K1145" i="1"/>
  <c r="J1145" i="1"/>
  <c r="K1128" i="1"/>
  <c r="J1128" i="1"/>
  <c r="K1127" i="1"/>
  <c r="J1127" i="1"/>
  <c r="K1126" i="1"/>
  <c r="J1126" i="1"/>
  <c r="K1125" i="1"/>
  <c r="J1125" i="1"/>
  <c r="K1124" i="1"/>
  <c r="J1124" i="1"/>
  <c r="K1123" i="1"/>
  <c r="J1123" i="1"/>
  <c r="K1122" i="1"/>
  <c r="J1122" i="1"/>
  <c r="K1121" i="1"/>
  <c r="J1121" i="1"/>
  <c r="K1120" i="1"/>
  <c r="J1120" i="1"/>
  <c r="K1117" i="1"/>
  <c r="J1117" i="1"/>
  <c r="K1116" i="1"/>
  <c r="J1116" i="1"/>
  <c r="K1115" i="1"/>
  <c r="J1115" i="1"/>
  <c r="K1114" i="1"/>
  <c r="J1114" i="1"/>
  <c r="K1113" i="1"/>
  <c r="J1113" i="1"/>
  <c r="K1112" i="1"/>
  <c r="J1112" i="1"/>
  <c r="K1111" i="1"/>
  <c r="J1111" i="1"/>
  <c r="K1110" i="1"/>
  <c r="J1110" i="1"/>
  <c r="K1109" i="1"/>
  <c r="J1109" i="1"/>
  <c r="K1106" i="1"/>
  <c r="J1106" i="1"/>
  <c r="K1105" i="1"/>
  <c r="J1105" i="1"/>
  <c r="K1104" i="1"/>
  <c r="J1104" i="1"/>
  <c r="K1103" i="1"/>
  <c r="J1103" i="1"/>
  <c r="K1102" i="1"/>
  <c r="J1102" i="1"/>
  <c r="K1101" i="1"/>
  <c r="J1101" i="1"/>
  <c r="K1100" i="1"/>
  <c r="J1100" i="1"/>
  <c r="K1099" i="1"/>
  <c r="J1099" i="1"/>
  <c r="K1098" i="1"/>
  <c r="J1098" i="1"/>
  <c r="K1081" i="1"/>
  <c r="J1081" i="1"/>
  <c r="K1080" i="1"/>
  <c r="J1080" i="1"/>
  <c r="K1079" i="1"/>
  <c r="J1079" i="1"/>
  <c r="K1078" i="1"/>
  <c r="J1078" i="1"/>
  <c r="K1077" i="1"/>
  <c r="J1077" i="1"/>
  <c r="K1076" i="1"/>
  <c r="J1076" i="1"/>
  <c r="K1075" i="1"/>
  <c r="J1075" i="1"/>
  <c r="K1074" i="1"/>
  <c r="J1074" i="1"/>
  <c r="K1073" i="1"/>
  <c r="J1073" i="1"/>
  <c r="K1070" i="1"/>
  <c r="J1070" i="1"/>
  <c r="K1069" i="1"/>
  <c r="J1069" i="1"/>
  <c r="K1068" i="1"/>
  <c r="J1068" i="1"/>
  <c r="K1067" i="1"/>
  <c r="J1067" i="1"/>
  <c r="K1066" i="1"/>
  <c r="J1066" i="1"/>
  <c r="K1065" i="1"/>
  <c r="J1065" i="1"/>
  <c r="K1064" i="1"/>
  <c r="J1064" i="1"/>
  <c r="K1063" i="1"/>
  <c r="J1063" i="1"/>
  <c r="K1062" i="1"/>
  <c r="J1062" i="1"/>
  <c r="K1059" i="1"/>
  <c r="J1059" i="1"/>
  <c r="K1058" i="1"/>
  <c r="J1058" i="1"/>
  <c r="K1057" i="1"/>
  <c r="J1057" i="1"/>
  <c r="K1056" i="1"/>
  <c r="J1056" i="1"/>
  <c r="K1055" i="1"/>
  <c r="J1055" i="1"/>
  <c r="K1054" i="1"/>
  <c r="J1054" i="1"/>
  <c r="K1053" i="1"/>
  <c r="J1053" i="1"/>
  <c r="K1052" i="1"/>
  <c r="J1052" i="1"/>
  <c r="K1051" i="1"/>
  <c r="J1051" i="1"/>
  <c r="K1034" i="1"/>
  <c r="J1034" i="1"/>
  <c r="K1033" i="1"/>
  <c r="J1033" i="1"/>
  <c r="K1032" i="1"/>
  <c r="J1032" i="1"/>
  <c r="K1031" i="1"/>
  <c r="J1031" i="1"/>
  <c r="K1030" i="1"/>
  <c r="J1030" i="1"/>
  <c r="K1029" i="1"/>
  <c r="J1029" i="1"/>
  <c r="K1028" i="1"/>
  <c r="J1028" i="1"/>
  <c r="K1027" i="1"/>
  <c r="J1027" i="1"/>
  <c r="K1026" i="1"/>
  <c r="J1026" i="1"/>
  <c r="K1023" i="1"/>
  <c r="J1023" i="1"/>
  <c r="K1022" i="1"/>
  <c r="J1022" i="1"/>
  <c r="K1021" i="1"/>
  <c r="J1021" i="1"/>
  <c r="K1020" i="1"/>
  <c r="J1020" i="1"/>
  <c r="K1019" i="1"/>
  <c r="J1019" i="1"/>
  <c r="K1018" i="1"/>
  <c r="J1018" i="1"/>
  <c r="K1017" i="1"/>
  <c r="J1017" i="1"/>
  <c r="K1016" i="1"/>
  <c r="J1016" i="1"/>
  <c r="K1015" i="1"/>
  <c r="J1015" i="1"/>
  <c r="K1012" i="1"/>
  <c r="J1012" i="1"/>
  <c r="K1011" i="1"/>
  <c r="J1011" i="1"/>
  <c r="K1010" i="1"/>
  <c r="J1010" i="1"/>
  <c r="K1009" i="1"/>
  <c r="J1009" i="1"/>
  <c r="K1008" i="1"/>
  <c r="J1008" i="1"/>
  <c r="K1007" i="1"/>
  <c r="J1007" i="1"/>
  <c r="K1006" i="1"/>
  <c r="J1006" i="1"/>
  <c r="K1005" i="1"/>
  <c r="J1005" i="1"/>
  <c r="K1004" i="1"/>
  <c r="J1004" i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K980" i="1"/>
  <c r="J980" i="1"/>
  <c r="K979" i="1"/>
  <c r="J979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K970" i="1"/>
  <c r="J970" i="1"/>
  <c r="K969" i="1"/>
  <c r="J969" i="1"/>
  <c r="K968" i="1"/>
  <c r="J968" i="1"/>
  <c r="K965" i="1"/>
  <c r="J965" i="1"/>
  <c r="K964" i="1"/>
  <c r="J964" i="1"/>
  <c r="K963" i="1"/>
  <c r="J963" i="1"/>
  <c r="K962" i="1"/>
  <c r="J962" i="1"/>
  <c r="K961" i="1"/>
  <c r="J961" i="1"/>
  <c r="K960" i="1"/>
  <c r="J960" i="1"/>
  <c r="K959" i="1"/>
  <c r="J959" i="1"/>
  <c r="K958" i="1"/>
  <c r="J958" i="1"/>
  <c r="K957" i="1"/>
  <c r="J957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K933" i="1"/>
  <c r="J933" i="1"/>
  <c r="K932" i="1"/>
  <c r="J932" i="1"/>
  <c r="K929" i="1"/>
  <c r="J929" i="1"/>
  <c r="K928" i="1"/>
  <c r="J928" i="1"/>
  <c r="K927" i="1"/>
  <c r="J927" i="1"/>
  <c r="K926" i="1"/>
  <c r="J926" i="1"/>
  <c r="K925" i="1"/>
  <c r="J925" i="1"/>
  <c r="K924" i="1"/>
  <c r="J924" i="1"/>
  <c r="K923" i="1"/>
  <c r="J923" i="1"/>
  <c r="K922" i="1"/>
  <c r="J922" i="1"/>
  <c r="K921" i="1"/>
  <c r="J921" i="1"/>
  <c r="K918" i="1"/>
  <c r="J918" i="1"/>
  <c r="K917" i="1"/>
  <c r="J917" i="1"/>
  <c r="K916" i="1"/>
  <c r="J916" i="1"/>
  <c r="K915" i="1"/>
  <c r="J915" i="1"/>
  <c r="K914" i="1"/>
  <c r="J914" i="1"/>
  <c r="K913" i="1"/>
  <c r="J913" i="1"/>
  <c r="K912" i="1"/>
  <c r="J912" i="1"/>
  <c r="K911" i="1"/>
  <c r="J911" i="1"/>
  <c r="K910" i="1"/>
  <c r="J910" i="1"/>
  <c r="K893" i="1"/>
  <c r="J893" i="1"/>
  <c r="K892" i="1"/>
  <c r="J892" i="1"/>
  <c r="K891" i="1"/>
  <c r="J891" i="1"/>
  <c r="K890" i="1"/>
  <c r="J890" i="1"/>
  <c r="K889" i="1"/>
  <c r="J889" i="1"/>
  <c r="K888" i="1"/>
  <c r="J888" i="1"/>
  <c r="K887" i="1"/>
  <c r="J887" i="1"/>
  <c r="K886" i="1"/>
  <c r="J886" i="1"/>
  <c r="K885" i="1"/>
  <c r="J885" i="1"/>
  <c r="K882" i="1"/>
  <c r="J882" i="1"/>
  <c r="K881" i="1"/>
  <c r="J881" i="1"/>
  <c r="K880" i="1"/>
  <c r="J880" i="1"/>
  <c r="K879" i="1"/>
  <c r="J879" i="1"/>
  <c r="K878" i="1"/>
  <c r="J878" i="1"/>
  <c r="K877" i="1"/>
  <c r="J877" i="1"/>
  <c r="K876" i="1"/>
  <c r="J876" i="1"/>
  <c r="K875" i="1"/>
  <c r="J875" i="1"/>
  <c r="K874" i="1"/>
  <c r="J874" i="1"/>
  <c r="K871" i="1"/>
  <c r="J871" i="1"/>
  <c r="K870" i="1"/>
  <c r="J870" i="1"/>
  <c r="K869" i="1"/>
  <c r="J869" i="1"/>
  <c r="K868" i="1"/>
  <c r="J868" i="1"/>
  <c r="K867" i="1"/>
  <c r="J867" i="1"/>
  <c r="K866" i="1"/>
  <c r="J866" i="1"/>
  <c r="K865" i="1"/>
  <c r="J865" i="1"/>
  <c r="K864" i="1"/>
  <c r="J864" i="1"/>
  <c r="K863" i="1"/>
  <c r="J863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K839" i="1"/>
  <c r="J839" i="1"/>
  <c r="K838" i="1"/>
  <c r="J838" i="1"/>
  <c r="K835" i="1"/>
  <c r="J835" i="1"/>
  <c r="K834" i="1"/>
  <c r="J834" i="1"/>
  <c r="K833" i="1"/>
  <c r="J833" i="1"/>
  <c r="K832" i="1"/>
  <c r="J832" i="1"/>
  <c r="K831" i="1"/>
  <c r="J831" i="1"/>
  <c r="K830" i="1"/>
  <c r="J830" i="1"/>
  <c r="K829" i="1"/>
  <c r="J829" i="1"/>
  <c r="K828" i="1"/>
  <c r="J828" i="1"/>
  <c r="K827" i="1"/>
  <c r="J827" i="1"/>
  <c r="K824" i="1"/>
  <c r="J824" i="1"/>
  <c r="K823" i="1"/>
  <c r="J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799" i="1"/>
  <c r="J799" i="1"/>
  <c r="K798" i="1"/>
  <c r="J798" i="1"/>
  <c r="K797" i="1"/>
  <c r="J797" i="1"/>
  <c r="K796" i="1"/>
  <c r="J796" i="1"/>
  <c r="K795" i="1"/>
  <c r="J795" i="1"/>
  <c r="K794" i="1"/>
  <c r="J794" i="1"/>
  <c r="K793" i="1"/>
  <c r="J793" i="1"/>
  <c r="K792" i="1"/>
  <c r="J792" i="1"/>
  <c r="K791" i="1"/>
  <c r="J791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K771" i="1"/>
  <c r="J771" i="1"/>
  <c r="K770" i="1"/>
  <c r="J770" i="1"/>
  <c r="K769" i="1"/>
  <c r="J769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1" i="1"/>
  <c r="J741" i="1"/>
  <c r="K740" i="1"/>
  <c r="J740" i="1"/>
  <c r="K739" i="1"/>
  <c r="J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0" i="1"/>
  <c r="J730" i="1"/>
  <c r="K729" i="1"/>
  <c r="J729" i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2" i="1"/>
  <c r="J692" i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K684" i="1"/>
  <c r="J684" i="1"/>
  <c r="K680" i="1"/>
  <c r="J680" i="1"/>
  <c r="K679" i="1"/>
  <c r="J679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K647" i="1"/>
  <c r="J647" i="1"/>
  <c r="K646" i="1"/>
  <c r="J646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K573" i="1"/>
  <c r="J573" i="1"/>
  <c r="K572" i="1"/>
  <c r="J572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K546" i="1"/>
  <c r="J546" i="1"/>
  <c r="K542" i="1"/>
  <c r="J542" i="1"/>
  <c r="K541" i="1"/>
  <c r="J541" i="1"/>
  <c r="K540" i="1"/>
  <c r="J540" i="1"/>
  <c r="K539" i="1"/>
  <c r="J539" i="1"/>
  <c r="K538" i="1"/>
  <c r="J538" i="1"/>
  <c r="K537" i="1"/>
  <c r="J537" i="1"/>
  <c r="K536" i="1"/>
  <c r="J536" i="1"/>
  <c r="K535" i="1"/>
  <c r="J535" i="1"/>
  <c r="K534" i="1"/>
  <c r="J534" i="1"/>
  <c r="K530" i="1"/>
  <c r="J530" i="1"/>
  <c r="K529" i="1"/>
  <c r="J529" i="1"/>
  <c r="K528" i="1"/>
  <c r="J528" i="1"/>
  <c r="K527" i="1"/>
  <c r="J527" i="1"/>
  <c r="K526" i="1"/>
  <c r="J526" i="1"/>
  <c r="K525" i="1"/>
  <c r="J525" i="1"/>
  <c r="K524" i="1"/>
  <c r="J524" i="1"/>
  <c r="K523" i="1"/>
  <c r="J523" i="1"/>
  <c r="K522" i="1"/>
  <c r="J522" i="1"/>
  <c r="K504" i="1"/>
  <c r="J504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K484" i="1"/>
  <c r="J484" i="1"/>
  <c r="K480" i="1"/>
  <c r="J480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73" i="1"/>
  <c r="J473" i="1"/>
  <c r="K472" i="1"/>
  <c r="J472" i="1"/>
  <c r="K454" i="1"/>
  <c r="J45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46" i="1"/>
  <c r="J446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K404" i="1"/>
  <c r="J404" i="1"/>
  <c r="K403" i="1"/>
  <c r="J40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G30" i="2" l="1"/>
  <c r="G26" i="2"/>
  <c r="G23" i="2"/>
  <c r="F16" i="2"/>
  <c r="F15" i="2"/>
  <c r="F14" i="2"/>
  <c r="F13" i="2"/>
  <c r="F12" i="2"/>
  <c r="F11" i="2"/>
  <c r="F10" i="2"/>
  <c r="F9" i="2"/>
  <c r="G31" i="2" l="1"/>
  <c r="F8" i="2"/>
  <c r="F7" i="2"/>
</calcChain>
</file>

<file path=xl/sharedStrings.xml><?xml version="1.0" encoding="utf-8"?>
<sst xmlns="http://schemas.openxmlformats.org/spreadsheetml/2006/main" count="13823" uniqueCount="54">
  <si>
    <t>Cliente</t>
  </si>
  <si>
    <t>CNPJ/CPF</t>
  </si>
  <si>
    <t>Linha</t>
  </si>
  <si>
    <t>Contrato</t>
  </si>
  <si>
    <t>Lib.</t>
  </si>
  <si>
    <t>Parcela</t>
  </si>
  <si>
    <t>Dt. Vencto.</t>
  </si>
  <si>
    <t>Vlr. Parcela</t>
  </si>
  <si>
    <t>Vlr. Principal</t>
  </si>
  <si>
    <t>Vlr. Correção</t>
  </si>
  <si>
    <t>Vlr. Juros</t>
  </si>
  <si>
    <t>AMBEV S.A. (FILIAL NOVA RIO)</t>
  </si>
  <si>
    <t>07.526.557/0046-01</t>
  </si>
  <si>
    <t>FUNDES</t>
  </si>
  <si>
    <t>CERVEJARIA PETROPOLIS S.A.</t>
  </si>
  <si>
    <t>73.410.326/0001-60</t>
  </si>
  <si>
    <t>CERVEJARIA PETROPOLIS S.A. (Filial Teresópolis)</t>
  </si>
  <si>
    <t>73.410.326/0009-18</t>
  </si>
  <si>
    <t>Ano_vcto</t>
  </si>
  <si>
    <t>Mês_vcto</t>
  </si>
  <si>
    <t>Rótulos de Linha</t>
  </si>
  <si>
    <t>Total Geral</t>
  </si>
  <si>
    <t>Soma de Vlr. Principal</t>
  </si>
  <si>
    <t>Soma de Vlr. Juros</t>
  </si>
  <si>
    <t>Selecionado</t>
  </si>
  <si>
    <t>TOTAL</t>
  </si>
  <si>
    <t>Selecionado para Leilão?</t>
  </si>
  <si>
    <t>Contrato Externo</t>
  </si>
  <si>
    <t>FLUXO POR MÊS DE VENCIMENTO</t>
  </si>
  <si>
    <t>VALORES POR CONTRATO</t>
  </si>
  <si>
    <t>02.808.708/0085-07</t>
  </si>
  <si>
    <t>AMBEV S.A. (FILIAL VIDROS)</t>
  </si>
  <si>
    <t>Valores</t>
  </si>
  <si>
    <t>Parcelas a Vencer  de 01/09/2021 a 31/12/2045</t>
  </si>
  <si>
    <t>Fluxo futuro dos contratos: 100% do principal e 100% dos juros</t>
  </si>
  <si>
    <t>Fluxo futuro destinado ao(s) cessionário(s): 100% do principal e 90% dos juros</t>
  </si>
  <si>
    <t>Percentual</t>
  </si>
  <si>
    <t>INFORMAÇÕES DE CADA PARCELA VENCÍVEL</t>
  </si>
  <si>
    <t>AMBEV S.A. (FILIAL NOVA RIO) Total</t>
  </si>
  <si>
    <t>AMBEV S.A. (FILIAL VIDROS) Total</t>
  </si>
  <si>
    <t>CERVEJARIA PETROPOLIS S.A. Total</t>
  </si>
  <si>
    <t>CERVEJARIA PETROPOLIS S.A. (Filial Teresópolis) Total</t>
  </si>
  <si>
    <t>Total da Parcela</t>
  </si>
  <si>
    <t>22952 Total</t>
  </si>
  <si>
    <t>2016000420 Total</t>
  </si>
  <si>
    <t>4420004 Total</t>
  </si>
  <si>
    <t>22951 Total</t>
  </si>
  <si>
    <t>22956 Total</t>
  </si>
  <si>
    <t>Valor Principal</t>
  </si>
  <si>
    <t>Valor Juros</t>
  </si>
  <si>
    <t>Ano</t>
  </si>
  <si>
    <t>Mês</t>
  </si>
  <si>
    <t>Total Valor Principal</t>
  </si>
  <si>
    <t>Total Valor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</si>
</sst>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theme="3" tint="0.59996337778862885"/>
      </bottom>
      <diagonal/>
    </border>
    <border>
      <left/>
      <right style="thin">
        <color indexed="64"/>
      </right>
      <top/>
      <bottom style="thin">
        <color theme="3" tint="0.59996337778862885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43" fontId="0" fillId="0" borderId="0" xfId="1" applyFont="1"/>
    <xf numFmtId="164" fontId="0" fillId="0" borderId="0" xfId="2" applyNumberFormat="1" applyFont="1"/>
    <xf numFmtId="0" fontId="18" fillId="0" borderId="0" xfId="0" applyFont="1"/>
    <xf numFmtId="0" fontId="16" fillId="33" borderId="0" xfId="0" applyFont="1" applyFill="1"/>
    <xf numFmtId="0" fontId="13" fillId="34" borderId="0" xfId="0" applyFont="1" applyFill="1" applyAlignment="1">
      <alignment horizontal="center"/>
    </xf>
    <xf numFmtId="43" fontId="13" fillId="34" borderId="0" xfId="0" applyNumberFormat="1" applyFont="1" applyFill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164" fontId="0" fillId="0" borderId="10" xfId="2" applyNumberFormat="1" applyFont="1" applyBorder="1"/>
    <xf numFmtId="0" fontId="0" fillId="0" borderId="0" xfId="0" applyNumberFormat="1"/>
    <xf numFmtId="43" fontId="16" fillId="0" borderId="11" xfId="0" applyNumberFormat="1" applyFont="1" applyBorder="1"/>
    <xf numFmtId="43" fontId="0" fillId="0" borderId="0" xfId="0" applyNumberFormat="1" applyFill="1" applyBorder="1"/>
    <xf numFmtId="43" fontId="0" fillId="0" borderId="12" xfId="0" applyNumberFormat="1" applyFill="1" applyBorder="1"/>
    <xf numFmtId="43" fontId="0" fillId="0" borderId="13" xfId="0" applyNumberFormat="1" applyFill="1" applyBorder="1"/>
    <xf numFmtId="0" fontId="0" fillId="0" borderId="0" xfId="0" applyBorder="1"/>
    <xf numFmtId="43" fontId="0" fillId="0" borderId="12" xfId="0" applyNumberFormat="1" applyBorder="1"/>
    <xf numFmtId="43" fontId="16" fillId="33" borderId="0" xfId="0" applyNumberFormat="1" applyFont="1" applyFill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14" xfId="0" applyNumberFormat="1" applyFill="1" applyBorder="1"/>
    <xf numFmtId="43" fontId="0" fillId="0" borderId="14" xfId="0" applyNumberFormat="1" applyBorder="1"/>
    <xf numFmtId="43" fontId="0" fillId="0" borderId="16" xfId="0" applyNumberFormat="1" applyBorder="1"/>
    <xf numFmtId="43" fontId="16" fillId="33" borderId="14" xfId="0" applyNumberFormat="1" applyFont="1" applyFill="1" applyBorder="1"/>
    <xf numFmtId="0" fontId="16" fillId="35" borderId="17" xfId="0" applyFont="1" applyFill="1" applyBorder="1"/>
    <xf numFmtId="0" fontId="16" fillId="0" borderId="17" xfId="0" applyFont="1" applyBorder="1" applyAlignment="1">
      <alignment horizontal="left"/>
    </xf>
    <xf numFmtId="43" fontId="16" fillId="0" borderId="17" xfId="0" applyNumberFormat="1" applyFont="1" applyBorder="1"/>
    <xf numFmtId="0" fontId="16" fillId="35" borderId="18" xfId="0" applyFont="1" applyFill="1" applyBorder="1" applyAlignment="1">
      <alignment horizontal="left"/>
    </xf>
    <xf numFmtId="43" fontId="16" fillId="35" borderId="18" xfId="0" applyNumberFormat="1" applyFont="1" applyFill="1" applyBorder="1"/>
    <xf numFmtId="0" fontId="16" fillId="35" borderId="17" xfId="0" applyFont="1" applyFill="1" applyBorder="1" applyAlignment="1">
      <alignment horizontal="center"/>
    </xf>
    <xf numFmtId="9" fontId="16" fillId="0" borderId="0" xfId="0" applyNumberFormat="1" applyFont="1" applyAlignment="1">
      <alignment horizontal="center"/>
    </xf>
    <xf numFmtId="164" fontId="16" fillId="0" borderId="11" xfId="2" applyNumberFormat="1" applyFont="1" applyBorder="1"/>
    <xf numFmtId="164" fontId="13" fillId="34" borderId="0" xfId="0" applyNumberFormat="1" applyFont="1" applyFill="1"/>
    <xf numFmtId="0" fontId="16" fillId="0" borderId="0" xfId="0" applyFont="1" applyBorder="1"/>
    <xf numFmtId="164" fontId="0" fillId="0" borderId="0" xfId="2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16" fillId="33" borderId="0" xfId="0" applyFont="1" applyFill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14" fontId="0" fillId="0" borderId="10" xfId="0" applyNumberFormat="1" applyBorder="1"/>
    <xf numFmtId="43" fontId="0" fillId="0" borderId="10" xfId="0" applyNumberFormat="1" applyBorder="1"/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/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139">
    <dxf>
      <alignment horizontal="center" readingOrder="0"/>
    </dxf>
    <dxf>
      <font>
        <b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border>
        <left style="thin">
          <color indexed="64"/>
        </left>
      </border>
    </dxf>
    <dxf>
      <alignment wrapText="0" readingOrder="0"/>
    </dxf>
    <dxf>
      <alignment wrapTex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thin">
          <color theme="3" tint="0.59996337778862885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font>
        <b/>
      </font>
    </dxf>
    <dxf>
      <fill>
        <patternFill patternType="solid">
          <bgColor theme="4" tint="0.79998168889431442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fill>
        <patternFill patternType="none">
          <bgColor auto="1"/>
        </patternFill>
      </fill>
    </dxf>
    <dxf>
      <fill>
        <patternFill>
          <bgColor theme="4" tint="0.59999389629810485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horizont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ique" refreshedDate="44292.813509722226" missingItemsLimit="0" createdVersion="4" refreshedVersion="4" minRefreshableVersion="3" recordCount="3434">
  <cacheSource type="worksheet">
    <worksheetSource ref="B4:P3438" sheet="Parcelas_a_Vencer"/>
  </cacheSource>
  <cacheFields count="16">
    <cacheField name="Cliente" numFmtId="0">
      <sharedItems count="4">
        <s v="AMBEV S.A. (FILIAL NOVA RIO)"/>
        <s v="CERVEJARIA PETROPOLIS S.A."/>
        <s v="CERVEJARIA PETROPOLIS S.A. (Filial Teresópolis)"/>
        <s v="AMBEV S.A. (FILIAL VIDROS)"/>
      </sharedItems>
    </cacheField>
    <cacheField name="CNPJ/CPF" numFmtId="0">
      <sharedItems count="4">
        <s v="07.526.557/0046-01"/>
        <s v="73.410.326/0001-60"/>
        <s v="73.410.326/0009-18"/>
        <s v="02.808.708/0085-07"/>
      </sharedItems>
    </cacheField>
    <cacheField name="Linha" numFmtId="0">
      <sharedItems count="1">
        <s v="FUNDES"/>
      </sharedItems>
    </cacheField>
    <cacheField name="Contrato" numFmtId="0">
      <sharedItems containsSemiMixedTypes="0" containsString="0" containsNumber="1" containsInteger="1" minValue="22951" maxValue="2016001387"/>
    </cacheField>
    <cacheField name="Contrato Externo" numFmtId="0">
      <sharedItems containsSemiMixedTypes="0" containsString="0" containsNumber="1" containsInteger="1" minValue="22951" maxValue="2016000420" count="5">
        <n v="22952"/>
        <n v="2016000420"/>
        <n v="22951"/>
        <n v="22956"/>
        <n v="4420004"/>
      </sharedItems>
    </cacheField>
    <cacheField name="Lib." numFmtId="0">
      <sharedItems containsSemiMixedTypes="0" containsString="0" containsNumber="1" containsInteger="1" minValue="1" maxValue="18"/>
    </cacheField>
    <cacheField name="Parcela" numFmtId="0">
      <sharedItems containsSemiMixedTypes="0" containsString="0" containsNumber="1" containsInteger="1" minValue="15" maxValue="207" count="193">
        <n v="67"/>
        <n v="27"/>
        <n v="23"/>
        <n v="21"/>
        <n v="20"/>
        <n v="22"/>
        <n v="15"/>
        <n v="16"/>
        <n v="87"/>
        <n v="103"/>
        <n v="47"/>
        <n v="31"/>
        <n v="29"/>
        <n v="30"/>
        <n v="24"/>
        <n v="68"/>
        <n v="88"/>
        <n v="104"/>
        <n v="48"/>
        <n v="32"/>
        <n v="25"/>
        <n v="69"/>
        <n v="89"/>
        <n v="105"/>
        <n v="49"/>
        <n v="33"/>
        <n v="26"/>
        <n v="70"/>
        <n v="28"/>
        <n v="17"/>
        <n v="90"/>
        <n v="106"/>
        <n v="50"/>
        <n v="34"/>
        <n v="71"/>
        <n v="91"/>
        <n v="107"/>
        <n v="51"/>
        <n v="35"/>
        <n v="72"/>
        <n v="92"/>
        <n v="108"/>
        <n v="52"/>
        <n v="36"/>
        <n v="73"/>
        <n v="18"/>
        <n v="93"/>
        <n v="109"/>
        <n v="53"/>
        <n v="37"/>
        <n v="74"/>
        <n v="94"/>
        <n v="110"/>
        <n v="54"/>
        <n v="38"/>
        <n v="75"/>
        <n v="95"/>
        <n v="111"/>
        <n v="55"/>
        <n v="39"/>
        <n v="76"/>
        <n v="19"/>
        <n v="96"/>
        <n v="112"/>
        <n v="56"/>
        <n v="40"/>
        <n v="77"/>
        <n v="97"/>
        <n v="113"/>
        <n v="57"/>
        <n v="41"/>
        <n v="78"/>
        <n v="98"/>
        <n v="114"/>
        <n v="58"/>
        <n v="42"/>
        <n v="79"/>
        <n v="99"/>
        <n v="115"/>
        <n v="59"/>
        <n v="43"/>
        <n v="80"/>
        <n v="100"/>
        <n v="116"/>
        <n v="60"/>
        <n v="44"/>
        <n v="81"/>
        <n v="101"/>
        <n v="117"/>
        <n v="61"/>
        <n v="45"/>
        <n v="82"/>
        <n v="102"/>
        <n v="118"/>
        <n v="62"/>
        <n v="46"/>
        <n v="83"/>
        <n v="119"/>
        <n v="63"/>
        <n v="84"/>
        <n v="120"/>
        <n v="64"/>
        <n v="85"/>
        <n v="121"/>
        <n v="65"/>
        <n v="86"/>
        <n v="122"/>
        <n v="66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</sharedItems>
    </cacheField>
    <cacheField name="Selecionado para Leilão?" numFmtId="0">
      <sharedItems/>
    </cacheField>
    <cacheField name="Ano_vcto" numFmtId="0">
      <sharedItems containsSemiMixedTypes="0" containsString="0" containsNumber="1" containsInteger="1" minValue="2021" maxValue="2044" count="24"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</sharedItems>
    </cacheField>
    <cacheField name="Mês_vcto" numFmtId="0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Dt. Vencto." numFmtId="14">
      <sharedItems containsSemiMixedTypes="0" containsNonDate="0" containsDate="1" containsString="0" minDate="2021-09-10T00:00:00" maxDate="2044-12-11T00:00:00" count="359">
        <d v="2021-09-10T00:00:00"/>
        <d v="2021-09-28T00:00:00"/>
        <d v="2021-10-10T00:00:00"/>
        <d v="2021-10-28T00:00:00"/>
        <d v="2021-11-10T00:00:00"/>
        <d v="2021-11-28T00:00:00"/>
        <d v="2021-12-10T00:00:00"/>
        <d v="2021-12-28T00:00:00"/>
        <d v="2022-01-10T00:00:00"/>
        <d v="2022-01-28T00:00:00"/>
        <d v="2022-02-10T00:00:00"/>
        <d v="2022-02-28T00:00:00"/>
        <d v="2022-03-10T00:00:00"/>
        <d v="2022-03-28T00:00:00"/>
        <d v="2022-04-10T00:00:00"/>
        <d v="2022-04-28T00:00:00"/>
        <d v="2022-05-10T00:00:00"/>
        <d v="2022-05-28T00:00:00"/>
        <d v="2022-06-10T00:00:00"/>
        <d v="2022-06-28T00:00:00"/>
        <d v="2022-07-10T00:00:00"/>
        <d v="2022-07-28T00:00:00"/>
        <d v="2022-08-10T00:00:00"/>
        <d v="2022-08-28T00:00:00"/>
        <d v="2022-09-10T00:00:00"/>
        <d v="2022-09-28T00:00:00"/>
        <d v="2022-10-10T00:00:00"/>
        <d v="2022-10-28T00:00:00"/>
        <d v="2022-11-10T00:00:00"/>
        <d v="2022-11-28T00:00:00"/>
        <d v="2022-12-10T00:00:00"/>
        <d v="2022-12-28T00:00:00"/>
        <d v="2023-01-10T00:00:00"/>
        <d v="2023-01-28T00:00:00"/>
        <d v="2023-02-10T00:00:00"/>
        <d v="2023-02-28T00:00:00"/>
        <d v="2023-03-10T00:00:00"/>
        <d v="2023-03-28T00:00:00"/>
        <d v="2023-04-10T00:00:00"/>
        <d v="2023-04-28T00:00:00"/>
        <d v="2023-05-10T00:00:00"/>
        <d v="2023-05-28T00:00:00"/>
        <d v="2023-06-10T00:00:00"/>
        <d v="2023-06-28T00:00:00"/>
        <d v="2023-07-10T00:00:00"/>
        <d v="2023-07-28T00:00:00"/>
        <d v="2023-08-10T00:00:00"/>
        <d v="2023-08-28T00:00:00"/>
        <d v="2023-09-10T00:00:00"/>
        <d v="2023-09-28T00:00:00"/>
        <d v="2023-10-10T00:00:00"/>
        <d v="2023-10-28T00:00:00"/>
        <d v="2023-11-10T00:00:00"/>
        <d v="2023-11-28T00:00:00"/>
        <d v="2023-12-10T00:00:00"/>
        <d v="2023-12-28T00:00:00"/>
        <d v="2024-01-10T00:00:00"/>
        <d v="2024-01-28T00:00:00"/>
        <d v="2024-02-10T00:00:00"/>
        <d v="2024-02-28T00:00:00"/>
        <d v="2024-03-10T00:00:00"/>
        <d v="2024-03-28T00:00:00"/>
        <d v="2024-04-10T00:00:00"/>
        <d v="2024-04-28T00:00:00"/>
        <d v="2024-05-10T00:00:00"/>
        <d v="2024-05-28T00:00:00"/>
        <d v="2024-06-10T00:00:00"/>
        <d v="2024-06-28T00:00:00"/>
        <d v="2024-07-10T00:00:00"/>
        <d v="2024-07-28T00:00:00"/>
        <d v="2024-08-10T00:00:00"/>
        <d v="2024-08-28T00:00:00"/>
        <d v="2024-09-10T00:00:00"/>
        <d v="2024-09-28T00:00:00"/>
        <d v="2024-10-10T00:00:00"/>
        <d v="2024-10-28T00:00:00"/>
        <d v="2024-11-10T00:00:00"/>
        <d v="2024-11-28T00:00:00"/>
        <d v="2024-12-10T00:00:00"/>
        <d v="2024-12-28T00:00:00"/>
        <d v="2025-01-10T00:00:00"/>
        <d v="2025-01-28T00:00:00"/>
        <d v="2025-02-10T00:00:00"/>
        <d v="2025-02-28T00:00:00"/>
        <d v="2025-03-10T00:00:00"/>
        <d v="2025-03-28T00:00:00"/>
        <d v="2025-04-10T00:00:00"/>
        <d v="2025-04-28T00:00:00"/>
        <d v="2025-05-10T00:00:00"/>
        <d v="2025-05-28T00:00:00"/>
        <d v="2025-06-10T00:00:00"/>
        <d v="2025-06-28T00:00:00"/>
        <d v="2025-07-10T00:00:00"/>
        <d v="2025-07-28T00:00:00"/>
        <d v="2025-08-10T00:00:00"/>
        <d v="2025-08-28T00:00:00"/>
        <d v="2025-09-10T00:00:00"/>
        <d v="2025-09-28T00:00:00"/>
        <d v="2025-10-10T00:00:00"/>
        <d v="2025-10-28T00:00:00"/>
        <d v="2025-11-10T00:00:00"/>
        <d v="2025-11-28T00:00:00"/>
        <d v="2025-12-10T00:00:00"/>
        <d v="2025-12-28T00:00:00"/>
        <d v="2026-01-10T00:00:00"/>
        <d v="2026-01-28T00:00:00"/>
        <d v="2026-02-10T00:00:00"/>
        <d v="2026-02-28T00:00:00"/>
        <d v="2026-03-10T00:00:00"/>
        <d v="2026-03-28T00:00:00"/>
        <d v="2026-04-10T00:00:00"/>
        <d v="2026-04-28T00:00:00"/>
        <d v="2026-05-10T00:00:00"/>
        <d v="2026-05-28T00:00:00"/>
        <d v="2026-06-10T00:00:00"/>
        <d v="2026-06-28T00:00:00"/>
        <d v="2026-07-10T00:00:00"/>
        <d v="2026-07-28T00:00:00"/>
        <d v="2026-08-10T00:00:00"/>
        <d v="2026-08-28T00:00:00"/>
        <d v="2026-09-10T00:00:00"/>
        <d v="2026-09-28T00:00:00"/>
        <d v="2026-10-10T00:00:00"/>
        <d v="2026-10-28T00:00:00"/>
        <d v="2026-11-10T00:00:00"/>
        <d v="2026-11-28T00:00:00"/>
        <d v="2026-12-10T00:00:00"/>
        <d v="2026-12-28T00:00:00"/>
        <d v="2027-01-10T00:00:00"/>
        <d v="2027-01-28T00:00:00"/>
        <d v="2027-02-10T00:00:00"/>
        <d v="2027-02-28T00:00:00"/>
        <d v="2027-03-10T00:00:00"/>
        <d v="2027-03-28T00:00:00"/>
        <d v="2027-04-10T00:00:00"/>
        <d v="2027-04-28T00:00:00"/>
        <d v="2027-05-10T00:00:00"/>
        <d v="2027-05-28T00:00:00"/>
        <d v="2027-06-10T00:00:00"/>
        <d v="2027-06-28T00:00:00"/>
        <d v="2027-07-10T00:00:00"/>
        <d v="2027-07-28T00:00:00"/>
        <d v="2027-08-10T00:00:00"/>
        <d v="2027-08-28T00:00:00"/>
        <d v="2027-09-10T00:00:00"/>
        <d v="2027-09-28T00:00:00"/>
        <d v="2027-10-10T00:00:00"/>
        <d v="2027-10-28T00:00:00"/>
        <d v="2027-11-10T00:00:00"/>
        <d v="2027-11-28T00:00:00"/>
        <d v="2027-12-10T00:00:00"/>
        <d v="2027-12-28T00:00:00"/>
        <d v="2028-01-10T00:00:00"/>
        <d v="2028-01-28T00:00:00"/>
        <d v="2028-02-10T00:00:00"/>
        <d v="2028-02-28T00:00:00"/>
        <d v="2028-03-10T00:00:00"/>
        <d v="2028-03-28T00:00:00"/>
        <d v="2028-04-10T00:00:00"/>
        <d v="2028-04-28T00:00:00"/>
        <d v="2028-05-10T00:00:00"/>
        <d v="2028-05-28T00:00:00"/>
        <d v="2028-06-10T00:00:00"/>
        <d v="2028-06-28T00:00:00"/>
        <d v="2028-07-10T00:00:00"/>
        <d v="2028-07-28T00:00:00"/>
        <d v="2028-08-10T00:00:00"/>
        <d v="2028-08-28T00:00:00"/>
        <d v="2028-09-10T00:00:00"/>
        <d v="2028-09-28T00:00:00"/>
        <d v="2028-10-10T00:00:00"/>
        <d v="2028-10-28T00:00:00"/>
        <d v="2028-11-10T00:00:00"/>
        <d v="2028-11-28T00:00:00"/>
        <d v="2028-12-10T00:00:00"/>
        <d v="2028-12-28T00:00:00"/>
        <d v="2029-01-10T00:00:00"/>
        <d v="2029-01-28T00:00:00"/>
        <d v="2029-02-10T00:00:00"/>
        <d v="2029-02-28T00:00:00"/>
        <d v="2029-03-10T00:00:00"/>
        <d v="2029-03-28T00:00:00"/>
        <d v="2029-04-10T00:00:00"/>
        <d v="2029-04-28T00:00:00"/>
        <d v="2029-05-10T00:00:00"/>
        <d v="2029-05-28T00:00:00"/>
        <d v="2029-06-10T00:00:00"/>
        <d v="2029-06-28T00:00:00"/>
        <d v="2029-07-10T00:00:00"/>
        <d v="2029-07-28T00:00:00"/>
        <d v="2029-08-10T00:00:00"/>
        <d v="2029-08-28T00:00:00"/>
        <d v="2029-09-10T00:00:00"/>
        <d v="2029-09-28T00:00:00"/>
        <d v="2029-10-10T00:00:00"/>
        <d v="2029-10-28T00:00:00"/>
        <d v="2029-11-10T00:00:00"/>
        <d v="2029-11-28T00:00:00"/>
        <d v="2029-12-10T00:00:00"/>
        <d v="2029-12-28T00:00:00"/>
        <d v="2030-01-10T00:00:00"/>
        <d v="2030-01-28T00:00:00"/>
        <d v="2030-02-10T00:00:00"/>
        <d v="2030-02-28T00:00:00"/>
        <d v="2030-03-10T00:00:00"/>
        <d v="2030-03-28T00:00:00"/>
        <d v="2030-04-10T00:00:00"/>
        <d v="2030-04-28T00:00:00"/>
        <d v="2030-05-10T00:00:00"/>
        <d v="2030-05-28T00:00:00"/>
        <d v="2030-06-10T00:00:00"/>
        <d v="2030-07-10T00:00:00"/>
        <d v="2030-08-10T00:00:00"/>
        <d v="2030-09-10T00:00:00"/>
        <d v="2030-10-10T00:00:00"/>
        <d v="2030-11-10T00:00:00"/>
        <d v="2030-12-10T00:00:00"/>
        <d v="2031-01-10T00:00:00"/>
        <d v="2031-02-10T00:00:00"/>
        <d v="2031-03-10T00:00:00"/>
        <d v="2031-04-10T00:00:00"/>
        <d v="2031-05-10T00:00:00"/>
        <d v="2031-06-10T00:00:00"/>
        <d v="2031-07-10T00:00:00"/>
        <d v="2031-08-10T00:00:00"/>
        <d v="2031-09-10T00:00:00"/>
        <d v="2031-12-10T00:00:00"/>
        <d v="2032-03-10T00:00:00"/>
        <d v="2032-06-10T00:00:00"/>
        <d v="2032-09-10T00:00:00"/>
        <d v="2032-12-10T00:00:00"/>
        <d v="2033-03-10T00:00:00"/>
        <d v="2033-06-10T00:00:00"/>
        <d v="2033-09-10T00:00:00"/>
        <d v="2033-12-10T00:00:00"/>
        <d v="2034-03-10T00:00:00"/>
        <d v="2034-06-10T00:00:00"/>
        <d v="2034-09-10T00:00:00"/>
        <d v="2034-12-10T00:00:00"/>
        <d v="2035-01-10T00:00:00"/>
        <d v="2035-02-10T00:00:00"/>
        <d v="2035-03-10T00:00:00"/>
        <d v="2035-04-10T00:00:00"/>
        <d v="2035-05-10T00:00:00"/>
        <d v="2035-06-10T00:00:00"/>
        <d v="2035-07-10T00:00:00"/>
        <d v="2035-08-10T00:00:00"/>
        <d v="2035-09-10T00:00:00"/>
        <d v="2035-10-10T00:00:00"/>
        <d v="2035-11-10T00:00:00"/>
        <d v="2035-12-10T00:00:00"/>
        <d v="2036-01-10T00:00:00"/>
        <d v="2036-02-10T00:00:00"/>
        <d v="2036-03-10T00:00:00"/>
        <d v="2036-04-10T00:00:00"/>
        <d v="2036-05-10T00:00:00"/>
        <d v="2036-06-10T00:00:00"/>
        <d v="2036-07-10T00:00:00"/>
        <d v="2036-08-10T00:00:00"/>
        <d v="2036-09-10T00:00:00"/>
        <d v="2036-10-10T00:00:00"/>
        <d v="2036-11-10T00:00:00"/>
        <d v="2036-12-10T00:00:00"/>
        <d v="2037-01-10T00:00:00"/>
        <d v="2037-02-10T00:00:00"/>
        <d v="2037-03-10T00:00:00"/>
        <d v="2037-04-10T00:00:00"/>
        <d v="2037-05-10T00:00:00"/>
        <d v="2037-06-10T00:00:00"/>
        <d v="2037-07-10T00:00:00"/>
        <d v="2037-08-10T00:00:00"/>
        <d v="2037-09-10T00:00:00"/>
        <d v="2037-10-10T00:00:00"/>
        <d v="2037-11-10T00:00:00"/>
        <d v="2037-12-10T00:00:00"/>
        <d v="2038-01-10T00:00:00"/>
        <d v="2038-02-10T00:00:00"/>
        <d v="2038-03-10T00:00:00"/>
        <d v="2038-04-10T00:00:00"/>
        <d v="2038-05-10T00:00:00"/>
        <d v="2038-06-10T00:00:00"/>
        <d v="2038-07-10T00:00:00"/>
        <d v="2038-08-10T00:00:00"/>
        <d v="2038-09-10T00:00:00"/>
        <d v="2038-10-10T00:00:00"/>
        <d v="2038-11-10T00:00:00"/>
        <d v="2038-12-10T00:00:00"/>
        <d v="2039-01-10T00:00:00"/>
        <d v="2039-02-10T00:00:00"/>
        <d v="2039-03-10T00:00:00"/>
        <d v="2039-04-10T00:00:00"/>
        <d v="2039-05-10T00:00:00"/>
        <d v="2039-06-10T00:00:00"/>
        <d v="2039-07-10T00:00:00"/>
        <d v="2039-08-10T00:00:00"/>
        <d v="2039-09-10T00:00:00"/>
        <d v="2039-10-10T00:00:00"/>
        <d v="2039-11-10T00:00:00"/>
        <d v="2039-12-10T00:00:00"/>
        <d v="2040-01-10T00:00:00"/>
        <d v="2040-02-10T00:00:00"/>
        <d v="2040-03-10T00:00:00"/>
        <d v="2040-04-10T00:00:00"/>
        <d v="2040-05-10T00:00:00"/>
        <d v="2040-06-10T00:00:00"/>
        <d v="2040-07-10T00:00:00"/>
        <d v="2040-08-10T00:00:00"/>
        <d v="2040-09-10T00:00:00"/>
        <d v="2040-10-10T00:00:00"/>
        <d v="2040-11-10T00:00:00"/>
        <d v="2040-12-10T00:00:00"/>
        <d v="2041-01-10T00:00:00"/>
        <d v="2041-02-10T00:00:00"/>
        <d v="2041-03-10T00:00:00"/>
        <d v="2041-04-10T00:00:00"/>
        <d v="2041-05-10T00:00:00"/>
        <d v="2041-06-10T00:00:00"/>
        <d v="2041-07-10T00:00:00"/>
        <d v="2041-08-10T00:00:00"/>
        <d v="2041-09-10T00:00:00"/>
        <d v="2041-10-10T00:00:00"/>
        <d v="2041-11-10T00:00:00"/>
        <d v="2041-12-10T00:00:00"/>
        <d v="2042-01-10T00:00:00"/>
        <d v="2042-02-10T00:00:00"/>
        <d v="2042-03-10T00:00:00"/>
        <d v="2042-04-10T00:00:00"/>
        <d v="2042-05-10T00:00:00"/>
        <d v="2042-06-10T00:00:00"/>
        <d v="2042-07-10T00:00:00"/>
        <d v="2042-08-10T00:00:00"/>
        <d v="2042-09-10T00:00:00"/>
        <d v="2042-10-10T00:00:00"/>
        <d v="2042-11-10T00:00:00"/>
        <d v="2042-12-10T00:00:00"/>
        <d v="2043-01-10T00:00:00"/>
        <d v="2043-02-10T00:00:00"/>
        <d v="2043-03-10T00:00:00"/>
        <d v="2043-04-10T00:00:00"/>
        <d v="2043-05-10T00:00:00"/>
        <d v="2043-06-10T00:00:00"/>
        <d v="2043-07-10T00:00:00"/>
        <d v="2043-08-10T00:00:00"/>
        <d v="2043-09-10T00:00:00"/>
        <d v="2043-10-10T00:00:00"/>
        <d v="2043-11-10T00:00:00"/>
        <d v="2043-12-10T00:00:00"/>
        <d v="2044-01-10T00:00:00"/>
        <d v="2044-02-10T00:00:00"/>
        <d v="2044-03-10T00:00:00"/>
        <d v="2044-04-10T00:00:00"/>
        <d v="2044-05-10T00:00:00"/>
        <d v="2044-06-10T00:00:00"/>
        <d v="2044-07-10T00:00:00"/>
        <d v="2044-08-10T00:00:00"/>
        <d v="2044-09-10T00:00:00"/>
        <d v="2044-10-10T00:00:00"/>
        <d v="2044-11-10T00:00:00"/>
        <d v="2044-12-10T00:00:00"/>
      </sharedItems>
    </cacheField>
    <cacheField name="Vlr. Parcela" numFmtId="0">
      <sharedItems containsSemiMixedTypes="0" containsString="0" containsNumber="1" minValue="213.38" maxValue="4944515.78" count="2734">
        <n v="1276247.03"/>
        <n v="3481365.27"/>
        <n v="405081.74"/>
        <n v="258293.35"/>
        <n v="286063.78000000003"/>
        <n v="234211.18"/>
        <n v="271986.67"/>
        <n v="191916.57"/>
        <n v="408393.73"/>
        <n v="328059.92"/>
        <n v="273819.61"/>
        <n v="206259.09"/>
        <n v="259946.27"/>
        <n v="303699.74"/>
        <n v="125582.72"/>
        <n v="1009679.5"/>
        <n v="1809172.34"/>
        <n v="56258.17"/>
        <n v="6574.01"/>
        <n v="972.27"/>
        <n v="1310.3699999999999"/>
        <n v="4570.2"/>
        <n v="301.18"/>
        <n v="1531.74"/>
        <n v="1770.5"/>
        <n v="3394.93"/>
        <n v="1263541.99"/>
        <n v="1000000.01"/>
        <n v="1793161.98"/>
        <n v="55524.45"/>
        <n v="959.59"/>
        <n v="6488.27"/>
        <n v="1747.41"/>
        <n v="3350.65"/>
        <n v="1511.76"/>
        <n v="297.25"/>
        <n v="4510.59"/>
        <n v="1293.28"/>
        <n v="1265456.45"/>
        <n v="1005705.16"/>
        <n v="1801819.45"/>
        <n v="55848.32"/>
        <n v="6526.12"/>
        <n v="965.19"/>
        <n v="1757.6"/>
        <n v="3370.19"/>
        <n v="1300.82"/>
        <n v="4536.8999999999996"/>
        <n v="298.98"/>
        <n v="1520.58"/>
        <n v="1253099.51"/>
        <n v="3443428.53"/>
        <n v="400667.56"/>
        <n v="282946.53000000003"/>
        <n v="255478.72"/>
        <n v="231658.98"/>
        <n v="189825.25"/>
        <n v="269022.83"/>
        <n v="204011.48"/>
        <n v="270835.78999999998"/>
        <n v="257113.63"/>
        <n v="300390.32"/>
        <n v="124214.24"/>
        <n v="403943.46"/>
        <n v="324485.05"/>
        <n v="996153.85"/>
        <n v="1786046.27"/>
        <n v="55127.85"/>
        <n v="952.74"/>
        <n v="6441.93"/>
        <n v="1734.93"/>
        <n v="3326.72"/>
        <n v="1500.96"/>
        <n v="295.13"/>
        <n v="4478.37"/>
        <n v="1284.04"/>
        <n v="1254665.8899999999"/>
        <n v="1001730.76"/>
        <n v="1794466.51"/>
        <n v="55438.5"/>
        <n v="6478.23"/>
        <n v="958.1"/>
        <n v="1291.28"/>
        <n v="4503.6099999999997"/>
        <n v="296.79000000000002"/>
        <n v="1509.42"/>
        <n v="1744.71"/>
        <n v="3345.46"/>
        <n v="1249270.57"/>
        <n v="999743.61"/>
        <n v="1790790.06"/>
        <n v="55233.61"/>
        <n v="954.56"/>
        <n v="6454.29"/>
        <n v="1503.84"/>
        <n v="295.69"/>
        <n v="4486.96"/>
        <n v="1286.5"/>
        <n v="1738.26"/>
        <n v="3333.1"/>
        <n v="1224556.68"/>
        <n v="3405485.44"/>
        <n v="396252.64"/>
        <n v="252663.62"/>
        <n v="279828.77"/>
        <n v="229106.35"/>
        <n v="266058.49"/>
        <n v="187733.58"/>
        <n v="399492.44"/>
        <n v="320909.58"/>
        <n v="267851.46999999997"/>
        <n v="201763.49"/>
        <n v="254280.52"/>
        <n v="297080.34999999998"/>
        <n v="122845.53"/>
        <n v="975641.02"/>
        <n v="1751890.77"/>
        <n v="53541.45"/>
        <n v="6256.55"/>
        <n v="925.32"/>
        <n v="1247.0899999999999"/>
        <n v="4349.5"/>
        <n v="286.63"/>
        <n v="1457.77"/>
        <n v="1685"/>
        <n v="3230.98"/>
        <n v="1238480"/>
        <n v="995769.23"/>
        <n v="1783437.16"/>
        <n v="54823.79"/>
        <n v="947.48"/>
        <n v="6406.4"/>
        <n v="1725.36"/>
        <n v="3308.37"/>
        <n v="1492.68"/>
        <n v="293.5"/>
        <n v="4453.67"/>
        <n v="1276.96"/>
        <n v="1226993.24"/>
        <n v="986538.48"/>
        <n v="1768256.95"/>
        <n v="54136.34"/>
        <n v="6326.07"/>
        <n v="935.6"/>
        <n v="1703.73"/>
        <n v="3266.88"/>
        <n v="1260.95"/>
        <n v="4397.83"/>
        <n v="289.82"/>
        <n v="1473.97"/>
        <n v="1227689.43"/>
        <n v="3481364.82"/>
        <n v="991794.89"/>
        <n v="1776084.21"/>
        <n v="54413.96"/>
        <n v="940.4"/>
        <n v="6358.51"/>
        <n v="1712.46"/>
        <n v="3283.64"/>
        <n v="1481.53"/>
        <n v="291.3"/>
        <n v="4420.38"/>
        <n v="1267.4100000000001"/>
        <n v="1216550.77"/>
        <n v="982692.33"/>
        <n v="1761141.22"/>
        <n v="53739.74"/>
        <n v="6279.72"/>
        <n v="928.75"/>
        <n v="1251.71"/>
        <n v="4365.6099999999997"/>
        <n v="287.69"/>
        <n v="1463.17"/>
        <n v="1691.24"/>
        <n v="3242.95"/>
        <n v="1216898.8400000001"/>
        <n v="987820.54"/>
        <n v="1768731.31"/>
        <n v="54004.14"/>
        <n v="933.31"/>
        <n v="6310.62"/>
        <n v="1470.37"/>
        <n v="289.11"/>
        <n v="4387.09"/>
        <n v="1257.8699999999999"/>
        <n v="1699.57"/>
        <n v="3258.9"/>
        <n v="1211503.57"/>
        <n v="985833.36"/>
        <n v="1765054.88"/>
        <n v="53799.22"/>
        <n v="6286.67"/>
        <n v="929.77"/>
        <n v="1253.0899999999999"/>
        <n v="4370.4399999999996"/>
        <n v="288.01"/>
        <n v="1464.79"/>
        <n v="1693.12"/>
        <n v="3246.54"/>
        <n v="1200887.04"/>
        <n v="976923.09"/>
        <n v="1750467.66"/>
        <n v="53144.84"/>
        <n v="918.46"/>
        <n v="6210.2"/>
        <n v="1672.52"/>
        <n v="3207.05"/>
        <n v="1446.97"/>
        <n v="284.51"/>
        <n v="4317.28"/>
        <n v="1237.8499999999999"/>
        <n v="1200712.98"/>
        <n v="981858.98"/>
        <n v="1757701.94"/>
        <n v="53389.4"/>
        <n v="6238.78"/>
        <n v="922.69"/>
        <n v="1680.22"/>
        <n v="3221.81"/>
        <n v="1243.55"/>
        <n v="4337.1499999999996"/>
        <n v="285.82"/>
        <n v="1453.63"/>
        <n v="1190444.54"/>
        <n v="973076.93"/>
        <n v="1743351.91"/>
        <n v="52748.21"/>
        <n v="911.61"/>
        <n v="6163.86"/>
        <n v="1660.04"/>
        <n v="3183.12"/>
        <n v="1436.17"/>
        <n v="282.39"/>
        <n v="4285.0600000000004"/>
        <n v="1228.6099999999999"/>
        <n v="1189922.3999999999"/>
        <n v="977884.61"/>
        <n v="1750349.06"/>
        <n v="52979.56"/>
        <n v="6190.89"/>
        <n v="915.61"/>
        <n v="1234"/>
        <n v="4303.8599999999997"/>
        <n v="283.62"/>
        <n v="1442.47"/>
        <n v="1667.32"/>
        <n v="3197.08"/>
        <n v="1184527.1200000001"/>
        <n v="975897.46"/>
        <n v="1746672.59"/>
        <n v="52774.65"/>
        <n v="912.07"/>
        <n v="6166.95"/>
        <n v="1436.89"/>
        <n v="282.52999999999997"/>
        <n v="4287.21"/>
        <n v="1229.23"/>
        <n v="1660.87"/>
        <n v="3184.71"/>
        <n v="1166078.7"/>
        <n v="954102.57"/>
        <n v="1712042.71"/>
        <n v="51320.44"/>
        <n v="5997.02"/>
        <n v="886.93"/>
        <n v="1195.3599999999999"/>
        <n v="4169.07"/>
        <n v="274.74"/>
        <n v="1397.3"/>
        <n v="1615.11"/>
        <n v="3096.96"/>
        <n v="1173736.55"/>
        <n v="971923.08"/>
        <n v="1739319.68"/>
        <n v="52364.84"/>
        <n v="904.98"/>
        <n v="6119.06"/>
        <n v="1647.98"/>
        <n v="3159.98"/>
        <n v="1425.74"/>
        <n v="280.33"/>
        <n v="4253.92"/>
        <n v="1219.68"/>
        <n v="1164338.29"/>
        <n v="963461.55"/>
        <n v="1725562.62"/>
        <n v="51756.72"/>
        <n v="6048"/>
        <n v="894.47"/>
        <n v="1628.84"/>
        <n v="3123.28"/>
        <n v="1205.52"/>
        <n v="4204.5200000000004"/>
        <n v="277.08"/>
        <n v="1409.18"/>
        <n v="1162945.94"/>
        <n v="967948.73"/>
        <n v="1731966.76"/>
        <n v="51955.03"/>
        <n v="897.9"/>
        <n v="6071.17"/>
        <n v="1635.08"/>
        <n v="3135.25"/>
        <n v="1414.58"/>
        <n v="278.14"/>
        <n v="4220.62"/>
        <n v="1210.1400000000001"/>
        <n v="1153895.79"/>
        <n v="959615.4"/>
        <n v="1718446.89"/>
        <n v="51360.13"/>
        <n v="6001.65"/>
        <n v="887.62"/>
        <n v="1196.28"/>
        <n v="4172.3"/>
        <n v="274.95999999999998"/>
        <n v="1398.38"/>
        <n v="1616.36"/>
        <n v="3099.35"/>
        <n v="1152155.3600000001"/>
        <n v="963974.38"/>
        <n v="1724613.83"/>
        <n v="51545.2"/>
        <n v="890.82"/>
        <n v="6023.28"/>
        <n v="1403.42"/>
        <n v="275.95"/>
        <n v="4187.33"/>
        <n v="1200.5899999999999"/>
        <n v="1622.18"/>
        <n v="3110.52"/>
        <n v="1146760.07"/>
        <n v="961987.19"/>
        <n v="1720937.38"/>
        <n v="51340.27"/>
        <n v="5999.33"/>
        <n v="887.28"/>
        <n v="1195.82"/>
        <n v="4170.6899999999996"/>
        <n v="274.85000000000002"/>
        <n v="1397.84"/>
        <n v="1615.73"/>
        <n v="3098.15"/>
        <n v="1138232.04"/>
        <n v="953846.16"/>
        <n v="1707773.29"/>
        <n v="50765.22"/>
        <n v="877.34"/>
        <n v="5932.13"/>
        <n v="1597.63"/>
        <n v="3063.45"/>
        <n v="1382.18"/>
        <n v="271.77"/>
        <n v="4123.97"/>
        <n v="1182.43"/>
        <n v="1135969.52"/>
        <n v="958012.85"/>
        <n v="1713584.49"/>
        <n v="50930.44"/>
        <n v="5951.45"/>
        <n v="880.19"/>
        <n v="1602.83"/>
        <n v="3073.42"/>
        <n v="1186.28"/>
        <n v="4137.3900000000003"/>
        <n v="272.64999999999998"/>
        <n v="1386.68"/>
        <n v="1127789.56"/>
        <n v="949999.99"/>
        <n v="1700657.58"/>
        <n v="50368.61"/>
        <n v="870.48"/>
        <n v="5885.79"/>
        <n v="1585.15"/>
        <n v="3039.52"/>
        <n v="1371.38"/>
        <n v="269.64999999999998"/>
        <n v="4091.75"/>
        <n v="1173.19"/>
        <n v="1125178.93"/>
        <n v="954038.45"/>
        <n v="1706231.56"/>
        <n v="50520.65"/>
        <n v="5903.56"/>
        <n v="873.11"/>
        <n v="1176.73"/>
        <n v="4104.1000000000004"/>
        <n v="270.45999999999998"/>
        <n v="1375.52"/>
        <n v="1589.94"/>
        <n v="3048.69"/>
        <n v="1119783.6499999999"/>
        <n v="952051.28"/>
        <n v="1702555.1"/>
        <n v="50315.74"/>
        <n v="869.57"/>
        <n v="5879.61"/>
        <n v="1369.94"/>
        <n v="269.36"/>
        <n v="4087.45"/>
        <n v="1171.96"/>
        <n v="1583.49"/>
        <n v="3036.33"/>
        <n v="1109863.26"/>
        <n v="3443425.36"/>
        <n v="400667.19"/>
        <n v="255478.49"/>
        <n v="282946.27"/>
        <n v="231658.77"/>
        <n v="269022.58"/>
        <n v="189825.07"/>
        <n v="403943.09"/>
        <n v="324484.75"/>
        <n v="270835.53999999998"/>
        <n v="204011.29"/>
        <n v="257113.39"/>
        <n v="300390.05"/>
        <n v="124214.13"/>
        <n v="938397.44"/>
        <n v="1681089.34"/>
        <n v="49436.6"/>
        <n v="5776.88"/>
        <n v="854.38"/>
        <n v="1151.48"/>
        <n v="4016.04"/>
        <n v="264.66000000000003"/>
        <n v="1346.01"/>
        <n v="1555.82"/>
        <n v="2983.27"/>
        <n v="1108993.05"/>
        <n v="948076.91"/>
        <n v="1695202.19"/>
        <n v="49905.91"/>
        <n v="862.49"/>
        <n v="5831.72"/>
        <n v="1570.59"/>
        <n v="3011.59"/>
        <n v="1358.79"/>
        <n v="267.17"/>
        <n v="4054.16"/>
        <n v="1162.4100000000001"/>
        <n v="1101683.33"/>
        <n v="940384.63"/>
        <n v="1682868.29"/>
        <n v="49377.09"/>
        <n v="5769.93"/>
        <n v="853.35"/>
        <n v="1553.95"/>
        <n v="2979.68"/>
        <n v="1150.0899999999999"/>
        <n v="4011.2"/>
        <n v="264.33999999999997"/>
        <n v="1344.39"/>
        <n v="1098202.47"/>
        <n v="944102.57"/>
        <n v="1687849.29"/>
        <n v="49496.08"/>
        <n v="855.41"/>
        <n v="5783.83"/>
        <n v="1557.69"/>
        <n v="2986.86"/>
        <n v="1347.63"/>
        <n v="264.98"/>
        <n v="4020.87"/>
        <n v="1152.8699999999999"/>
        <n v="1091240.83"/>
        <n v="936538.48"/>
        <n v="1675752.54"/>
        <n v="48980.49"/>
        <n v="5723.58"/>
        <n v="846.49"/>
        <n v="1140.8599999999999"/>
        <n v="3978.99"/>
        <n v="262.22000000000003"/>
        <n v="1333.59"/>
        <n v="1541.47"/>
        <n v="2955.75"/>
        <n v="1087411.8799999999"/>
        <n v="940128.23"/>
        <n v="1680496.36"/>
        <n v="49086.239999999998"/>
        <n v="848.32"/>
        <n v="5735.94"/>
        <n v="1336.47"/>
        <n v="262.77999999999997"/>
        <n v="3987.58"/>
        <n v="1143.32"/>
        <n v="1544.79"/>
        <n v="2962.13"/>
        <n v="1082016.6100000001"/>
        <n v="938141.03"/>
        <n v="1676819.91"/>
        <n v="48881.33"/>
        <n v="5712"/>
        <n v="844.78"/>
        <n v="1138.55"/>
        <n v="3970.93"/>
        <n v="261.68"/>
        <n v="1330.89"/>
        <n v="1538.35"/>
        <n v="2949.77"/>
        <n v="1075577.08"/>
        <n v="930769.25"/>
        <n v="1665078.97"/>
        <n v="48385.58"/>
        <n v="836.21"/>
        <n v="5654.07"/>
        <n v="1522.74"/>
        <n v="2919.85"/>
        <n v="1317.39"/>
        <n v="259.02999999999997"/>
        <n v="3930.66"/>
        <n v="1127"/>
        <n v="1071226.03"/>
        <n v="934166.69"/>
        <n v="1669467"/>
        <n v="48471.53"/>
        <n v="5664.11"/>
        <n v="837.7"/>
        <n v="1525.45"/>
        <n v="2925.04"/>
        <n v="1129"/>
        <n v="3937.64"/>
        <n v="259.49"/>
        <n v="1319.73"/>
        <n v="1065134.58"/>
        <n v="926923.08"/>
        <n v="1657963.27"/>
        <n v="47988.98"/>
        <n v="829.36"/>
        <n v="5607.72"/>
        <n v="1510.26"/>
        <n v="2895.92"/>
        <n v="1306.5899999999999"/>
        <n v="256.91000000000003"/>
        <n v="3898.44"/>
        <n v="1117.76"/>
        <n v="1060435.43"/>
        <n v="930192.31"/>
        <n v="1662114.07"/>
        <n v="48061.69"/>
        <n v="5616.22"/>
        <n v="830.62"/>
        <n v="1119.46"/>
        <n v="3904.35"/>
        <n v="257.3"/>
        <n v="1308.57"/>
        <n v="1512.55"/>
        <n v="2900.31"/>
        <n v="1055040.17"/>
        <n v="928205.14"/>
        <n v="1658437.6"/>
        <n v="47856.79"/>
        <n v="827.07"/>
        <n v="5592.27"/>
        <n v="1302.99"/>
        <n v="256.2"/>
        <n v="3887.7"/>
        <n v="1114.68"/>
        <n v="1506.1"/>
        <n v="2887.94"/>
        <n v="1049123.57"/>
        <n v="911025.65"/>
        <n v="1632346.63"/>
        <n v="46878.49"/>
        <n v="5477.96"/>
        <n v="810.17"/>
        <n v="1091.9000000000001"/>
        <n v="3808.23"/>
        <n v="250.96"/>
        <n v="1276.3599999999999"/>
        <n v="1475.31"/>
        <n v="2828.9"/>
        <n v="924230.79"/>
        <n v="1651084.73"/>
        <n v="47446.95"/>
        <n v="819.99"/>
        <n v="5544.38"/>
        <n v="1493.2"/>
        <n v="2863.21"/>
        <n v="1291.8399999999999"/>
        <n v="254.01"/>
        <n v="3854.41"/>
        <n v="1105.1400000000001"/>
        <n v="917307.72"/>
        <n v="1640173.93"/>
        <n v="46997.47"/>
        <n v="5491.86"/>
        <n v="812.22"/>
        <n v="1479.06"/>
        <n v="2836.08"/>
        <n v="1094.67"/>
        <n v="3817.89"/>
        <n v="251.6"/>
        <n v="1279.5999999999999"/>
        <n v="920256.41"/>
        <n v="1643731.79"/>
        <n v="47037.15"/>
        <n v="812.91"/>
        <n v="5496.49"/>
        <n v="1480.31"/>
        <n v="2838.48"/>
        <n v="1280.68"/>
        <n v="251.81"/>
        <n v="3821.11"/>
        <n v="1095.5899999999999"/>
        <n v="913461.55"/>
        <n v="1633058.22"/>
        <n v="46600.86"/>
        <n v="5445.51"/>
        <n v="805.37"/>
        <n v="1085.43"/>
        <n v="3785.67"/>
        <n v="249.48"/>
        <n v="1268.8"/>
        <n v="1466.58"/>
        <n v="2812.15"/>
        <n v="916282.06"/>
        <n v="1636378.89"/>
        <n v="46627.33"/>
        <n v="805.83"/>
        <n v="5448.6"/>
        <n v="1269.52"/>
        <n v="249.62"/>
        <n v="3787.82"/>
        <n v="1086.05"/>
        <n v="1467.41"/>
        <n v="2813.75"/>
        <n v="914294.88"/>
        <n v="1632702.45"/>
        <n v="46422.400000000001"/>
        <n v="5424.66"/>
        <n v="802.28"/>
        <n v="1081.27"/>
        <n v="3771.18"/>
        <n v="248.52"/>
        <n v="1263.94"/>
        <n v="1460.96"/>
        <n v="2801.38"/>
        <n v="907692.31"/>
        <n v="1622384.61"/>
        <n v="46005.96"/>
        <n v="795.09"/>
        <n v="5376"/>
        <n v="1447.85"/>
        <n v="2776.25"/>
        <n v="1252.5999999999999"/>
        <n v="246.29"/>
        <n v="3737.35"/>
        <n v="1071.57"/>
        <n v="910320.53"/>
        <n v="1625349.53"/>
        <n v="46012.58"/>
        <n v="5376.77"/>
        <n v="795.2"/>
        <n v="1448.06"/>
        <n v="2776.65"/>
        <n v="1071.73"/>
        <n v="3737.88"/>
        <n v="246.33"/>
        <n v="1252.78"/>
        <n v="903846.17"/>
        <n v="1615268.91"/>
        <n v="45609.36"/>
        <n v="788.23"/>
        <n v="5329.65"/>
        <n v="1435.37"/>
        <n v="2752.32"/>
        <n v="1241.8"/>
        <n v="244.17"/>
        <n v="3705.13"/>
        <n v="1062.3399999999999"/>
        <n v="906346.16"/>
        <n v="1617996.61"/>
        <n v="45602.75"/>
        <n v="5328.88"/>
        <n v="788.12"/>
        <n v="1062.18"/>
        <n v="3704.59"/>
        <n v="244.13"/>
        <n v="1241.6199999999999"/>
        <n v="1435.16"/>
        <n v="2751.92"/>
        <n v="904358.99"/>
        <n v="1614320.16"/>
        <n v="45397.86"/>
        <n v="784.58"/>
        <n v="5304.93"/>
        <n v="1236.05"/>
        <n v="243.04"/>
        <n v="3687.94"/>
        <n v="1057.4100000000001"/>
        <n v="1428.72"/>
        <n v="2739.55"/>
        <n v="889487.19"/>
        <n v="1592498.58"/>
        <n v="44657.54"/>
        <n v="5218.42"/>
        <n v="771.78"/>
        <n v="1040.17"/>
        <n v="3627.8"/>
        <n v="239.07"/>
        <n v="1215.8900000000001"/>
        <n v="1405.42"/>
        <n v="2694.88"/>
        <n v="900384.63"/>
        <n v="1606967.24"/>
        <n v="44988.02"/>
        <n v="777.5"/>
        <n v="5257.05"/>
        <n v="1415.82"/>
        <n v="2714.82"/>
        <n v="1224.8900000000001"/>
        <n v="240.84"/>
        <n v="3654.65"/>
        <n v="1047.8599999999999"/>
        <n v="894230.77"/>
        <n v="1597479.61"/>
        <n v="44617.84"/>
        <n v="5213.79"/>
        <n v="771.1"/>
        <n v="1404.17"/>
        <n v="2692.49"/>
        <n v="1039.24"/>
        <n v="3624.58"/>
        <n v="238.86"/>
        <n v="1214.81"/>
        <n v="896410.26"/>
        <n v="1599614.34"/>
        <n v="44578.18"/>
        <n v="770.41"/>
        <n v="5209.16"/>
        <n v="1402.92"/>
        <n v="2690.09"/>
        <n v="1213.73"/>
        <n v="238.65"/>
        <n v="3621.36"/>
        <n v="1038.32"/>
        <n v="890384.61"/>
        <n v="1590363.88"/>
        <n v="44221.24"/>
        <n v="5167.45"/>
        <n v="764.24"/>
        <n v="1030"/>
        <n v="3592.36"/>
        <n v="236.74"/>
        <n v="1204.01"/>
        <n v="1391.69"/>
        <n v="2668.55"/>
        <n v="892435.91"/>
        <n v="1592261.43"/>
        <n v="44168.36"/>
        <n v="763.33"/>
        <n v="5161.2700000000004"/>
        <n v="1202.57"/>
        <n v="236.45"/>
        <n v="3588.07"/>
        <n v="1028.77"/>
        <n v="1390.02"/>
        <n v="2665.36"/>
        <n v="890448.72"/>
        <n v="1588584.94"/>
        <n v="43963.46"/>
        <n v="5137.32"/>
        <n v="759.79"/>
        <n v="1024"/>
        <n v="3571.42"/>
        <n v="235.36"/>
        <n v="1196.99"/>
        <n v="1383.57"/>
        <n v="2653"/>
        <n v="884615.4"/>
        <n v="1579690.31"/>
        <n v="43626.35"/>
        <n v="753.96"/>
        <n v="5097.93"/>
        <n v="1372.97"/>
        <n v="2632.65"/>
        <n v="1187.81"/>
        <n v="233.55"/>
        <n v="3544.04"/>
        <n v="1016.15"/>
        <n v="886474.39"/>
        <n v="1581232.05"/>
        <n v="43553.64"/>
        <n v="5089.43"/>
        <n v="752.71"/>
        <n v="1370.68"/>
        <n v="2628.26"/>
        <n v="1014.45"/>
        <n v="3538.13"/>
        <n v="233.16"/>
        <n v="1185.83"/>
        <n v="880769.24"/>
        <n v="1572574.59"/>
        <n v="43229.77"/>
        <n v="747.11"/>
        <n v="5051.58"/>
        <n v="1360.48"/>
        <n v="2608.7199999999998"/>
        <n v="1177.01"/>
        <n v="231.43"/>
        <n v="3511.82"/>
        <n v="1006.91"/>
        <n v="882500"/>
        <n v="1573879.12"/>
        <n v="43143.81"/>
        <n v="5041.54"/>
        <n v="745.62"/>
        <n v="1004.91"/>
        <n v="3504.84"/>
        <n v="230.97"/>
        <n v="1174.67"/>
        <n v="1357.78"/>
        <n v="2603.5300000000002"/>
        <n v="880512.82"/>
        <n v="1570202.66"/>
        <n v="42938.9"/>
        <n v="742.08"/>
        <n v="5017.6000000000004"/>
        <n v="1169.0999999999999"/>
        <n v="229.87"/>
        <n v="3488.19"/>
        <n v="1000.14"/>
        <n v="1351.33"/>
        <n v="2591.17"/>
        <n v="867948.71"/>
        <n v="1552650.58"/>
        <n v="42436.53"/>
        <n v="4958.8900000000003"/>
        <n v="733.4"/>
        <n v="988.43"/>
        <n v="3447.38"/>
        <n v="227.18"/>
        <n v="1155.42"/>
        <n v="1335.52"/>
        <n v="2560.85"/>
        <n v="876538.48"/>
        <n v="1562849.78"/>
        <n v="42529.06"/>
        <n v="735"/>
        <n v="4969.71"/>
        <n v="1338.43"/>
        <n v="2566.44"/>
        <n v="1157.94"/>
        <n v="227.68"/>
        <n v="3454.9"/>
        <n v="990.59"/>
        <n v="871153.86"/>
        <n v="1554785.29"/>
        <n v="42238.239999999998"/>
        <n v="4935.72"/>
        <n v="729.97"/>
        <n v="1329.28"/>
        <n v="2548.89"/>
        <n v="983.82"/>
        <n v="3431.27"/>
        <n v="226.12"/>
        <n v="1150.02"/>
        <n v="872564.1"/>
        <n v="1555496.84"/>
        <n v="42119.25"/>
        <n v="727.92"/>
        <n v="4921.82"/>
        <n v="1325.54"/>
        <n v="2541.71"/>
        <n v="1146.78"/>
        <n v="225.48"/>
        <n v="3421.6"/>
        <n v="981.04"/>
        <n v="867307.71"/>
        <n v="1547669.56"/>
        <n v="41841.620000000003"/>
        <n v="4889.38"/>
        <n v="723.12"/>
        <n v="974.58"/>
        <n v="3399.05"/>
        <n v="224"/>
        <n v="1139.22"/>
        <n v="1316.8"/>
        <n v="2524.9499999999998"/>
        <n v="868589.74"/>
        <n v="1548143.94"/>
        <n v="41709.440000000002"/>
        <n v="720.83"/>
        <n v="4873.93"/>
        <n v="1135.6199999999999"/>
        <n v="223.29"/>
        <n v="3388.31"/>
        <n v="971.5"/>
        <n v="1312.64"/>
        <n v="2516.9699999999998"/>
        <n v="866602.58"/>
        <n v="1544467.5"/>
        <n v="41504.53"/>
        <n v="4849.9799999999996"/>
        <n v="717.29"/>
        <n v="966.73"/>
        <n v="3371.67"/>
        <n v="222.19"/>
        <n v="1130.04"/>
        <n v="1306.19"/>
        <n v="2504.61"/>
        <n v="861538.47"/>
        <n v="1536995.96"/>
        <n v="41246.74"/>
        <n v="712.84"/>
        <n v="4819.8599999999997"/>
        <n v="1298.08"/>
        <n v="2489.0500000000002"/>
        <n v="1123.02"/>
        <n v="220.81"/>
        <n v="3350.72"/>
        <n v="960.72"/>
        <n v="862628.21"/>
        <n v="1537114.56"/>
        <n v="41094.69"/>
        <n v="4802.09"/>
        <n v="710.21"/>
        <n v="1293.29"/>
        <n v="2479.88"/>
        <n v="957.18"/>
        <n v="3338.37"/>
        <n v="220"/>
        <n v="1118.8800000000001"/>
        <n v="857692.3"/>
        <n v="1529880.24"/>
        <n v="40850.129999999997"/>
        <n v="705.98"/>
        <n v="4773.51"/>
        <n v="1285.5899999999999"/>
        <n v="2465.12"/>
        <n v="1112.22"/>
        <n v="218.69"/>
        <n v="3318.51"/>
        <n v="951.48"/>
        <n v="858653.86"/>
        <n v="1529761.66"/>
        <n v="40684.870000000003"/>
        <n v="4754.2"/>
        <n v="703.13"/>
        <n v="947.63"/>
        <n v="3305.08"/>
        <n v="217.8"/>
        <n v="1107.73"/>
        <n v="1280.3900000000001"/>
        <n v="2455.15"/>
        <n v="856666.68"/>
        <n v="1526085.2"/>
        <n v="40479.96"/>
        <n v="699.59"/>
        <n v="4730.26"/>
        <n v="1102.1500000000001"/>
        <n v="216.71"/>
        <n v="3288.43"/>
        <n v="942.86"/>
        <n v="1273.95"/>
        <n v="2442.7800000000002"/>
        <n v="849166.66"/>
        <n v="1516004.59"/>
        <n v="40235.39"/>
        <n v="4701.68"/>
        <n v="695.36"/>
        <n v="937.16"/>
        <n v="3268.57"/>
        <n v="215.4"/>
        <n v="1095.49"/>
        <n v="1266.25"/>
        <n v="2428.02"/>
        <n v="852692.31"/>
        <n v="1518732.28"/>
        <n v="40070.129999999997"/>
        <n v="692.5"/>
        <n v="4682.37"/>
        <n v="1261.05"/>
        <n v="2418.0500000000002"/>
        <n v="1090.99"/>
        <n v="214.51"/>
        <n v="3255.14"/>
        <n v="933.32"/>
        <n v="848076.94"/>
        <n v="1512090.97"/>
        <n v="39858.120000000003"/>
        <n v="4657.6499999999996"/>
        <n v="688.85"/>
        <n v="1254.3900000000001"/>
        <n v="2405.29"/>
        <n v="928.39"/>
        <n v="3237.96"/>
        <n v="213.38"/>
        <n v="1085.23"/>
        <n v="848717.96"/>
        <n v="1511379.4"/>
        <n v="844230.77"/>
        <n v="1504975.23"/>
        <n v="844743.59"/>
        <n v="1504026.44"/>
        <n v="842756.4"/>
        <n v="1500349.99"/>
        <n v="838461.55"/>
        <n v="1494301.62"/>
        <n v="838782.05"/>
        <n v="1492997.07"/>
        <n v="834615.37"/>
        <n v="1487185.91"/>
        <n v="834807.7"/>
        <n v="1485644.17"/>
        <n v="832820.52"/>
        <n v="1481967.72"/>
        <n v="824871.81"/>
        <n v="1472954.46"/>
        <n v="828846.17"/>
        <n v="1474614.8"/>
        <n v="825000.01"/>
        <n v="1469396.6"/>
        <n v="1467261.88"/>
        <n v="821153.86"/>
        <n v="1462280.9"/>
        <n v="820897.46"/>
        <n v="1459908.96"/>
        <n v="818910.28"/>
        <n v="1456232.56"/>
        <n v="815384.64"/>
        <n v="1451607.3"/>
        <n v="814935.89"/>
        <n v="1448879.61"/>
        <n v="811538.49"/>
        <n v="1444491.58"/>
        <n v="810961.56"/>
        <n v="1441526.7"/>
        <n v="808974.34"/>
        <n v="1437850.25"/>
        <n v="803333.34"/>
        <n v="1433106.41"/>
        <n v="805000"/>
        <n v="1430497.3"/>
        <n v="801923.07"/>
        <n v="1426695.63"/>
        <n v="801025.66"/>
        <n v="798076.92"/>
        <n v="797051.27"/>
        <n v="795064.12"/>
        <n v="792307.7"/>
        <n v="791089.74"/>
        <n v="788461.55"/>
        <n v="787115.42"/>
        <n v="785128.2"/>
        <n v="781794.86"/>
        <n v="781153.83"/>
        <n v="778846.17"/>
        <n v="777179.5"/>
        <n v="775000"/>
        <n v="773205.12"/>
        <n v="771216.28"/>
        <n v="4944515.78"/>
        <n v="332645.64"/>
        <n v="366849.07"/>
        <n v="406290.88"/>
        <n v="575329.81000000006"/>
        <n v="386297.44"/>
        <n v="272575.40999999997"/>
        <n v="431338.91"/>
        <n v="369196.69"/>
        <n v="388900.72"/>
        <n v="292945.82"/>
        <n v="178362.72"/>
        <n v="580033.77"/>
        <n v="465937.2"/>
        <n v="4934765.1399999997"/>
        <n v="574195.25"/>
        <n v="405489.67"/>
        <n v="366125.64"/>
        <n v="331989.65999999997"/>
        <n v="272037.89"/>
        <n v="385535.66"/>
        <n v="465018.37"/>
        <n v="578889.93999999994"/>
        <n v="292368.12"/>
        <n v="388133.81"/>
        <n v="368468.63"/>
        <n v="430488.3"/>
        <n v="178010.99"/>
        <n v="4813668.54"/>
        <n v="560104.80000000005"/>
        <n v="357141.11"/>
        <n v="395539.16"/>
        <n v="323842.8"/>
        <n v="376074.81"/>
        <n v="265362.21999999997"/>
        <n v="453607.05"/>
        <n v="564684.28"/>
        <n v="378609.2"/>
        <n v="285193.56"/>
        <n v="359426.59"/>
        <n v="419924.34"/>
        <n v="173642.69"/>
        <n v="4915263.87"/>
        <n v="330677.7"/>
        <n v="403887.25"/>
        <n v="364678.78"/>
        <n v="571926.14"/>
        <n v="270962.84000000003"/>
        <n v="384012.09"/>
        <n v="428787.09"/>
        <n v="367012.51"/>
        <n v="291212.74"/>
        <n v="386599.97"/>
        <n v="177307.51999999999"/>
        <n v="576602.27"/>
        <n v="463180.7"/>
        <n v="4869027.13"/>
        <n v="566546.15"/>
        <n v="361248.32"/>
        <n v="400087.97"/>
        <n v="327567.08"/>
        <n v="380399.77"/>
        <n v="268413.95"/>
        <n v="458823.65"/>
        <n v="571178.29"/>
        <n v="382963.31"/>
        <n v="288473.36"/>
        <n v="363560.09"/>
        <n v="424753.58"/>
        <n v="175639.63"/>
        <n v="4895762.5999999996"/>
        <n v="569657.03"/>
        <n v="402284.83"/>
        <n v="363231.92"/>
        <n v="329365.74"/>
        <n v="269887.8"/>
        <n v="382488.53"/>
        <n v="461343.03"/>
        <n v="574314.61"/>
        <n v="290057.36"/>
        <n v="385066.14"/>
        <n v="365556.39"/>
        <n v="427085.88"/>
        <n v="176604.06"/>
        <n v="4850154.9400000004"/>
        <n v="564350.23"/>
        <n v="359848.14"/>
        <n v="398537.24"/>
        <n v="326297.44"/>
        <n v="378925.35"/>
        <n v="267373.59000000003"/>
        <n v="457045.27"/>
        <n v="568964.42000000004"/>
        <n v="381478.95"/>
        <n v="287355.25"/>
        <n v="362150.95"/>
        <n v="423107.25"/>
        <n v="174958.85"/>
        <n v="4876261.33"/>
        <n v="567387.92000000004"/>
        <n v="400682.41"/>
        <n v="361785.06"/>
        <n v="328053.78000000003"/>
        <n v="268812.76"/>
        <n v="380964.96"/>
        <n v="459505.37"/>
        <n v="572026.93999999994"/>
        <n v="288901.96999999997"/>
        <n v="383532.31"/>
        <n v="364100.27"/>
        <n v="425384.67"/>
        <n v="175900.59"/>
        <n v="4866510.7"/>
        <n v="566253.36"/>
        <n v="361061.63"/>
        <n v="399881.2"/>
        <n v="327397.8"/>
        <n v="380203.18"/>
        <n v="268275.24"/>
        <n v="458586.54"/>
        <n v="570883.11"/>
        <n v="382765.39"/>
        <n v="288324.28000000003"/>
        <n v="363372.21"/>
        <n v="424534.07"/>
        <n v="175548.86"/>
        <n v="4821846.6399999997"/>
        <n v="561056.36"/>
        <n v="396211.15"/>
        <n v="357747.86"/>
        <n v="324392.98"/>
        <n v="265813.03999999998"/>
        <n v="376713.72"/>
        <n v="454377.69"/>
        <n v="565643.62"/>
        <n v="285678.08000000002"/>
        <n v="379252.42"/>
        <n v="360037.23"/>
        <n v="420637.75"/>
        <n v="173937.69"/>
        <n v="4847009.43"/>
        <n v="563984.25"/>
        <n v="359614.77"/>
        <n v="398278.78"/>
        <n v="326085.83"/>
        <n v="378679.61"/>
        <n v="267200.19"/>
        <n v="456748.87"/>
        <n v="568595.43999999994"/>
        <n v="381231.56"/>
        <n v="287168.89"/>
        <n v="361916.09"/>
        <n v="422832.86"/>
        <n v="174845.39"/>
        <n v="4802974.4400000004"/>
        <n v="558860.43999999994"/>
        <n v="394660.42"/>
        <n v="356347.67"/>
        <n v="323123.34000000003"/>
        <n v="264772.68"/>
        <n v="375239.3"/>
        <n v="452599.3"/>
        <n v="563429.75"/>
        <n v="284559.96000000002"/>
        <n v="377768.07"/>
        <n v="358628.08"/>
        <n v="418991.42"/>
        <n v="173256.92"/>
        <n v="4827508.16"/>
        <n v="561715.13"/>
        <n v="358167.91"/>
        <n v="396676.36"/>
        <n v="324773.87"/>
        <n v="377156.05"/>
        <n v="266125.15000000002"/>
        <n v="454911.2"/>
        <n v="566307.78"/>
        <n v="379697.73"/>
        <n v="286013.51"/>
        <n v="360459.97"/>
        <n v="421131.65"/>
        <n v="174141.92"/>
        <n v="4817757.53"/>
        <n v="560580.57999999996"/>
        <n v="395875.15"/>
        <n v="357444.48"/>
        <n v="324117.89"/>
        <n v="265587.63"/>
        <n v="376394.27"/>
        <n v="453992.37"/>
        <n v="565163.94999999995"/>
        <n v="285435.82"/>
        <n v="378930.81"/>
        <n v="359731.91"/>
        <n v="420281.04"/>
        <n v="173790.19"/>
        <n v="4741325.3899999997"/>
        <n v="551687.12"/>
        <n v="351773.72"/>
        <n v="389594.7"/>
        <n v="318975.84999999998"/>
        <n v="370422.87"/>
        <n v="261374.15"/>
        <n v="446789.91"/>
        <n v="556197.78"/>
        <n v="372919.18"/>
        <n v="280907.46000000002"/>
        <n v="354024.86"/>
        <n v="413613.4"/>
        <n v="171033.06"/>
        <n v="4798256.26"/>
        <n v="558311.47"/>
        <n v="394272.73"/>
        <n v="355997.62"/>
        <n v="322805.93"/>
        <n v="264512.59000000003"/>
        <n v="374870.7"/>
        <n v="452154.7"/>
        <n v="562876.28"/>
        <n v="284280.43"/>
        <n v="377396.98"/>
        <n v="358275.79"/>
        <n v="418579.84"/>
        <n v="173086.73"/>
        <n v="4755793.95"/>
        <n v="553370.66"/>
        <n v="352847.2"/>
        <n v="390783.6"/>
        <n v="319949.24"/>
        <n v="371553.26"/>
        <n v="262171.77"/>
        <n v="448153.34"/>
        <n v="557895.07999999996"/>
        <n v="374057.18"/>
        <n v="281764.68"/>
        <n v="355105.21"/>
        <n v="414875.59"/>
        <n v="171554.98"/>
        <n v="4778754.99"/>
        <n v="556042.35"/>
        <n v="392670.31"/>
        <n v="354550.76"/>
        <n v="321493.96999999997"/>
        <n v="263437.53999999998"/>
        <n v="373347.14"/>
        <n v="450317.04"/>
        <n v="560588.62"/>
        <n v="283125.05"/>
        <n v="375863.15"/>
        <n v="356819.67"/>
        <n v="416878.63"/>
        <n v="172383.26"/>
        <n v="4736921.75"/>
        <n v="551174.74"/>
        <n v="351447.01"/>
        <n v="389232.87"/>
        <n v="318679.59999999998"/>
        <n v="370078.84"/>
        <n v="261131.4"/>
        <n v="446374.95"/>
        <n v="555681.21"/>
        <n v="372572.83"/>
        <n v="280646.56"/>
        <n v="353696.06"/>
        <n v="413229.26"/>
        <n v="170874.21"/>
        <n v="4759253.72"/>
        <n v="553773.24"/>
        <n v="391067.9"/>
        <n v="353103.9"/>
        <n v="320182.01"/>
        <n v="262362.5"/>
        <n v="371823.57"/>
        <n v="448479.37"/>
        <n v="558300.94999999995"/>
        <n v="281969.67"/>
        <n v="374329.31"/>
        <n v="355363.55"/>
        <n v="415177.42"/>
        <n v="171679.79"/>
        <n v="4749503.09"/>
        <n v="552638.68000000005"/>
        <n v="352380.47"/>
        <n v="390266.69"/>
        <n v="319526.03000000003"/>
        <n v="371061.79"/>
        <n v="261824.98"/>
        <n v="447560.54"/>
        <n v="557157.12"/>
        <n v="373562.4"/>
        <n v="281391.96999999997"/>
        <n v="354635.49"/>
        <n v="414326.81"/>
        <n v="171328.06"/>
        <n v="4708613.45"/>
        <n v="547880.87"/>
        <n v="386906.77"/>
        <n v="349346.73"/>
        <n v="316775.14"/>
        <n v="259570.86"/>
        <n v="367867.22"/>
        <n v="443707.37"/>
        <n v="552360.4"/>
        <n v="278969.39"/>
        <n v="370346.3"/>
        <n v="351582.34"/>
        <n v="410759.76"/>
        <n v="169853.05"/>
        <n v="4730001.82"/>
        <n v="550369.56999999995"/>
        <n v="350933.61"/>
        <n v="388664.27"/>
        <n v="318214.07"/>
        <n v="369538.22"/>
        <n v="260749.94"/>
        <n v="445722.87"/>
        <n v="554869.44999999995"/>
        <n v="372028.57"/>
        <n v="280236.59000000003"/>
        <n v="353179.37"/>
        <n v="412625.6"/>
        <n v="170624.59"/>
        <n v="4689741.25"/>
        <n v="545684.94999999995"/>
        <n v="385356.05"/>
        <n v="347946.54"/>
        <n v="315505.5"/>
        <n v="258530.49"/>
        <n v="366392.8"/>
        <n v="441928.98"/>
        <n v="550146.53"/>
        <n v="277851.28000000003"/>
        <n v="368861.94"/>
        <n v="350173.19"/>
        <n v="409113.43"/>
        <n v="169172.28"/>
        <n v="4710500.55"/>
        <n v="548100.46"/>
        <n v="349486.75"/>
        <n v="387061.85"/>
        <n v="316902.11"/>
        <n v="368014.66"/>
        <n v="259674.89"/>
        <n v="443885.21"/>
        <n v="552581.79"/>
        <n v="370494.73"/>
        <n v="279081.2"/>
        <n v="351723.25"/>
        <n v="410924.39"/>
        <n v="169921.13"/>
        <n v="4700749.91"/>
        <n v="546965.9"/>
        <n v="386260.64"/>
        <n v="348763.32"/>
        <n v="316246.13"/>
        <n v="259137.37"/>
        <n v="367252.88"/>
        <n v="442966.38"/>
        <n v="551437.96"/>
        <n v="278503.51"/>
        <n v="369727.82"/>
        <n v="350995.19"/>
        <n v="410073.79"/>
        <n v="169569.39"/>
        <n v="4602299.95"/>
        <n v="535510.54"/>
        <n v="341459.01"/>
        <n v="378171"/>
        <n v="309622.84000000003"/>
        <n v="359561.33"/>
        <n v="253710.14"/>
        <n v="433689.13"/>
        <n v="539888.93999999994"/>
        <n v="361984.44"/>
        <n v="272670.69"/>
        <n v="343644.14"/>
        <n v="401485.42"/>
        <n v="166018.01999999999"/>
        <n v="4681248.6500000004"/>
        <n v="544696.79"/>
        <n v="384658.22"/>
        <n v="347316.46"/>
        <n v="314934.15999999997"/>
        <n v="258062.33"/>
        <n v="365729.31"/>
        <n v="441128.71"/>
        <n v="549150.29"/>
        <n v="277348.13"/>
        <n v="368193.98"/>
        <n v="349539.08"/>
        <n v="408372.58"/>
        <n v="168865.93"/>
        <n v="4642560.76"/>
        <n v="540195.16"/>
        <n v="344446.08"/>
        <n v="381479.22"/>
        <n v="312331.40000000002"/>
        <n v="362706.75"/>
        <n v="255929.58"/>
        <n v="437483.02"/>
        <n v="544611.86"/>
        <n v="365151.06"/>
        <n v="275055.99"/>
        <n v="346650.32"/>
        <n v="404997.6"/>
        <n v="167470.34"/>
        <n v="4661747.38"/>
        <n v="542427.68000000005"/>
        <n v="383055.8"/>
        <n v="345869.6"/>
        <n v="313622.2"/>
        <n v="256987.28"/>
        <n v="364205.75"/>
        <n v="439291.04"/>
        <n v="546862.63"/>
        <n v="276192.74"/>
        <n v="366660.15"/>
        <n v="348082.96"/>
        <n v="406671.37"/>
        <n v="168162.46"/>
        <n v="4623688.5599999996"/>
        <n v="537999.25"/>
        <n v="343045.89"/>
        <n v="379928.5"/>
        <n v="311061.76000000001"/>
        <n v="361232.34"/>
        <n v="254889.22"/>
        <n v="435704.63"/>
        <n v="542397.99"/>
        <n v="363666.71"/>
        <n v="273937.88"/>
        <n v="345241.17"/>
        <n v="403351.27"/>
        <n v="166789.57"/>
        <n v="4642246.1100000003"/>
        <n v="540158.56999999995"/>
        <n v="381453.38"/>
        <n v="344422.74"/>
        <n v="312310.24"/>
        <n v="255912.24"/>
        <n v="362682.18"/>
        <n v="437453.38"/>
        <n v="544574.96"/>
        <n v="275037.36"/>
        <n v="365126.32"/>
        <n v="346626.84"/>
        <n v="404970.16"/>
        <n v="167459"/>
        <n v="4632495.47"/>
        <n v="539024.01"/>
        <n v="343699.31"/>
        <n v="380652.17"/>
        <n v="311654.26"/>
        <n v="361920.4"/>
        <n v="255374.72"/>
        <n v="436534.55"/>
        <n v="543431.13"/>
        <n v="364359.4"/>
        <n v="274459.67"/>
        <n v="345898.78"/>
        <n v="404119.56"/>
        <n v="167107.26"/>
        <n v="4595380.26"/>
        <n v="534705.38"/>
        <n v="377602.4"/>
        <n v="340945.61"/>
        <n v="309157.3"/>
        <n v="253328.67"/>
        <n v="359020.71"/>
        <n v="433037.05"/>
        <n v="539077.18999999994"/>
        <n v="272260.71000000002"/>
        <n v="361440.17"/>
        <n v="343127.45"/>
        <n v="400881.77"/>
        <n v="165768.41"/>
        <n v="4612994.2"/>
        <n v="536754.9"/>
        <n v="342252.45"/>
        <n v="379049.75"/>
        <n v="310342.3"/>
        <n v="360396.83"/>
        <n v="254299.68"/>
        <n v="434696.88"/>
        <n v="541143.46"/>
        <n v="362825.57"/>
        <n v="273304.28000000003"/>
        <n v="344442.66"/>
        <n v="402418.35"/>
        <n v="166403.79999999999"/>
        <n v="4576508.0599999996"/>
        <n v="532509.46"/>
        <n v="376051.67"/>
        <n v="339545.42"/>
        <n v="307887.65999999997"/>
        <n v="252288.31"/>
        <n v="357546.29"/>
        <n v="431258.67"/>
        <n v="536863.31999999995"/>
        <n v="271142.59999999998"/>
        <n v="359955.82"/>
        <n v="341718.31"/>
        <n v="399235.44"/>
        <n v="165087.63"/>
        <n v="4593492.9400000004"/>
        <n v="534485.78"/>
        <n v="340805.59"/>
        <n v="377447.33"/>
        <n v="309030.34000000003"/>
        <n v="358873.27"/>
        <n v="253224.63"/>
        <n v="432859.21"/>
        <n v="538855.80000000005"/>
        <n v="361291.74"/>
        <n v="272148.90000000002"/>
        <n v="342986.54"/>
        <n v="400717.14"/>
        <n v="165700.32999999999"/>
        <n v="4583742.3"/>
        <n v="533351.23"/>
        <n v="376646.12"/>
        <n v="340082.16"/>
        <n v="308374.36"/>
        <n v="252687.11"/>
        <n v="358111.49"/>
        <n v="431940.38"/>
        <n v="537711.97"/>
        <n v="271571.21000000002"/>
        <n v="360524.82"/>
        <n v="342258.48"/>
        <n v="399866.53"/>
        <n v="165348.6"/>
        <n v="4496615.6500000004"/>
        <n v="523213.42"/>
        <n v="333617.96000000002"/>
        <n v="369486.92"/>
        <n v="302512.84999999998"/>
        <n v="351304.59"/>
        <n v="247884.1"/>
        <n v="423730.16"/>
        <n v="527491.27"/>
        <n v="353672.06"/>
        <n v="266409.25"/>
        <n v="335752.91"/>
        <n v="392265.97"/>
        <n v="162205.69"/>
        <n v="4564241.03"/>
        <n v="531082.12"/>
        <n v="375043.7"/>
        <n v="338635.3"/>
        <n v="307062.40000000002"/>
        <n v="251612.07"/>
        <n v="356587.92"/>
        <n v="430102.72"/>
        <n v="535424.30000000005"/>
        <n v="270415.82"/>
        <n v="358990.99"/>
        <n v="340802.36"/>
        <n v="398165.32"/>
        <n v="164645.13"/>
        <n v="4529327.57"/>
        <n v="527019.67000000004"/>
        <n v="336044.95"/>
        <n v="372174.85"/>
        <n v="304713.56"/>
        <n v="353860.25"/>
        <n v="249687.4"/>
        <n v="426812.7"/>
        <n v="531328.64"/>
        <n v="356244.94"/>
        <n v="268347.31"/>
        <n v="338195.44"/>
        <n v="395119.61"/>
        <n v="163385.70000000001"/>
        <n v="4544739.76"/>
        <n v="528813"/>
        <n v="373441.28000000003"/>
        <n v="337188.44"/>
        <n v="305750.44"/>
        <n v="250537.03"/>
        <n v="355064.36"/>
        <n v="428265.05"/>
        <n v="533136.64000000001"/>
        <n v="269260.44"/>
        <n v="357457.16"/>
        <n v="339346.24"/>
        <n v="396464.11"/>
        <n v="163941.66"/>
        <n v="4510455.37"/>
        <n v="524823.76"/>
        <n v="334644.77"/>
        <n v="370624.12"/>
        <n v="303443.92"/>
        <n v="352385.83"/>
        <n v="248647.03"/>
        <n v="425034.31"/>
        <n v="529114.77"/>
        <n v="354760.58"/>
        <n v="267229.2"/>
        <n v="336786.29"/>
        <n v="393473.28000000003"/>
        <n v="162704.93"/>
        <n v="4525238.49"/>
        <n v="526543.89"/>
        <n v="371838.86"/>
        <n v="335741.58"/>
        <n v="304438.48"/>
        <n v="249461.98"/>
        <n v="353540.79"/>
        <n v="426427.38"/>
        <n v="530848.97"/>
        <n v="268105.05"/>
        <n v="355923.33"/>
        <n v="337890.12"/>
        <n v="394762.9"/>
        <n v="163238.20000000001"/>
        <n v="4515487.8600000003"/>
        <n v="525409.32999999996"/>
        <n v="335018.15000000002"/>
        <n v="371037.65"/>
        <n v="303782.49"/>
        <n v="352779.01"/>
        <n v="248924.46"/>
        <n v="425508.55"/>
        <n v="529705.14"/>
        <n v="355156.41"/>
        <n v="267527.36"/>
        <n v="337162.06"/>
        <n v="393912.3"/>
        <n v="162886.47"/>
        <n v="4482147.07"/>
        <n v="521529.88"/>
        <n v="368298.03"/>
        <n v="332544.48"/>
        <n v="301539.46000000002"/>
        <n v="247086.49"/>
        <n v="350174.2"/>
        <n v="422366.73"/>
        <n v="525793.97"/>
        <n v="265552.03000000003"/>
        <n v="352534.05"/>
        <n v="334672.57"/>
        <n v="391003.78"/>
        <n v="161683.76999999999"/>
        <n v="4495986.59"/>
        <n v="523140.22"/>
        <n v="333571.28999999998"/>
        <n v="369435.23"/>
        <n v="302470.53000000003"/>
        <n v="351255.44"/>
        <n v="247849.42"/>
        <n v="423670.88"/>
        <n v="527417.47"/>
        <n v="353622.58"/>
        <n v="266371.98"/>
        <n v="335705.94"/>
        <n v="392211.09"/>
        <n v="162183"/>
        <n v="4463274.87"/>
        <n v="519333.97"/>
        <n v="366747.3"/>
        <n v="331144.3"/>
        <n v="300269.82"/>
        <n v="246046.12"/>
        <n v="348699.79"/>
        <n v="420588.35"/>
        <n v="523580.1"/>
        <n v="264433.90999999997"/>
        <n v="351049.7"/>
        <n v="333263.42"/>
        <n v="389357.45"/>
        <n v="161002.99"/>
        <n v="4476485.32"/>
        <n v="520871.11"/>
        <n v="332124.43"/>
        <n v="367832.81"/>
        <n v="301158.57"/>
        <n v="349731.88"/>
        <n v="246774.38"/>
        <n v="421833.22"/>
        <n v="525129.81000000006"/>
        <n v="352088.75"/>
        <n v="265216.59000000003"/>
        <n v="334249.82"/>
        <n v="390509.88"/>
        <n v="161479.53"/>
        <n v="4466734.6900000004"/>
        <n v="519736.55"/>
        <n v="367031.6"/>
        <n v="331401"/>
        <n v="300502.59000000003"/>
        <n v="246236.86"/>
        <n v="348970.1"/>
        <n v="420914.39"/>
        <n v="523985.98"/>
        <n v="264638.90000000002"/>
        <n v="351321.83"/>
        <n v="333521.76"/>
        <n v="389659.27"/>
        <n v="161127.79999999999"/>
        <n v="4390931.3600000003"/>
        <n v="510916.29"/>
        <n v="325776.90999999997"/>
        <n v="360802.84"/>
        <n v="295402.87"/>
        <n v="343047.85"/>
        <n v="242058.06"/>
        <n v="413771.2"/>
        <n v="515093.6"/>
        <n v="345359.67"/>
        <n v="260147.81"/>
        <n v="327861.69"/>
        <n v="383046.51"/>
        <n v="158393.35999999999"/>
        <n v="4447233.42"/>
        <n v="517467.44"/>
        <n v="365429.18"/>
        <n v="329954.14"/>
        <n v="299190.63"/>
        <n v="245161.81"/>
        <n v="347446.53"/>
        <n v="419076.72"/>
        <n v="521698.31"/>
        <n v="263483.52000000002"/>
        <n v="349788"/>
        <n v="332065.64"/>
        <n v="387958.07"/>
        <n v="160424.32999999999"/>
        <n v="4416094.38"/>
        <n v="513844.18"/>
        <n v="327643.83"/>
        <n v="362870.48"/>
        <n v="297095.71999999997"/>
        <n v="345013.74"/>
        <n v="243445.21"/>
        <n v="416142.38"/>
        <n v="518045.43"/>
        <n v="347338.81"/>
        <n v="261638.63"/>
        <n v="329740.55"/>
        <n v="385241.62"/>
        <n v="159301.06"/>
        <n v="4427732.1500000004"/>
        <n v="515198.33"/>
        <n v="363826.76"/>
        <n v="328507.28000000003"/>
        <n v="297878.67"/>
        <n v="244086.77"/>
        <n v="345922.97"/>
        <n v="417239.05"/>
        <n v="519410.65"/>
        <n v="262328.13"/>
        <n v="348254.16"/>
        <n v="330609.52"/>
        <n v="386256.86"/>
        <n v="159720.87"/>
        <n v="4397222.18"/>
        <n v="511648.27"/>
        <n v="326243.64"/>
        <n v="361319.75"/>
        <n v="295826.08"/>
        <n v="343539.32"/>
        <n v="242404.85"/>
        <n v="414364"/>
        <n v="515831.56"/>
        <n v="345854.46"/>
        <n v="260520.52"/>
        <n v="328331.40000000002"/>
        <n v="383595.29"/>
        <n v="158620.28"/>
        <n v="4408230.88"/>
        <n v="512929.22"/>
        <n v="362224.34"/>
        <n v="327060.42"/>
        <n v="296566.71000000002"/>
        <n v="243011.73"/>
        <n v="344399.4"/>
        <n v="415401.39"/>
        <n v="517122.98"/>
        <n v="261172.75"/>
        <n v="346720.33"/>
        <n v="329153.40999999997"/>
        <n v="384555.65"/>
        <n v="159017.4"/>
        <n v="4398480.25"/>
        <n v="511794.66"/>
        <n v="326336.99"/>
        <n v="361423.13"/>
        <n v="295910.73"/>
        <n v="343637.62"/>
        <n v="242474.2"/>
        <n v="414482.56"/>
        <n v="515979.15"/>
        <n v="345953.42"/>
        <n v="260595.06"/>
        <n v="328425.34999999998"/>
        <n v="383705.04"/>
        <n v="158665.67000000001"/>
        <n v="4368913.88"/>
        <n v="508354.39"/>
        <n v="358993.66"/>
        <n v="324143.35999999999"/>
        <n v="293921.63"/>
        <n v="240844.3"/>
        <n v="341327.7"/>
        <n v="411696.42"/>
        <n v="512510.75"/>
        <n v="258843.34"/>
        <n v="343627.93"/>
        <n v="326217.68"/>
        <n v="381125.79"/>
        <n v="157599.12"/>
        <n v="4378978.9800000004"/>
        <n v="509525.55"/>
        <n v="324890.13"/>
        <n v="359820.71"/>
        <n v="294598.77"/>
        <n v="342114.05"/>
        <n v="241399.16"/>
        <n v="412644.89"/>
        <n v="513691.48"/>
        <n v="344419.58"/>
        <n v="259439.67"/>
        <n v="326969.23"/>
        <n v="382003.83"/>
        <n v="157962.20000000001"/>
        <n v="4350041.68"/>
        <n v="506158.48"/>
        <n v="357442.93"/>
        <n v="322743.17"/>
        <n v="292651.99"/>
        <n v="239803.94"/>
        <n v="339853.28"/>
        <n v="409918.03"/>
        <n v="510296.89"/>
        <n v="257725.23"/>
        <n v="342143.57"/>
        <n v="324808.53000000003"/>
        <n v="379479.46"/>
        <n v="156918.35"/>
        <n v="4359477.71"/>
        <n v="507256.43"/>
        <n v="323443.27"/>
        <n v="358218.3"/>
        <n v="293286.81"/>
        <n v="340590.49"/>
        <n v="240324.12"/>
        <n v="410807.22"/>
        <n v="511403.82"/>
        <n v="342885.75"/>
        <n v="258284.29"/>
        <n v="325513.11"/>
        <n v="380302.62"/>
        <n v="157258.74"/>
        <n v="4349727.07"/>
        <n v="506121.88"/>
        <n v="357417.09"/>
        <n v="322719.84000000003"/>
        <n v="292630.82"/>
        <n v="239786.6"/>
        <n v="339828.71"/>
        <n v="409888.39"/>
        <n v="510259.99"/>
        <n v="257706.6"/>
        <n v="342118.83"/>
        <n v="324785.05"/>
        <n v="379452.02"/>
        <n v="156907"/>
        <n v="4303490.33"/>
        <n v="500741.89"/>
        <n v="319289.38"/>
        <n v="353617.8"/>
        <n v="289520.21000000002"/>
        <n v="336216.38"/>
        <n v="237237.71"/>
        <n v="405531.34"/>
        <n v="504836.01"/>
        <n v="338482.17"/>
        <n v="254967.22"/>
        <n v="321332.64"/>
        <n v="375418.51"/>
        <n v="155239.10999999999"/>
        <n v="4330225.8"/>
        <n v="503852.77"/>
        <n v="355814.67"/>
        <n v="321272.98"/>
        <n v="291318.86"/>
        <n v="238711.55"/>
        <n v="338305.14"/>
        <n v="408050.73"/>
        <n v="507972.32"/>
        <n v="256551.21"/>
        <n v="340585"/>
        <n v="323328.93"/>
        <n v="377750.81"/>
        <n v="156203.54"/>
        <n v="4302861.1900000004"/>
        <n v="500668.69"/>
        <n v="319242.7"/>
        <n v="353566.11"/>
        <n v="289477.89"/>
        <n v="336167.24"/>
        <n v="237203.03"/>
        <n v="405472.07"/>
        <n v="504762.21"/>
        <n v="338432.69"/>
        <n v="254929.95"/>
        <n v="321285.65999999997"/>
        <n v="375363.63"/>
        <n v="155216.41"/>
        <n v="4310724.54"/>
        <n v="501583.65"/>
        <n v="354212.25"/>
        <n v="319826.12"/>
        <n v="290006.90000000002"/>
        <n v="237636.51"/>
        <n v="336781.58"/>
        <n v="406213.06"/>
        <n v="505684.66"/>
        <n v="255395.83"/>
        <n v="339051.17"/>
        <n v="321872.81"/>
        <n v="376049.6"/>
        <n v="155500.07"/>
        <n v="4283988.99"/>
        <n v="498472.77"/>
        <n v="317842.52"/>
        <n v="352015.38"/>
        <n v="288208.25"/>
        <n v="334692.82"/>
        <n v="236162.66"/>
        <n v="403693.68"/>
        <n v="502548.34"/>
        <n v="336948.34"/>
        <n v="253811.83"/>
        <n v="319876.52"/>
        <n v="373717.3"/>
        <n v="154535.64000000001"/>
        <n v="4291223.2699999996"/>
        <n v="499314.54"/>
        <n v="352609.83"/>
        <n v="318379.26"/>
        <n v="288694.94"/>
        <n v="236561.47"/>
        <n v="335258.01"/>
        <n v="404375.39"/>
        <n v="503396.99"/>
        <n v="254240.44"/>
        <n v="337517.34"/>
        <n v="320416.69"/>
        <n v="374348.39"/>
        <n v="154796.6"/>
        <n v="4281472.63"/>
        <n v="498179.98"/>
        <n v="317655.83"/>
        <n v="351808.62"/>
        <n v="288038.96000000002"/>
        <n v="334496.23"/>
        <n v="236023.95"/>
        <n v="403456.56"/>
        <n v="502253.16"/>
        <n v="336750.42"/>
        <n v="253662.75"/>
        <n v="319688.63"/>
        <n v="373497.79"/>
        <n v="154444.87"/>
        <n v="4255680.6900000004"/>
        <n v="495178.9"/>
        <n v="349689.29"/>
        <n v="315742.24"/>
        <n v="286303.78999999998"/>
        <n v="234602.12"/>
        <n v="332481.19"/>
        <n v="401026.1"/>
        <n v="499227.54"/>
        <n v="252134.66"/>
        <n v="334721.8"/>
        <n v="317762.8"/>
        <n v="371247.8"/>
        <n v="153514.48000000001"/>
        <n v="4261971.3600000003"/>
        <n v="495910.87"/>
        <n v="316208.96999999997"/>
        <n v="350206.2"/>
        <n v="286727"/>
        <n v="332972.65999999997"/>
        <n v="234948.9"/>
        <n v="401618.9"/>
        <n v="499965.49"/>
        <n v="335216.59000000003"/>
        <n v="252507.37"/>
        <n v="318232.51"/>
        <n v="371796.58"/>
        <n v="153741.4"/>
        <n v="4236808.49"/>
        <n v="492982.99"/>
        <n v="348138.56"/>
        <n v="314342.05"/>
        <n v="285034.15000000002"/>
        <n v="233561.75"/>
        <n v="331006.77"/>
        <n v="399247.71"/>
        <n v="497013.67"/>
        <n v="251016.55"/>
        <n v="333237.45"/>
        <n v="316353.65000000002"/>
        <n v="369601.47"/>
        <n v="152833.71"/>
        <n v="4242470.09"/>
        <n v="493641.76"/>
        <n v="314762.11"/>
        <n v="348603.78"/>
        <n v="285415.03999999998"/>
        <n v="331449.09999999998"/>
        <n v="233873.86"/>
        <n v="399781.23"/>
        <n v="497677.83"/>
        <n v="333682.76"/>
        <n v="251351.98"/>
        <n v="316776.39"/>
        <n v="370095.37"/>
        <n v="153037.94"/>
        <n v="4232719.46"/>
        <n v="492507.2"/>
        <n v="347802.57"/>
        <n v="314038.68"/>
        <n v="284759.06"/>
        <n v="233336.34"/>
        <n v="330687.32"/>
        <n v="398862.4"/>
        <n v="496534"/>
        <n v="250774.29"/>
        <n v="332915.84000000003"/>
        <n v="316048.33"/>
        <n v="369244.76"/>
        <n v="152686.21"/>
        <n v="4179562.77"/>
        <n v="486322.04"/>
        <n v="310094.81"/>
        <n v="343434.68"/>
        <n v="281182.90999999997"/>
        <n v="326534.37"/>
        <n v="230405.98"/>
        <n v="393853.28"/>
        <n v="490298.27"/>
        <n v="328734.90999999997"/>
        <n v="247624.94"/>
        <n v="312079.23"/>
        <n v="364607.59"/>
        <n v="150768.69"/>
        <n v="4213218.1900000004"/>
        <n v="490238.09"/>
        <n v="346200.15"/>
        <n v="312591.82"/>
        <n v="283447.09999999998"/>
        <n v="232261.3"/>
        <n v="329163.75"/>
        <n v="397024.73"/>
        <n v="494246.33"/>
        <n v="249618.91"/>
        <n v="331382.01"/>
        <n v="314592.21000000002"/>
        <n v="367543.55"/>
        <n v="151982.74"/>
        <n v="4189628"/>
        <n v="487493.2"/>
        <n v="310841.58"/>
        <n v="344261.74"/>
        <n v="281860.05"/>
        <n v="327320.73"/>
        <n v="230960.84"/>
        <n v="394801.75"/>
        <n v="491479"/>
        <n v="329526.57"/>
        <n v="248221.26"/>
        <n v="312830.78000000003"/>
        <n v="365485.64"/>
        <n v="151131.76999999999"/>
        <n v="4193716.92"/>
        <n v="487968.98"/>
        <n v="344597.73"/>
        <n v="311144.95"/>
        <n v="282135.14"/>
        <n v="231186.25"/>
        <n v="327640.19"/>
        <n v="395187.06"/>
        <n v="491958.67"/>
        <n v="248463.52"/>
        <n v="329848.18"/>
        <n v="313136.09000000003"/>
        <n v="365842.34"/>
        <n v="151279.26999999999"/>
        <n v="4170755.8"/>
        <n v="485297.28"/>
        <n v="309441.39"/>
        <n v="342711.01"/>
        <n v="280590.40999999997"/>
        <n v="325846.31"/>
        <n v="229920.48"/>
        <n v="393023.36"/>
        <n v="489265.13"/>
        <n v="328042.21000000002"/>
        <n v="247103.15"/>
        <n v="311421.63"/>
        <n v="363839.31"/>
        <n v="150451"/>
        <n v="4174215.65"/>
        <n v="485699.87"/>
        <n v="342995.31"/>
        <n v="309698.09000000003"/>
        <n v="280823.17"/>
        <n v="230111.21"/>
        <n v="326116.62"/>
        <n v="393349.4"/>
        <n v="489671"/>
        <n v="247308.14"/>
        <n v="328314.34000000003"/>
        <n v="311679.96999999997"/>
        <n v="364141.13"/>
        <n v="150575.81"/>
        <n v="4164465.02"/>
        <n v="484565.31"/>
        <n v="308974.65999999997"/>
        <n v="342194.1"/>
        <n v="280167.19"/>
        <n v="325354.84000000003"/>
        <n v="229573.69"/>
        <n v="392430.57"/>
        <n v="488527.17"/>
        <n v="327547.43"/>
        <n v="246730.45"/>
        <n v="310951.92"/>
        <n v="363290.53"/>
        <n v="150224.07"/>
        <n v="4142447.5"/>
        <n v="482003.41"/>
        <n v="340384.92"/>
        <n v="307341.11"/>
        <n v="278685.95"/>
        <n v="228359.93"/>
        <n v="323634.69"/>
        <n v="390355.78"/>
        <n v="485944.32000000001"/>
        <n v="245425.98"/>
        <n v="325815.67999999999"/>
        <n v="309307.90999999997"/>
        <n v="361369.81"/>
        <n v="149429.84"/>
        <n v="4144963.75"/>
        <n v="482296.2"/>
        <n v="307527.8"/>
        <n v="340591.68"/>
        <n v="278855.23"/>
        <n v="323831.27"/>
        <n v="228498.65"/>
        <n v="390592.9"/>
        <n v="486239.5"/>
        <n v="326013.59000000003"/>
        <n v="245575.06"/>
        <n v="309495.8"/>
        <n v="361589.32"/>
        <n v="149520.60999999999"/>
        <n v="4123575.31"/>
        <n v="479807.49"/>
        <n v="338834.19"/>
        <n v="305940.93"/>
        <n v="277416.31"/>
        <n v="227319.57"/>
        <n v="322160.27"/>
        <n v="388577.4"/>
        <n v="483730.45"/>
        <n v="244307.87"/>
        <n v="324331.33"/>
        <n v="307898.76"/>
        <n v="359723.48"/>
        <n v="148749.06"/>
        <n v="4125462.48"/>
        <n v="480027.08"/>
        <n v="306080.94"/>
        <n v="338989.26"/>
        <n v="277543.27"/>
        <n v="322307.71000000002"/>
        <n v="227423.6"/>
        <n v="388755.23"/>
        <n v="483951.84"/>
        <n v="324479.76"/>
        <n v="244419.68"/>
        <n v="308039.67999999999"/>
        <n v="359888.11"/>
        <n v="148817.14000000001"/>
        <n v="4115711.85"/>
        <n v="478892.53"/>
        <n v="338188.05"/>
        <n v="305357.51"/>
        <n v="276887.28999999998"/>
        <n v="226886.08"/>
        <n v="321545.93"/>
        <n v="387836.4"/>
        <n v="482808.01"/>
        <n v="243841.98"/>
        <n v="323712.84999999998"/>
        <n v="307311.62"/>
        <n v="359037.51"/>
        <n v="148465.41"/>
        <n v="4073878.47"/>
        <n v="474024.92"/>
        <n v="302253.77"/>
        <n v="334750.59999999998"/>
        <n v="274072.92"/>
        <n v="318277.63"/>
        <n v="224579.94"/>
        <n v="383894.31"/>
        <n v="477900.6"/>
        <n v="320422.53000000003"/>
        <n v="241363.5"/>
        <n v="304188.01"/>
        <n v="355388.14"/>
        <n v="146956.35999999999"/>
        <n v="4096210.58"/>
        <n v="476623.42"/>
        <n v="336585.63"/>
        <n v="303910.65000000002"/>
        <n v="275575.33"/>
        <n v="225811.04"/>
        <n v="320022.36"/>
        <n v="385998.74"/>
        <n v="480520.34"/>
        <n v="242686.6"/>
        <n v="322179.01"/>
        <n v="305855.5"/>
        <n v="357336.3"/>
        <n v="147761.94"/>
        <n v="4076394.81"/>
        <n v="474317.7"/>
        <n v="302440.46000000002"/>
        <n v="334957.37"/>
        <n v="274242.21000000002"/>
        <n v="318474.21999999997"/>
        <n v="224718.66"/>
        <n v="384131.43"/>
        <n v="478195.78"/>
        <n v="320620.44"/>
        <n v="241512.58"/>
        <n v="304375.89"/>
        <n v="355607.65"/>
        <n v="147047.13"/>
        <n v="4076709.31"/>
        <n v="474354.3"/>
        <n v="334983.21000000002"/>
        <n v="302463.78999999998"/>
        <n v="274263.37"/>
        <n v="224736"/>
        <n v="318498.8"/>
        <n v="384161.07"/>
        <n v="478232.68"/>
        <n v="241531.22"/>
        <n v="320645.18"/>
        <n v="304399.38"/>
        <n v="355635.09"/>
        <n v="147058.48000000001"/>
        <n v="4057522.61"/>
        <n v="472121.79"/>
        <n v="301040.27"/>
        <n v="333406.64"/>
        <n v="272972.57"/>
        <n v="316999.81"/>
        <n v="223678.29"/>
        <n v="382353.04"/>
        <n v="475981.91"/>
        <n v="319136.09000000003"/>
        <n v="240394.47"/>
        <n v="302966.74"/>
        <n v="353961.32"/>
        <n v="146366.35999999999"/>
        <n v="4057208.04"/>
        <n v="472085.19"/>
        <n v="333380.78999999998"/>
        <n v="301016.93"/>
        <n v="272951.40999999997"/>
        <n v="223660.95"/>
        <n v="316975.23"/>
        <n v="382323.4"/>
        <n v="475945.01"/>
        <n v="240375.83"/>
        <n v="319111.34999999998"/>
        <n v="302943.26"/>
        <n v="353933.88"/>
        <n v="146355.01"/>
        <n v="4047457.4"/>
        <n v="470950.63"/>
        <n v="300293.5"/>
        <n v="332579.58"/>
        <n v="272295.43"/>
        <n v="316213.45"/>
        <n v="223123.43"/>
        <n v="381404.57"/>
        <n v="474801.18"/>
        <n v="318344.43"/>
        <n v="239798.14"/>
        <n v="302215.2"/>
        <n v="353083.27"/>
        <n v="146003.28"/>
        <n v="4029214.31"/>
        <n v="468827.92"/>
        <n v="331080.55"/>
        <n v="298939.99"/>
        <n v="271068.11"/>
        <n v="222117.75"/>
        <n v="314788.18"/>
        <n v="379685.46"/>
        <n v="472661.11"/>
        <n v="238717.3"/>
        <n v="316909.56"/>
        <n v="300853.02"/>
        <n v="351491.82"/>
        <n v="145345.20000000001"/>
        <n v="4027956.14"/>
        <n v="468681.52"/>
        <n v="298846.64"/>
        <n v="330977.15999999997"/>
        <n v="270983.46999999997"/>
        <n v="314689.88"/>
        <n v="222048.39"/>
        <n v="379566.91"/>
        <n v="472513.51"/>
        <n v="316810.59999999998"/>
        <n v="238642.76"/>
        <n v="300759.08"/>
        <n v="351382.06"/>
        <n v="145299.81"/>
        <n v="4010342.12"/>
        <n v="466632"/>
        <n v="329529.82"/>
        <n v="297539.8"/>
        <n v="269798.46999999997"/>
        <n v="221077.38"/>
        <n v="313313.76"/>
        <n v="377907.08"/>
        <n v="470447.24"/>
        <n v="237599.18"/>
        <n v="315425.2"/>
        <n v="299443.88"/>
        <n v="349845.49"/>
        <n v="144664.42000000001"/>
        <n v="4008454.87"/>
        <n v="466412.41"/>
        <n v="297399.78000000003"/>
        <n v="329374.74"/>
        <n v="269671.5"/>
        <n v="313166.32"/>
        <n v="220973.35"/>
        <n v="377729.24"/>
        <n v="470225.85"/>
        <n v="315276.77"/>
        <n v="237487.37"/>
        <n v="299302.96000000002"/>
        <n v="349680.85"/>
        <n v="144596.34"/>
        <n v="3998704.23"/>
        <n v="465277.85"/>
        <n v="328573.53000000003"/>
        <n v="296676.34999999998"/>
        <n v="269015.52"/>
        <n v="220435.82"/>
        <n v="312404.53999999998"/>
        <n v="376810.41"/>
        <n v="469082.02"/>
        <n v="236909.68"/>
        <n v="314509.84999999998"/>
        <n v="298574.90000000002"/>
        <n v="348830.25"/>
        <n v="144244.60999999999"/>
        <n v="3968194.18"/>
        <n v="461727.79"/>
        <n v="294412.71999999997"/>
        <n v="326066.52"/>
        <n v="266962.94"/>
        <n v="310020.90000000002"/>
        <n v="218753.9"/>
        <n v="373935.35"/>
        <n v="465502.93"/>
        <n v="312110.15000000002"/>
        <n v="235102.06"/>
        <n v="296296.78000000003"/>
        <n v="346168.68"/>
        <n v="143144.03"/>
        <n v="3979202.96"/>
        <n v="463008.74"/>
        <n v="326971.11"/>
        <n v="295229.49"/>
        <n v="267703.56"/>
        <n v="219360.78"/>
        <n v="310880.96999999997"/>
        <n v="374972.74"/>
        <n v="466794.35"/>
        <n v="235754.29"/>
        <n v="312976.02"/>
        <n v="297118.78000000003"/>
        <n v="347129.04"/>
        <n v="143541.15"/>
        <n v="3963161.62"/>
        <n v="461142.21"/>
        <n v="294039.33"/>
        <n v="325653"/>
        <n v="266624.37"/>
        <n v="309627.71999999997"/>
        <n v="218476.47"/>
        <n v="373461.11"/>
        <n v="464912.56"/>
        <n v="311714.32"/>
        <n v="234803.9"/>
        <n v="295921.01"/>
        <n v="345729.66"/>
        <n v="142962.49"/>
        <n v="3959701.69"/>
        <n v="460739.63"/>
        <n v="325368.7"/>
        <n v="293782.63"/>
        <n v="266391.59999999998"/>
        <n v="218285.74"/>
        <n v="309357.40999999997"/>
        <n v="373135.08"/>
        <n v="464506.69"/>
        <n v="234598.91"/>
        <n v="311442.19"/>
        <n v="295662.65999999997"/>
        <n v="345427.83"/>
        <n v="142837.68"/>
        <n v="3944289.42"/>
        <n v="458946.3"/>
        <n v="292639.15000000002"/>
        <n v="324102.27"/>
        <n v="265354.73"/>
        <n v="308153.3"/>
        <n v="217436.11"/>
        <n v="371682.73"/>
        <n v="462698.69"/>
        <n v="310229.96999999997"/>
        <n v="233685.78"/>
        <n v="294511.86"/>
        <n v="344083.33"/>
        <n v="142281.71"/>
        <n v="3940200.42"/>
        <n v="458470.52"/>
        <n v="323766.28000000003"/>
        <n v="292335.77"/>
        <n v="265079.64"/>
        <n v="217210.7"/>
        <n v="307833.84000000003"/>
        <n v="371297.41"/>
        <n v="462219.02"/>
        <n v="233443.53"/>
        <n v="309908.36"/>
        <n v="294206.53999999998"/>
        <n v="343726.62"/>
        <n v="142134.21"/>
        <n v="3930449.79"/>
        <n v="457335.96"/>
        <n v="291612.34000000003"/>
        <n v="322965.07"/>
        <n v="264423.65999999997"/>
        <n v="307072.06"/>
        <n v="216673.17"/>
        <n v="370378.58"/>
        <n v="461075.19"/>
        <n v="309141.44"/>
        <n v="232865.83"/>
        <n v="293478.48"/>
        <n v="342876.02"/>
        <n v="141782.48000000001"/>
        <n v="3915981.13"/>
        <n v="455652.42"/>
        <n v="321776.17"/>
        <n v="290538.86"/>
        <n v="263450.27"/>
        <n v="215875.56"/>
        <n v="305941.67"/>
        <n v="369015.15"/>
        <n v="459377.89"/>
        <n v="232008.61"/>
        <n v="308003.43"/>
        <n v="292398.14"/>
        <n v="341613.83"/>
        <n v="141260.54999999999"/>
        <n v="3910948.52"/>
        <n v="455066.85"/>
        <n v="290165.48"/>
        <n v="321362.65000000002"/>
        <n v="263111.7"/>
        <n v="305548.49"/>
        <n v="215598.13"/>
        <n v="368540.91"/>
        <n v="458787.52"/>
        <n v="307607.61"/>
        <n v="231710.45"/>
        <n v="292022.36"/>
        <n v="341174.81"/>
        <n v="141079.01"/>
        <n v="3897108.93"/>
        <n v="453456.51"/>
        <n v="320225.45"/>
        <n v="289138.68"/>
        <n v="262180.63"/>
        <n v="214835.20000000001"/>
        <n v="304467.26"/>
        <n v="367236.76"/>
        <n v="457164.02"/>
        <n v="230890.5"/>
        <n v="306519.08"/>
        <n v="290988.99"/>
        <n v="339967.5"/>
        <n v="140579.78"/>
        <n v="3891447.25"/>
        <n v="452797.73"/>
        <n v="288718.62"/>
        <n v="319760.23"/>
        <n v="261799.74"/>
        <n v="304024.93"/>
        <n v="214523.09"/>
        <n v="366703.24"/>
        <n v="456499.86"/>
        <n v="306073.77"/>
        <n v="230555.07"/>
        <n v="290566.25"/>
        <n v="339473.6"/>
        <n v="140375.54999999999"/>
        <n v="3881696.62"/>
        <n v="451663.18"/>
        <n v="318959.02"/>
        <n v="287995.19"/>
        <n v="261143.76"/>
        <n v="213985.57"/>
        <n v="303263.15000000002"/>
        <n v="365784.41"/>
        <n v="455356.03"/>
        <n v="229977.37"/>
        <n v="305306.86"/>
        <n v="289838.19"/>
        <n v="338622.99"/>
        <n v="140023.81"/>
        <n v="3865655.28"/>
        <n v="449796.65"/>
        <n v="286805.03000000003"/>
        <n v="317640.90000000002"/>
        <n v="260064.56"/>
        <n v="302009.89"/>
        <n v="213101.26"/>
        <n v="364272.78"/>
        <n v="453474.24"/>
        <n v="304045.15999999997"/>
        <n v="229026.98"/>
        <n v="288640.40999999997"/>
        <n v="337223.61"/>
        <n v="139445.16"/>
        <n v="3862195.35"/>
        <n v="449394.07"/>
        <n v="317356.59999999998"/>
        <n v="286548.33"/>
        <n v="259831.8"/>
        <n v="212910.52"/>
        <n v="301739.58"/>
        <n v="363946.75"/>
        <n v="453068.36"/>
        <n v="228821.99"/>
        <n v="303773.03000000003"/>
        <n v="288382.07"/>
        <n v="336921.78"/>
        <n v="139320.35"/>
        <n v="3849928.43"/>
        <n v="447966.71999999997"/>
        <n v="285638.21000000002"/>
        <n v="316348.62"/>
        <n v="259006.53"/>
        <n v="300781.21000000002"/>
        <n v="212234.29"/>
        <n v="362790.8"/>
        <n v="451629.35"/>
        <n v="302808.2"/>
        <n v="228095.22"/>
        <n v="287466.12"/>
        <n v="335851.67"/>
        <n v="138877.84"/>
        <n v="3842694.08"/>
        <n v="447124.95"/>
        <n v="315754.18"/>
        <n v="285101.46999999997"/>
        <n v="258519.83"/>
        <n v="211835.48"/>
        <n v="300216.02"/>
        <n v="362109.08"/>
        <n v="450780.7"/>
        <n v="227666.6"/>
        <n v="302239.19"/>
        <n v="286925.95"/>
        <n v="335220.57"/>
        <n v="138616.88"/>
        <n v="3831056.23"/>
        <n v="445770.81"/>
        <n v="284238.02"/>
        <n v="314797.90000000002"/>
        <n v="257736.89"/>
        <n v="299306.78999999998"/>
        <n v="211193.92"/>
        <n v="361012.41"/>
        <n v="449415.48"/>
        <n v="301323.84000000003"/>
        <n v="226977.1"/>
        <n v="286056.96999999997"/>
        <n v="334205.34000000003"/>
        <n v="138197.07"/>
        <n v="3823192.81"/>
        <n v="444855.84"/>
        <n v="314151.76"/>
        <n v="283654.61"/>
        <n v="257207.87"/>
        <n v="210760.44"/>
        <n v="298692.45"/>
        <n v="360271.41"/>
        <n v="448493.03"/>
        <n v="226511.22"/>
        <n v="300705.36"/>
        <n v="285469.83"/>
        <n v="333519.35999999999"/>
        <n v="137913.42000000001"/>
        <n v="3813442.18"/>
        <n v="443721.28"/>
        <n v="282931.18"/>
        <n v="313350.55"/>
        <n v="256551.89"/>
        <n v="297930.67"/>
        <n v="210222.92"/>
        <n v="359352.58"/>
        <n v="447349.2"/>
        <n v="299938.44"/>
        <n v="225933.53"/>
        <n v="284741.77"/>
        <n v="332668.76"/>
        <n v="137561.68"/>
        <n v="3802747.94"/>
        <n v="442476.93"/>
        <n v="312471.8"/>
        <n v="282137.74"/>
        <n v="255832.43"/>
        <n v="209633.38"/>
        <n v="297095.17"/>
        <n v="358344.83"/>
        <n v="446094.67"/>
        <n v="225299.93"/>
        <n v="299097.31"/>
        <n v="283943.25"/>
        <n v="331735.84000000003"/>
        <n v="137175.91"/>
        <n v="3793940.91"/>
        <n v="441452.17"/>
        <n v="281484.32"/>
        <n v="311748.13"/>
        <n v="255239.93"/>
        <n v="296407.09999999998"/>
        <n v="209147.87"/>
        <n v="357514.92"/>
        <n v="445061.53"/>
        <n v="298404.61"/>
        <n v="224778.14"/>
        <n v="283285.65000000002"/>
        <n v="330967.55"/>
        <n v="136858.22"/>
        <n v="3783875.74"/>
        <n v="440281.02"/>
        <n v="310921.07"/>
        <n v="280737.55"/>
        <n v="254562.79"/>
        <n v="208593.01"/>
        <n v="295620.75"/>
        <n v="356566.44"/>
        <n v="443880.8"/>
        <n v="224181.82"/>
        <n v="297612.96000000002"/>
        <n v="282534.09999999998"/>
        <n v="330089.51"/>
        <n v="136495.14000000001"/>
      </sharedItems>
    </cacheField>
    <cacheField name="Vlr. Principal" numFmtId="0">
      <sharedItems containsSemiMixedTypes="0" containsString="0" containsNumber="1" minValue="0" maxValue="3774439.64"/>
    </cacheField>
    <cacheField name="Vlr. Correção" numFmtId="0">
      <sharedItems containsSemiMixedTypes="0" containsString="0" containsNumber="1" containsInteger="1" minValue="0" maxValue="0"/>
    </cacheField>
    <cacheField name="Vlr. Juros" numFmtId="0">
      <sharedItems containsSemiMixedTypes="0" containsString="0" containsNumber="1" minValue="0.84" maxValue="3481365.27"/>
    </cacheField>
    <cacheField name="Vlr. Boleto" numFmtId="4">
      <sharedItems containsSemiMixedTypes="0" containsString="0" containsNumber="1" minValue="54329.26" maxValue="9991219.85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4">
  <r>
    <x v="0"/>
    <x v="0"/>
    <x v="0"/>
    <n v="22952"/>
    <x v="0"/>
    <n v="1"/>
    <x v="0"/>
    <s v="Selecionado"/>
    <x v="0"/>
    <x v="0"/>
    <x v="0"/>
    <x v="0"/>
    <n v="1044249.58"/>
    <n v="0"/>
    <n v="231997.45"/>
    <n v="1276247.03"/>
  </r>
  <r>
    <x v="0"/>
    <x v="0"/>
    <x v="0"/>
    <n v="22963"/>
    <x v="1"/>
    <n v="1"/>
    <x v="1"/>
    <s v="Selecionado"/>
    <x v="0"/>
    <x v="0"/>
    <x v="0"/>
    <x v="1"/>
    <n v="0"/>
    <n v="0"/>
    <n v="3481365.27"/>
    <n v="7034679.6399999997"/>
  </r>
  <r>
    <x v="0"/>
    <x v="0"/>
    <x v="0"/>
    <n v="2016000420"/>
    <x v="1"/>
    <n v="5"/>
    <x v="2"/>
    <s v="Selecionado"/>
    <x v="0"/>
    <x v="0"/>
    <x v="0"/>
    <x v="2"/>
    <n v="0"/>
    <n v="0"/>
    <n v="405081.74"/>
    <n v="7034679.6399999997"/>
  </r>
  <r>
    <x v="0"/>
    <x v="0"/>
    <x v="0"/>
    <n v="2016000420"/>
    <x v="1"/>
    <n v="13"/>
    <x v="3"/>
    <s v="Selecionado"/>
    <x v="0"/>
    <x v="0"/>
    <x v="0"/>
    <x v="3"/>
    <n v="0"/>
    <n v="0"/>
    <n v="258293.35"/>
    <n v="7034679.6399999997"/>
  </r>
  <r>
    <x v="0"/>
    <x v="0"/>
    <x v="0"/>
    <n v="2016000420"/>
    <x v="1"/>
    <n v="11"/>
    <x v="3"/>
    <s v="Selecionado"/>
    <x v="0"/>
    <x v="0"/>
    <x v="0"/>
    <x v="4"/>
    <n v="0"/>
    <n v="0"/>
    <n v="286063.78000000003"/>
    <n v="7034679.6399999997"/>
  </r>
  <r>
    <x v="0"/>
    <x v="0"/>
    <x v="0"/>
    <n v="2016000420"/>
    <x v="1"/>
    <n v="15"/>
    <x v="4"/>
    <s v="Selecionado"/>
    <x v="0"/>
    <x v="0"/>
    <x v="0"/>
    <x v="5"/>
    <n v="0"/>
    <n v="0"/>
    <n v="234211.18"/>
    <n v="7034679.6399999997"/>
  </r>
  <r>
    <x v="0"/>
    <x v="0"/>
    <x v="0"/>
    <n v="2016000420"/>
    <x v="1"/>
    <n v="10"/>
    <x v="5"/>
    <s v="Selecionado"/>
    <x v="0"/>
    <x v="0"/>
    <x v="0"/>
    <x v="6"/>
    <n v="0"/>
    <n v="0"/>
    <n v="271986.67"/>
    <n v="7034679.6399999997"/>
  </r>
  <r>
    <x v="0"/>
    <x v="0"/>
    <x v="0"/>
    <n v="2016000420"/>
    <x v="1"/>
    <n v="9"/>
    <x v="5"/>
    <s v="Selecionado"/>
    <x v="0"/>
    <x v="0"/>
    <x v="0"/>
    <x v="7"/>
    <n v="0"/>
    <n v="0"/>
    <n v="191916.57"/>
    <n v="7034679.6399999997"/>
  </r>
  <r>
    <x v="0"/>
    <x v="0"/>
    <x v="0"/>
    <n v="2016000420"/>
    <x v="1"/>
    <n v="4"/>
    <x v="2"/>
    <s v="Selecionado"/>
    <x v="0"/>
    <x v="0"/>
    <x v="0"/>
    <x v="8"/>
    <n v="0"/>
    <n v="0"/>
    <n v="408393.73"/>
    <n v="7034679.6399999997"/>
  </r>
  <r>
    <x v="0"/>
    <x v="0"/>
    <x v="0"/>
    <n v="2016000420"/>
    <x v="1"/>
    <n v="17"/>
    <x v="6"/>
    <s v="Selecionado"/>
    <x v="0"/>
    <x v="0"/>
    <x v="0"/>
    <x v="9"/>
    <n v="0"/>
    <n v="0"/>
    <n v="328059.92"/>
    <n v="7034679.6399999997"/>
  </r>
  <r>
    <x v="0"/>
    <x v="0"/>
    <x v="0"/>
    <n v="2016000420"/>
    <x v="1"/>
    <n v="14"/>
    <x v="4"/>
    <s v="Selecionado"/>
    <x v="0"/>
    <x v="0"/>
    <x v="0"/>
    <x v="10"/>
    <n v="0"/>
    <n v="0"/>
    <n v="273819.61"/>
    <n v="7034679.6399999997"/>
  </r>
  <r>
    <x v="0"/>
    <x v="0"/>
    <x v="0"/>
    <n v="2016000420"/>
    <x v="1"/>
    <n v="12"/>
    <x v="3"/>
    <s v="Selecionado"/>
    <x v="0"/>
    <x v="0"/>
    <x v="0"/>
    <x v="11"/>
    <n v="0"/>
    <n v="0"/>
    <n v="206259.09"/>
    <n v="7034679.6399999997"/>
  </r>
  <r>
    <x v="0"/>
    <x v="0"/>
    <x v="0"/>
    <n v="2016000420"/>
    <x v="1"/>
    <n v="6"/>
    <x v="5"/>
    <s v="Selecionado"/>
    <x v="0"/>
    <x v="0"/>
    <x v="0"/>
    <x v="12"/>
    <n v="0"/>
    <n v="0"/>
    <n v="259946.27"/>
    <n v="7034679.6399999997"/>
  </r>
  <r>
    <x v="0"/>
    <x v="0"/>
    <x v="0"/>
    <n v="2016000420"/>
    <x v="1"/>
    <n v="16"/>
    <x v="7"/>
    <s v="Selecionado"/>
    <x v="0"/>
    <x v="0"/>
    <x v="0"/>
    <x v="13"/>
    <n v="0"/>
    <n v="0"/>
    <n v="303699.74"/>
    <n v="7034679.6399999997"/>
  </r>
  <r>
    <x v="0"/>
    <x v="0"/>
    <x v="0"/>
    <n v="2016000420"/>
    <x v="1"/>
    <n v="18"/>
    <x v="6"/>
    <s v="Selecionado"/>
    <x v="0"/>
    <x v="0"/>
    <x v="0"/>
    <x v="14"/>
    <n v="0"/>
    <n v="0"/>
    <n v="125582.72"/>
    <n v="7034679.6399999997"/>
  </r>
  <r>
    <x v="1"/>
    <x v="1"/>
    <x v="0"/>
    <n v="22951"/>
    <x v="2"/>
    <n v="1"/>
    <x v="8"/>
    <s v="Selecionado"/>
    <x v="0"/>
    <x v="0"/>
    <x v="0"/>
    <x v="15"/>
    <n v="769230.78"/>
    <n v="0"/>
    <n v="240448.72"/>
    <n v="1009679.5"/>
  </r>
  <r>
    <x v="2"/>
    <x v="2"/>
    <x v="0"/>
    <n v="22956"/>
    <x v="3"/>
    <n v="1"/>
    <x v="9"/>
    <s v="Selecionado"/>
    <x v="0"/>
    <x v="0"/>
    <x v="1"/>
    <x v="16"/>
    <n v="1423144.43"/>
    <n v="0"/>
    <n v="386027.91"/>
    <n v="1809172.34"/>
  </r>
  <r>
    <x v="3"/>
    <x v="3"/>
    <x v="0"/>
    <n v="22957"/>
    <x v="4"/>
    <n v="1"/>
    <x v="10"/>
    <s v="Selecionado"/>
    <x v="0"/>
    <x v="0"/>
    <x v="0"/>
    <x v="17"/>
    <n v="39660.32"/>
    <n v="0"/>
    <n v="16597.849999999999"/>
    <n v="76683.37"/>
  </r>
  <r>
    <x v="3"/>
    <x v="3"/>
    <x v="0"/>
    <n v="2016001387"/>
    <x v="4"/>
    <n v="10"/>
    <x v="2"/>
    <s v="Selecionado"/>
    <x v="0"/>
    <x v="0"/>
    <x v="0"/>
    <x v="18"/>
    <n v="4634.4799999999996"/>
    <n v="0"/>
    <n v="1939.53"/>
    <n v="76683.37"/>
  </r>
  <r>
    <x v="3"/>
    <x v="3"/>
    <x v="0"/>
    <n v="2016001387"/>
    <x v="4"/>
    <n v="8"/>
    <x v="11"/>
    <s v="Selecionado"/>
    <x v="0"/>
    <x v="0"/>
    <x v="0"/>
    <x v="19"/>
    <n v="685.42"/>
    <n v="0"/>
    <n v="286.85000000000002"/>
    <n v="76683.37"/>
  </r>
  <r>
    <x v="3"/>
    <x v="3"/>
    <x v="0"/>
    <n v="2016001387"/>
    <x v="4"/>
    <n v="13"/>
    <x v="3"/>
    <s v="Selecionado"/>
    <x v="0"/>
    <x v="0"/>
    <x v="0"/>
    <x v="20"/>
    <n v="923.77"/>
    <n v="0"/>
    <n v="386.6"/>
    <n v="76683.37"/>
  </r>
  <r>
    <x v="3"/>
    <x v="3"/>
    <x v="0"/>
    <n v="2016001387"/>
    <x v="4"/>
    <n v="6"/>
    <x v="12"/>
    <s v="Selecionado"/>
    <x v="0"/>
    <x v="0"/>
    <x v="0"/>
    <x v="21"/>
    <n v="3221.85"/>
    <n v="0"/>
    <n v="1348.35"/>
    <n v="76683.37"/>
  </r>
  <r>
    <x v="3"/>
    <x v="3"/>
    <x v="0"/>
    <n v="2016001387"/>
    <x v="4"/>
    <n v="5"/>
    <x v="13"/>
    <s v="Selecionado"/>
    <x v="0"/>
    <x v="0"/>
    <x v="0"/>
    <x v="22"/>
    <n v="212.32"/>
    <n v="0"/>
    <n v="88.86"/>
    <n v="76683.37"/>
  </r>
  <r>
    <x v="3"/>
    <x v="3"/>
    <x v="0"/>
    <n v="2016001387"/>
    <x v="4"/>
    <n v="3"/>
    <x v="13"/>
    <s v="Selecionado"/>
    <x v="0"/>
    <x v="0"/>
    <x v="0"/>
    <x v="23"/>
    <n v="1079.83"/>
    <n v="0"/>
    <n v="451.91"/>
    <n v="76683.37"/>
  </r>
  <r>
    <x v="3"/>
    <x v="3"/>
    <x v="0"/>
    <n v="2016001387"/>
    <x v="4"/>
    <n v="11"/>
    <x v="2"/>
    <s v="Selecionado"/>
    <x v="0"/>
    <x v="0"/>
    <x v="0"/>
    <x v="24"/>
    <n v="1248.1500000000001"/>
    <n v="0"/>
    <n v="522.35"/>
    <n v="76683.37"/>
  </r>
  <r>
    <x v="3"/>
    <x v="3"/>
    <x v="0"/>
    <n v="2016001387"/>
    <x v="4"/>
    <n v="9"/>
    <x v="14"/>
    <s v="Selecionado"/>
    <x v="0"/>
    <x v="0"/>
    <x v="0"/>
    <x v="25"/>
    <n v="2393.3200000000002"/>
    <n v="0"/>
    <n v="1001.61"/>
    <n v="76683.37"/>
  </r>
  <r>
    <x v="0"/>
    <x v="0"/>
    <x v="0"/>
    <n v="22952"/>
    <x v="0"/>
    <n v="1"/>
    <x v="15"/>
    <s v="Selecionado"/>
    <x v="0"/>
    <x v="1"/>
    <x v="2"/>
    <x v="26"/>
    <n v="1044249.58"/>
    <n v="0"/>
    <n v="219292.41"/>
    <n v="1263541.99"/>
  </r>
  <r>
    <x v="1"/>
    <x v="1"/>
    <x v="0"/>
    <n v="22951"/>
    <x v="2"/>
    <n v="1"/>
    <x v="16"/>
    <s v="Selecionado"/>
    <x v="0"/>
    <x v="1"/>
    <x v="2"/>
    <x v="27"/>
    <n v="769230.78"/>
    <n v="0"/>
    <n v="230769.23"/>
    <n v="1000000.01"/>
  </r>
  <r>
    <x v="2"/>
    <x v="2"/>
    <x v="0"/>
    <n v="22956"/>
    <x v="3"/>
    <n v="1"/>
    <x v="17"/>
    <s v="Selecionado"/>
    <x v="0"/>
    <x v="1"/>
    <x v="3"/>
    <x v="28"/>
    <n v="1423144.43"/>
    <n v="0"/>
    <n v="370017.55"/>
    <n v="1793161.98"/>
  </r>
  <r>
    <x v="3"/>
    <x v="3"/>
    <x v="0"/>
    <n v="22957"/>
    <x v="4"/>
    <n v="1"/>
    <x v="18"/>
    <s v="Selecionado"/>
    <x v="0"/>
    <x v="1"/>
    <x v="2"/>
    <x v="29"/>
    <n v="39660.32"/>
    <n v="0"/>
    <n v="15864.13"/>
    <n v="75683.25"/>
  </r>
  <r>
    <x v="3"/>
    <x v="3"/>
    <x v="0"/>
    <n v="2016001387"/>
    <x v="4"/>
    <n v="8"/>
    <x v="19"/>
    <s v="Selecionado"/>
    <x v="0"/>
    <x v="1"/>
    <x v="2"/>
    <x v="30"/>
    <n v="685.42"/>
    <n v="0"/>
    <n v="274.17"/>
    <n v="75683.25"/>
  </r>
  <r>
    <x v="3"/>
    <x v="3"/>
    <x v="0"/>
    <n v="2016001387"/>
    <x v="4"/>
    <n v="10"/>
    <x v="14"/>
    <s v="Selecionado"/>
    <x v="0"/>
    <x v="1"/>
    <x v="2"/>
    <x v="31"/>
    <n v="4634.4799999999996"/>
    <n v="0"/>
    <n v="1853.79"/>
    <n v="75683.25"/>
  </r>
  <r>
    <x v="3"/>
    <x v="3"/>
    <x v="0"/>
    <n v="2016001387"/>
    <x v="4"/>
    <n v="11"/>
    <x v="14"/>
    <s v="Selecionado"/>
    <x v="0"/>
    <x v="1"/>
    <x v="2"/>
    <x v="32"/>
    <n v="1248.1500000000001"/>
    <n v="0"/>
    <n v="499.26"/>
    <n v="75683.25"/>
  </r>
  <r>
    <x v="3"/>
    <x v="3"/>
    <x v="0"/>
    <n v="2016001387"/>
    <x v="4"/>
    <n v="9"/>
    <x v="20"/>
    <s v="Selecionado"/>
    <x v="0"/>
    <x v="1"/>
    <x v="2"/>
    <x v="33"/>
    <n v="2393.3200000000002"/>
    <n v="0"/>
    <n v="957.33"/>
    <n v="75683.25"/>
  </r>
  <r>
    <x v="3"/>
    <x v="3"/>
    <x v="0"/>
    <n v="2016001387"/>
    <x v="4"/>
    <n v="3"/>
    <x v="11"/>
    <s v="Selecionado"/>
    <x v="0"/>
    <x v="1"/>
    <x v="2"/>
    <x v="34"/>
    <n v="1079.83"/>
    <n v="0"/>
    <n v="431.93"/>
    <n v="75683.25"/>
  </r>
  <r>
    <x v="3"/>
    <x v="3"/>
    <x v="0"/>
    <n v="2016001387"/>
    <x v="4"/>
    <n v="5"/>
    <x v="11"/>
    <s v="Selecionado"/>
    <x v="0"/>
    <x v="1"/>
    <x v="2"/>
    <x v="35"/>
    <n v="212.32"/>
    <n v="0"/>
    <n v="84.93"/>
    <n v="75683.25"/>
  </r>
  <r>
    <x v="3"/>
    <x v="3"/>
    <x v="0"/>
    <n v="2016001387"/>
    <x v="4"/>
    <n v="6"/>
    <x v="13"/>
    <s v="Selecionado"/>
    <x v="0"/>
    <x v="1"/>
    <x v="2"/>
    <x v="36"/>
    <n v="3221.85"/>
    <n v="0"/>
    <n v="1288.74"/>
    <n v="75683.25"/>
  </r>
  <r>
    <x v="3"/>
    <x v="3"/>
    <x v="0"/>
    <n v="2016001387"/>
    <x v="4"/>
    <n v="13"/>
    <x v="5"/>
    <s v="Selecionado"/>
    <x v="0"/>
    <x v="1"/>
    <x v="2"/>
    <x v="37"/>
    <n v="923.77"/>
    <n v="0"/>
    <n v="369.51"/>
    <n v="75683.25"/>
  </r>
  <r>
    <x v="0"/>
    <x v="0"/>
    <x v="0"/>
    <n v="22952"/>
    <x v="0"/>
    <n v="1"/>
    <x v="21"/>
    <s v="Selecionado"/>
    <x v="0"/>
    <x v="2"/>
    <x v="4"/>
    <x v="38"/>
    <n v="1044249.58"/>
    <n v="0"/>
    <n v="221206.87"/>
    <n v="1265456.45"/>
  </r>
  <r>
    <x v="1"/>
    <x v="1"/>
    <x v="0"/>
    <n v="22951"/>
    <x v="2"/>
    <n v="1"/>
    <x v="22"/>
    <s v="Selecionado"/>
    <x v="0"/>
    <x v="2"/>
    <x v="4"/>
    <x v="39"/>
    <n v="769230.78"/>
    <n v="0"/>
    <n v="236474.38"/>
    <n v="1005705.16"/>
  </r>
  <r>
    <x v="2"/>
    <x v="2"/>
    <x v="0"/>
    <n v="22956"/>
    <x v="3"/>
    <n v="1"/>
    <x v="23"/>
    <s v="Selecionado"/>
    <x v="0"/>
    <x v="2"/>
    <x v="5"/>
    <x v="40"/>
    <n v="1423144.43"/>
    <n v="0"/>
    <n v="378675.02"/>
    <n v="1801819.45"/>
  </r>
  <r>
    <x v="3"/>
    <x v="3"/>
    <x v="0"/>
    <n v="22957"/>
    <x v="4"/>
    <n v="1"/>
    <x v="24"/>
    <s v="Selecionado"/>
    <x v="0"/>
    <x v="2"/>
    <x v="4"/>
    <x v="41"/>
    <n v="39660.32"/>
    <n v="0"/>
    <n v="16188"/>
    <n v="76124.7"/>
  </r>
  <r>
    <x v="3"/>
    <x v="3"/>
    <x v="0"/>
    <n v="2016001387"/>
    <x v="4"/>
    <n v="10"/>
    <x v="20"/>
    <s v="Selecionado"/>
    <x v="0"/>
    <x v="2"/>
    <x v="4"/>
    <x v="42"/>
    <n v="4634.4799999999996"/>
    <n v="0"/>
    <n v="1891.64"/>
    <n v="76124.7"/>
  </r>
  <r>
    <x v="3"/>
    <x v="3"/>
    <x v="0"/>
    <n v="2016001387"/>
    <x v="4"/>
    <n v="8"/>
    <x v="25"/>
    <s v="Selecionado"/>
    <x v="0"/>
    <x v="2"/>
    <x v="4"/>
    <x v="43"/>
    <n v="685.42"/>
    <n v="0"/>
    <n v="279.77"/>
    <n v="76124.7"/>
  </r>
  <r>
    <x v="3"/>
    <x v="3"/>
    <x v="0"/>
    <n v="2016001387"/>
    <x v="4"/>
    <n v="11"/>
    <x v="20"/>
    <s v="Selecionado"/>
    <x v="0"/>
    <x v="2"/>
    <x v="4"/>
    <x v="44"/>
    <n v="1248.1500000000001"/>
    <n v="0"/>
    <n v="509.45"/>
    <n v="76124.7"/>
  </r>
  <r>
    <x v="3"/>
    <x v="3"/>
    <x v="0"/>
    <n v="2016001387"/>
    <x v="4"/>
    <n v="9"/>
    <x v="26"/>
    <s v="Selecionado"/>
    <x v="0"/>
    <x v="2"/>
    <x v="4"/>
    <x v="45"/>
    <n v="2393.3200000000002"/>
    <n v="0"/>
    <n v="976.87"/>
    <n v="76124.7"/>
  </r>
  <r>
    <x v="3"/>
    <x v="3"/>
    <x v="0"/>
    <n v="2016001387"/>
    <x v="4"/>
    <n v="13"/>
    <x v="2"/>
    <s v="Selecionado"/>
    <x v="0"/>
    <x v="2"/>
    <x v="4"/>
    <x v="46"/>
    <n v="923.77"/>
    <n v="0"/>
    <n v="377.05"/>
    <n v="76124.7"/>
  </r>
  <r>
    <x v="3"/>
    <x v="3"/>
    <x v="0"/>
    <n v="2016001387"/>
    <x v="4"/>
    <n v="6"/>
    <x v="11"/>
    <s v="Selecionado"/>
    <x v="0"/>
    <x v="2"/>
    <x v="4"/>
    <x v="47"/>
    <n v="3221.85"/>
    <n v="0"/>
    <n v="1315.05"/>
    <n v="76124.7"/>
  </r>
  <r>
    <x v="3"/>
    <x v="3"/>
    <x v="0"/>
    <n v="2016001387"/>
    <x v="4"/>
    <n v="5"/>
    <x v="19"/>
    <s v="Selecionado"/>
    <x v="0"/>
    <x v="2"/>
    <x v="4"/>
    <x v="48"/>
    <n v="212.32"/>
    <n v="0"/>
    <n v="86.66"/>
    <n v="76124.7"/>
  </r>
  <r>
    <x v="3"/>
    <x v="3"/>
    <x v="0"/>
    <n v="2016001387"/>
    <x v="4"/>
    <n v="3"/>
    <x v="19"/>
    <s v="Selecionado"/>
    <x v="0"/>
    <x v="2"/>
    <x v="4"/>
    <x v="49"/>
    <n v="1079.83"/>
    <n v="0"/>
    <n v="440.75"/>
    <n v="76124.7"/>
  </r>
  <r>
    <x v="0"/>
    <x v="0"/>
    <x v="0"/>
    <n v="22952"/>
    <x v="0"/>
    <n v="1"/>
    <x v="27"/>
    <s v="Selecionado"/>
    <x v="0"/>
    <x v="3"/>
    <x v="6"/>
    <x v="50"/>
    <n v="1044249.58"/>
    <n v="0"/>
    <n v="208849.93"/>
    <n v="1253099.51"/>
  </r>
  <r>
    <x v="0"/>
    <x v="0"/>
    <x v="0"/>
    <n v="22963"/>
    <x v="1"/>
    <n v="1"/>
    <x v="28"/>
    <s v="Selecionado"/>
    <x v="0"/>
    <x v="3"/>
    <x v="6"/>
    <x v="51"/>
    <n v="0"/>
    <n v="0"/>
    <n v="3443428.53"/>
    <n v="6958022.3700000001"/>
  </r>
  <r>
    <x v="0"/>
    <x v="0"/>
    <x v="0"/>
    <n v="2016000420"/>
    <x v="1"/>
    <n v="5"/>
    <x v="14"/>
    <s v="Selecionado"/>
    <x v="0"/>
    <x v="3"/>
    <x v="6"/>
    <x v="52"/>
    <n v="0"/>
    <n v="0"/>
    <n v="400667.56"/>
    <n v="6958022.3700000001"/>
  </r>
  <r>
    <x v="0"/>
    <x v="0"/>
    <x v="0"/>
    <n v="2016000420"/>
    <x v="1"/>
    <n v="11"/>
    <x v="5"/>
    <s v="Selecionado"/>
    <x v="0"/>
    <x v="3"/>
    <x v="6"/>
    <x v="53"/>
    <n v="0"/>
    <n v="0"/>
    <n v="282946.53000000003"/>
    <n v="6958022.3700000001"/>
  </r>
  <r>
    <x v="0"/>
    <x v="0"/>
    <x v="0"/>
    <n v="2016000420"/>
    <x v="1"/>
    <n v="13"/>
    <x v="5"/>
    <s v="Selecionado"/>
    <x v="0"/>
    <x v="3"/>
    <x v="6"/>
    <x v="54"/>
    <n v="0"/>
    <n v="0"/>
    <n v="255478.72"/>
    <n v="6958022.3700000001"/>
  </r>
  <r>
    <x v="0"/>
    <x v="0"/>
    <x v="0"/>
    <n v="2016000420"/>
    <x v="1"/>
    <n v="15"/>
    <x v="3"/>
    <s v="Selecionado"/>
    <x v="0"/>
    <x v="3"/>
    <x v="6"/>
    <x v="55"/>
    <n v="0"/>
    <n v="0"/>
    <n v="231658.98"/>
    <n v="6958022.3700000001"/>
  </r>
  <r>
    <x v="0"/>
    <x v="0"/>
    <x v="0"/>
    <n v="2016000420"/>
    <x v="1"/>
    <n v="9"/>
    <x v="2"/>
    <s v="Selecionado"/>
    <x v="0"/>
    <x v="3"/>
    <x v="6"/>
    <x v="56"/>
    <n v="0"/>
    <n v="0"/>
    <n v="189825.25"/>
    <n v="6958022.3700000001"/>
  </r>
  <r>
    <x v="0"/>
    <x v="0"/>
    <x v="0"/>
    <n v="2016000420"/>
    <x v="1"/>
    <n v="10"/>
    <x v="2"/>
    <s v="Selecionado"/>
    <x v="0"/>
    <x v="3"/>
    <x v="6"/>
    <x v="57"/>
    <n v="0"/>
    <n v="0"/>
    <n v="269022.83"/>
    <n v="6958022.3700000001"/>
  </r>
  <r>
    <x v="0"/>
    <x v="0"/>
    <x v="0"/>
    <n v="2016000420"/>
    <x v="1"/>
    <n v="12"/>
    <x v="5"/>
    <s v="Selecionado"/>
    <x v="0"/>
    <x v="3"/>
    <x v="6"/>
    <x v="58"/>
    <n v="0"/>
    <n v="0"/>
    <n v="204011.48"/>
    <n v="6958022.3700000001"/>
  </r>
  <r>
    <x v="0"/>
    <x v="0"/>
    <x v="0"/>
    <n v="2016000420"/>
    <x v="1"/>
    <n v="14"/>
    <x v="3"/>
    <s v="Selecionado"/>
    <x v="0"/>
    <x v="3"/>
    <x v="6"/>
    <x v="59"/>
    <n v="0"/>
    <n v="0"/>
    <n v="270835.78999999998"/>
    <n v="6958022.3700000001"/>
  </r>
  <r>
    <x v="0"/>
    <x v="0"/>
    <x v="0"/>
    <n v="2016000420"/>
    <x v="1"/>
    <n v="6"/>
    <x v="2"/>
    <s v="Selecionado"/>
    <x v="0"/>
    <x v="3"/>
    <x v="6"/>
    <x v="60"/>
    <n v="0"/>
    <n v="0"/>
    <n v="257113.63"/>
    <n v="6958022.3700000001"/>
  </r>
  <r>
    <x v="0"/>
    <x v="0"/>
    <x v="0"/>
    <n v="2016000420"/>
    <x v="1"/>
    <n v="16"/>
    <x v="29"/>
    <s v="Selecionado"/>
    <x v="0"/>
    <x v="3"/>
    <x v="6"/>
    <x v="61"/>
    <n v="0"/>
    <n v="0"/>
    <n v="300390.32"/>
    <n v="6958022.3700000001"/>
  </r>
  <r>
    <x v="0"/>
    <x v="0"/>
    <x v="0"/>
    <n v="2016000420"/>
    <x v="1"/>
    <n v="18"/>
    <x v="7"/>
    <s v="Selecionado"/>
    <x v="0"/>
    <x v="3"/>
    <x v="6"/>
    <x v="62"/>
    <n v="0"/>
    <n v="0"/>
    <n v="124214.24"/>
    <n v="6958022.3700000001"/>
  </r>
  <r>
    <x v="0"/>
    <x v="0"/>
    <x v="0"/>
    <n v="2016000420"/>
    <x v="1"/>
    <n v="4"/>
    <x v="14"/>
    <s v="Selecionado"/>
    <x v="0"/>
    <x v="3"/>
    <x v="6"/>
    <x v="63"/>
    <n v="0"/>
    <n v="0"/>
    <n v="403943.46"/>
    <n v="6958022.3700000001"/>
  </r>
  <r>
    <x v="0"/>
    <x v="0"/>
    <x v="0"/>
    <n v="2016000420"/>
    <x v="1"/>
    <n v="17"/>
    <x v="7"/>
    <s v="Selecionado"/>
    <x v="0"/>
    <x v="3"/>
    <x v="6"/>
    <x v="64"/>
    <n v="0"/>
    <n v="0"/>
    <n v="324485.05"/>
    <n v="6958022.3700000001"/>
  </r>
  <r>
    <x v="1"/>
    <x v="1"/>
    <x v="0"/>
    <n v="22951"/>
    <x v="2"/>
    <n v="1"/>
    <x v="30"/>
    <s v="Selecionado"/>
    <x v="0"/>
    <x v="3"/>
    <x v="6"/>
    <x v="65"/>
    <n v="769230.78"/>
    <n v="0"/>
    <n v="226923.07"/>
    <n v="996153.85"/>
  </r>
  <r>
    <x v="2"/>
    <x v="2"/>
    <x v="0"/>
    <n v="22956"/>
    <x v="3"/>
    <n v="1"/>
    <x v="31"/>
    <s v="Selecionado"/>
    <x v="0"/>
    <x v="3"/>
    <x v="7"/>
    <x v="66"/>
    <n v="1423144.43"/>
    <n v="0"/>
    <n v="362901.84"/>
    <n v="1786046.27"/>
  </r>
  <r>
    <x v="3"/>
    <x v="3"/>
    <x v="0"/>
    <n v="22957"/>
    <x v="4"/>
    <n v="1"/>
    <x v="32"/>
    <s v="Selecionado"/>
    <x v="0"/>
    <x v="3"/>
    <x v="6"/>
    <x v="67"/>
    <n v="39660.32"/>
    <n v="0"/>
    <n v="15467.53"/>
    <n v="75142.67"/>
  </r>
  <r>
    <x v="3"/>
    <x v="3"/>
    <x v="0"/>
    <n v="2016001387"/>
    <x v="4"/>
    <n v="8"/>
    <x v="33"/>
    <s v="Selecionado"/>
    <x v="0"/>
    <x v="3"/>
    <x v="6"/>
    <x v="68"/>
    <n v="685.42"/>
    <n v="0"/>
    <n v="267.32"/>
    <n v="75142.67"/>
  </r>
  <r>
    <x v="3"/>
    <x v="3"/>
    <x v="0"/>
    <n v="2016001387"/>
    <x v="4"/>
    <n v="10"/>
    <x v="26"/>
    <s v="Selecionado"/>
    <x v="0"/>
    <x v="3"/>
    <x v="6"/>
    <x v="69"/>
    <n v="4634.4799999999996"/>
    <n v="0"/>
    <n v="1807.45"/>
    <n v="75142.67"/>
  </r>
  <r>
    <x v="3"/>
    <x v="3"/>
    <x v="0"/>
    <n v="2016001387"/>
    <x v="4"/>
    <n v="11"/>
    <x v="26"/>
    <s v="Selecionado"/>
    <x v="0"/>
    <x v="3"/>
    <x v="6"/>
    <x v="70"/>
    <n v="1248.1500000000001"/>
    <n v="0"/>
    <n v="486.78"/>
    <n v="75142.67"/>
  </r>
  <r>
    <x v="3"/>
    <x v="3"/>
    <x v="0"/>
    <n v="2016001387"/>
    <x v="4"/>
    <n v="9"/>
    <x v="1"/>
    <s v="Selecionado"/>
    <x v="0"/>
    <x v="3"/>
    <x v="6"/>
    <x v="71"/>
    <n v="2393.3200000000002"/>
    <n v="0"/>
    <n v="933.4"/>
    <n v="75142.67"/>
  </r>
  <r>
    <x v="3"/>
    <x v="3"/>
    <x v="0"/>
    <n v="2016001387"/>
    <x v="4"/>
    <n v="3"/>
    <x v="25"/>
    <s v="Selecionado"/>
    <x v="0"/>
    <x v="3"/>
    <x v="6"/>
    <x v="72"/>
    <n v="1079.83"/>
    <n v="0"/>
    <n v="421.13"/>
    <n v="75142.67"/>
  </r>
  <r>
    <x v="3"/>
    <x v="3"/>
    <x v="0"/>
    <n v="2016001387"/>
    <x v="4"/>
    <n v="5"/>
    <x v="25"/>
    <s v="Selecionado"/>
    <x v="0"/>
    <x v="3"/>
    <x v="6"/>
    <x v="73"/>
    <n v="212.32"/>
    <n v="0"/>
    <n v="82.81"/>
    <n v="75142.67"/>
  </r>
  <r>
    <x v="3"/>
    <x v="3"/>
    <x v="0"/>
    <n v="2016001387"/>
    <x v="4"/>
    <n v="6"/>
    <x v="19"/>
    <s v="Selecionado"/>
    <x v="0"/>
    <x v="3"/>
    <x v="6"/>
    <x v="74"/>
    <n v="3221.85"/>
    <n v="0"/>
    <n v="1256.52"/>
    <n v="75142.67"/>
  </r>
  <r>
    <x v="3"/>
    <x v="3"/>
    <x v="0"/>
    <n v="2016001387"/>
    <x v="4"/>
    <n v="13"/>
    <x v="14"/>
    <s v="Selecionado"/>
    <x v="0"/>
    <x v="3"/>
    <x v="6"/>
    <x v="75"/>
    <n v="923.77"/>
    <n v="0"/>
    <n v="360.27"/>
    <n v="75142.67"/>
  </r>
  <r>
    <x v="0"/>
    <x v="0"/>
    <x v="0"/>
    <n v="22952"/>
    <x v="0"/>
    <n v="1"/>
    <x v="34"/>
    <s v="Selecionado"/>
    <x v="1"/>
    <x v="4"/>
    <x v="8"/>
    <x v="76"/>
    <n v="1044249.58"/>
    <n v="0"/>
    <n v="210416.31"/>
    <n v="1254665.8899999999"/>
  </r>
  <r>
    <x v="1"/>
    <x v="1"/>
    <x v="0"/>
    <n v="22951"/>
    <x v="2"/>
    <n v="1"/>
    <x v="35"/>
    <s v="Selecionado"/>
    <x v="1"/>
    <x v="4"/>
    <x v="8"/>
    <x v="77"/>
    <n v="769230.78"/>
    <n v="0"/>
    <n v="232499.98"/>
    <n v="1001730.76"/>
  </r>
  <r>
    <x v="2"/>
    <x v="2"/>
    <x v="0"/>
    <n v="22956"/>
    <x v="3"/>
    <n v="1"/>
    <x v="36"/>
    <s v="Selecionado"/>
    <x v="1"/>
    <x v="4"/>
    <x v="9"/>
    <x v="78"/>
    <n v="1423144.43"/>
    <n v="0"/>
    <n v="371322.08"/>
    <n v="1794466.51"/>
  </r>
  <r>
    <x v="3"/>
    <x v="3"/>
    <x v="0"/>
    <n v="22957"/>
    <x v="4"/>
    <n v="1"/>
    <x v="37"/>
    <s v="Selecionado"/>
    <x v="1"/>
    <x v="4"/>
    <x v="8"/>
    <x v="79"/>
    <n v="39660.32"/>
    <n v="0"/>
    <n v="15778.18"/>
    <n v="75566.100000000006"/>
  </r>
  <r>
    <x v="3"/>
    <x v="3"/>
    <x v="0"/>
    <n v="2016001387"/>
    <x v="4"/>
    <n v="10"/>
    <x v="1"/>
    <s v="Selecionado"/>
    <x v="1"/>
    <x v="4"/>
    <x v="8"/>
    <x v="80"/>
    <n v="4634.4799999999996"/>
    <n v="0"/>
    <n v="1843.75"/>
    <n v="75566.100000000006"/>
  </r>
  <r>
    <x v="3"/>
    <x v="3"/>
    <x v="0"/>
    <n v="2016001387"/>
    <x v="4"/>
    <n v="8"/>
    <x v="38"/>
    <s v="Selecionado"/>
    <x v="1"/>
    <x v="4"/>
    <x v="8"/>
    <x v="81"/>
    <n v="685.42"/>
    <n v="0"/>
    <n v="272.68"/>
    <n v="75566.100000000006"/>
  </r>
  <r>
    <x v="3"/>
    <x v="3"/>
    <x v="0"/>
    <n v="2016001387"/>
    <x v="4"/>
    <n v="13"/>
    <x v="20"/>
    <s v="Selecionado"/>
    <x v="1"/>
    <x v="4"/>
    <x v="8"/>
    <x v="82"/>
    <n v="923.77"/>
    <n v="0"/>
    <n v="367.51"/>
    <n v="75566.100000000006"/>
  </r>
  <r>
    <x v="3"/>
    <x v="3"/>
    <x v="0"/>
    <n v="2016001387"/>
    <x v="4"/>
    <n v="6"/>
    <x v="25"/>
    <s v="Selecionado"/>
    <x v="1"/>
    <x v="4"/>
    <x v="8"/>
    <x v="83"/>
    <n v="3221.85"/>
    <n v="0"/>
    <n v="1281.76"/>
    <n v="75566.100000000006"/>
  </r>
  <r>
    <x v="3"/>
    <x v="3"/>
    <x v="0"/>
    <n v="2016001387"/>
    <x v="4"/>
    <n v="5"/>
    <x v="33"/>
    <s v="Selecionado"/>
    <x v="1"/>
    <x v="4"/>
    <x v="8"/>
    <x v="84"/>
    <n v="212.32"/>
    <n v="0"/>
    <n v="84.47"/>
    <n v="75566.100000000006"/>
  </r>
  <r>
    <x v="3"/>
    <x v="3"/>
    <x v="0"/>
    <n v="2016001387"/>
    <x v="4"/>
    <n v="3"/>
    <x v="33"/>
    <s v="Selecionado"/>
    <x v="1"/>
    <x v="4"/>
    <x v="8"/>
    <x v="85"/>
    <n v="1079.83"/>
    <n v="0"/>
    <n v="429.59"/>
    <n v="75566.100000000006"/>
  </r>
  <r>
    <x v="3"/>
    <x v="3"/>
    <x v="0"/>
    <n v="2016001387"/>
    <x v="4"/>
    <n v="11"/>
    <x v="1"/>
    <s v="Selecionado"/>
    <x v="1"/>
    <x v="4"/>
    <x v="8"/>
    <x v="86"/>
    <n v="1248.1500000000001"/>
    <n v="0"/>
    <n v="496.56"/>
    <n v="75566.100000000006"/>
  </r>
  <r>
    <x v="3"/>
    <x v="3"/>
    <x v="0"/>
    <n v="2016001387"/>
    <x v="4"/>
    <n v="9"/>
    <x v="28"/>
    <s v="Selecionado"/>
    <x v="1"/>
    <x v="4"/>
    <x v="8"/>
    <x v="87"/>
    <n v="2393.3200000000002"/>
    <n v="0"/>
    <n v="952.14"/>
    <n v="75566.100000000006"/>
  </r>
  <r>
    <x v="0"/>
    <x v="0"/>
    <x v="0"/>
    <n v="22952"/>
    <x v="0"/>
    <n v="1"/>
    <x v="39"/>
    <s v="Selecionado"/>
    <x v="1"/>
    <x v="5"/>
    <x v="10"/>
    <x v="88"/>
    <n v="1044249.58"/>
    <n v="0"/>
    <n v="205020.99"/>
    <n v="1249270.57"/>
  </r>
  <r>
    <x v="1"/>
    <x v="1"/>
    <x v="0"/>
    <n v="22951"/>
    <x v="2"/>
    <n v="1"/>
    <x v="40"/>
    <s v="Selecionado"/>
    <x v="1"/>
    <x v="5"/>
    <x v="10"/>
    <x v="89"/>
    <n v="769230.78"/>
    <n v="0"/>
    <n v="230512.83"/>
    <n v="999743.61"/>
  </r>
  <r>
    <x v="2"/>
    <x v="2"/>
    <x v="0"/>
    <n v="22956"/>
    <x v="3"/>
    <n v="1"/>
    <x v="41"/>
    <s v="Selecionado"/>
    <x v="1"/>
    <x v="5"/>
    <x v="11"/>
    <x v="90"/>
    <n v="1423144.43"/>
    <n v="0"/>
    <n v="367645.63"/>
    <n v="1790790.06"/>
  </r>
  <r>
    <x v="3"/>
    <x v="3"/>
    <x v="0"/>
    <n v="22957"/>
    <x v="4"/>
    <n v="1"/>
    <x v="42"/>
    <s v="Selecionado"/>
    <x v="1"/>
    <x v="5"/>
    <x v="10"/>
    <x v="91"/>
    <n v="39660.32"/>
    <n v="0"/>
    <n v="15573.29"/>
    <n v="75286.81"/>
  </r>
  <r>
    <x v="3"/>
    <x v="3"/>
    <x v="0"/>
    <n v="2016001387"/>
    <x v="4"/>
    <n v="8"/>
    <x v="43"/>
    <s v="Selecionado"/>
    <x v="1"/>
    <x v="5"/>
    <x v="10"/>
    <x v="92"/>
    <n v="685.42"/>
    <n v="0"/>
    <n v="269.14"/>
    <n v="75286.81"/>
  </r>
  <r>
    <x v="3"/>
    <x v="3"/>
    <x v="0"/>
    <n v="2016001387"/>
    <x v="4"/>
    <n v="10"/>
    <x v="28"/>
    <s v="Selecionado"/>
    <x v="1"/>
    <x v="5"/>
    <x v="10"/>
    <x v="93"/>
    <n v="4634.4799999999996"/>
    <n v="0"/>
    <n v="1819.81"/>
    <n v="75286.81"/>
  </r>
  <r>
    <x v="3"/>
    <x v="3"/>
    <x v="0"/>
    <n v="2016001387"/>
    <x v="4"/>
    <n v="3"/>
    <x v="38"/>
    <s v="Selecionado"/>
    <x v="1"/>
    <x v="5"/>
    <x v="10"/>
    <x v="94"/>
    <n v="1079.83"/>
    <n v="0"/>
    <n v="424.01"/>
    <n v="75286.81"/>
  </r>
  <r>
    <x v="3"/>
    <x v="3"/>
    <x v="0"/>
    <n v="2016001387"/>
    <x v="4"/>
    <n v="5"/>
    <x v="38"/>
    <s v="Selecionado"/>
    <x v="1"/>
    <x v="5"/>
    <x v="10"/>
    <x v="95"/>
    <n v="212.32"/>
    <n v="0"/>
    <n v="83.37"/>
    <n v="75286.81"/>
  </r>
  <r>
    <x v="3"/>
    <x v="3"/>
    <x v="0"/>
    <n v="2016001387"/>
    <x v="4"/>
    <n v="6"/>
    <x v="33"/>
    <s v="Selecionado"/>
    <x v="1"/>
    <x v="5"/>
    <x v="10"/>
    <x v="96"/>
    <n v="3221.85"/>
    <n v="0"/>
    <n v="1265.1099999999999"/>
    <n v="75286.81"/>
  </r>
  <r>
    <x v="3"/>
    <x v="3"/>
    <x v="0"/>
    <n v="2016001387"/>
    <x v="4"/>
    <n v="13"/>
    <x v="26"/>
    <s v="Selecionado"/>
    <x v="1"/>
    <x v="5"/>
    <x v="10"/>
    <x v="97"/>
    <n v="923.77"/>
    <n v="0"/>
    <n v="362.73"/>
    <n v="75286.81"/>
  </r>
  <r>
    <x v="3"/>
    <x v="3"/>
    <x v="0"/>
    <n v="2016001387"/>
    <x v="4"/>
    <n v="11"/>
    <x v="28"/>
    <s v="Selecionado"/>
    <x v="1"/>
    <x v="5"/>
    <x v="10"/>
    <x v="98"/>
    <n v="1248.1500000000001"/>
    <n v="0"/>
    <n v="490.11"/>
    <n v="75286.81"/>
  </r>
  <r>
    <x v="3"/>
    <x v="3"/>
    <x v="0"/>
    <n v="2016001387"/>
    <x v="4"/>
    <n v="9"/>
    <x v="12"/>
    <s v="Selecionado"/>
    <x v="1"/>
    <x v="5"/>
    <x v="10"/>
    <x v="99"/>
    <n v="2393.3200000000002"/>
    <n v="0"/>
    <n v="939.78"/>
    <n v="75286.81"/>
  </r>
  <r>
    <x v="0"/>
    <x v="0"/>
    <x v="0"/>
    <n v="22952"/>
    <x v="0"/>
    <n v="1"/>
    <x v="44"/>
    <s v="Selecionado"/>
    <x v="1"/>
    <x v="6"/>
    <x v="12"/>
    <x v="100"/>
    <n v="1044249.58"/>
    <n v="0"/>
    <n v="180307.1"/>
    <n v="1224556.68"/>
  </r>
  <r>
    <x v="0"/>
    <x v="0"/>
    <x v="0"/>
    <n v="22963"/>
    <x v="1"/>
    <n v="1"/>
    <x v="12"/>
    <s v="Selecionado"/>
    <x v="1"/>
    <x v="6"/>
    <x v="12"/>
    <x v="101"/>
    <n v="0"/>
    <n v="0"/>
    <n v="3405485.44"/>
    <n v="6881352.2699999996"/>
  </r>
  <r>
    <x v="0"/>
    <x v="0"/>
    <x v="0"/>
    <n v="2016000420"/>
    <x v="1"/>
    <n v="5"/>
    <x v="20"/>
    <s v="Selecionado"/>
    <x v="1"/>
    <x v="6"/>
    <x v="12"/>
    <x v="102"/>
    <n v="0"/>
    <n v="0"/>
    <n v="396252.64"/>
    <n v="6881352.2699999996"/>
  </r>
  <r>
    <x v="0"/>
    <x v="0"/>
    <x v="0"/>
    <n v="2016000420"/>
    <x v="1"/>
    <n v="13"/>
    <x v="2"/>
    <s v="Selecionado"/>
    <x v="1"/>
    <x v="6"/>
    <x v="12"/>
    <x v="103"/>
    <n v="0"/>
    <n v="0"/>
    <n v="252663.62"/>
    <n v="6881352.2699999996"/>
  </r>
  <r>
    <x v="0"/>
    <x v="0"/>
    <x v="0"/>
    <n v="2016000420"/>
    <x v="1"/>
    <n v="11"/>
    <x v="2"/>
    <s v="Selecionado"/>
    <x v="1"/>
    <x v="6"/>
    <x v="12"/>
    <x v="104"/>
    <n v="0"/>
    <n v="0"/>
    <n v="279828.77"/>
    <n v="6881352.2699999996"/>
  </r>
  <r>
    <x v="0"/>
    <x v="0"/>
    <x v="0"/>
    <n v="2016000420"/>
    <x v="1"/>
    <n v="15"/>
    <x v="5"/>
    <s v="Selecionado"/>
    <x v="1"/>
    <x v="6"/>
    <x v="12"/>
    <x v="105"/>
    <n v="0"/>
    <n v="0"/>
    <n v="229106.35"/>
    <n v="6881352.2699999996"/>
  </r>
  <r>
    <x v="0"/>
    <x v="0"/>
    <x v="0"/>
    <n v="2016000420"/>
    <x v="1"/>
    <n v="10"/>
    <x v="14"/>
    <s v="Selecionado"/>
    <x v="1"/>
    <x v="6"/>
    <x v="12"/>
    <x v="106"/>
    <n v="0"/>
    <n v="0"/>
    <n v="266058.49"/>
    <n v="6881352.2699999996"/>
  </r>
  <r>
    <x v="0"/>
    <x v="0"/>
    <x v="0"/>
    <n v="2016000420"/>
    <x v="1"/>
    <n v="9"/>
    <x v="14"/>
    <s v="Selecionado"/>
    <x v="1"/>
    <x v="6"/>
    <x v="12"/>
    <x v="107"/>
    <n v="0"/>
    <n v="0"/>
    <n v="187733.58"/>
    <n v="6881352.2699999996"/>
  </r>
  <r>
    <x v="0"/>
    <x v="0"/>
    <x v="0"/>
    <n v="2016000420"/>
    <x v="1"/>
    <n v="4"/>
    <x v="20"/>
    <s v="Selecionado"/>
    <x v="1"/>
    <x v="6"/>
    <x v="12"/>
    <x v="108"/>
    <n v="0"/>
    <n v="0"/>
    <n v="399492.44"/>
    <n v="6881352.2699999996"/>
  </r>
  <r>
    <x v="0"/>
    <x v="0"/>
    <x v="0"/>
    <n v="2016000420"/>
    <x v="1"/>
    <n v="17"/>
    <x v="29"/>
    <s v="Selecionado"/>
    <x v="1"/>
    <x v="6"/>
    <x v="12"/>
    <x v="109"/>
    <n v="0"/>
    <n v="0"/>
    <n v="320909.58"/>
    <n v="6881352.2699999996"/>
  </r>
  <r>
    <x v="0"/>
    <x v="0"/>
    <x v="0"/>
    <n v="2016000420"/>
    <x v="1"/>
    <n v="14"/>
    <x v="5"/>
    <s v="Selecionado"/>
    <x v="1"/>
    <x v="6"/>
    <x v="12"/>
    <x v="110"/>
    <n v="0"/>
    <n v="0"/>
    <n v="267851.46999999997"/>
    <n v="6881352.2699999996"/>
  </r>
  <r>
    <x v="0"/>
    <x v="0"/>
    <x v="0"/>
    <n v="2016000420"/>
    <x v="1"/>
    <n v="12"/>
    <x v="2"/>
    <s v="Selecionado"/>
    <x v="1"/>
    <x v="6"/>
    <x v="12"/>
    <x v="111"/>
    <n v="0"/>
    <n v="0"/>
    <n v="201763.49"/>
    <n v="6881352.2699999996"/>
  </r>
  <r>
    <x v="0"/>
    <x v="0"/>
    <x v="0"/>
    <n v="2016000420"/>
    <x v="1"/>
    <n v="6"/>
    <x v="14"/>
    <s v="Selecionado"/>
    <x v="1"/>
    <x v="6"/>
    <x v="12"/>
    <x v="112"/>
    <n v="0"/>
    <n v="0"/>
    <n v="254280.52"/>
    <n v="6881352.2699999996"/>
  </r>
  <r>
    <x v="0"/>
    <x v="0"/>
    <x v="0"/>
    <n v="2016000420"/>
    <x v="1"/>
    <n v="16"/>
    <x v="45"/>
    <s v="Selecionado"/>
    <x v="1"/>
    <x v="6"/>
    <x v="12"/>
    <x v="113"/>
    <n v="0"/>
    <n v="0"/>
    <n v="297080.34999999998"/>
    <n v="6881352.2699999996"/>
  </r>
  <r>
    <x v="0"/>
    <x v="0"/>
    <x v="0"/>
    <n v="2016000420"/>
    <x v="1"/>
    <n v="18"/>
    <x v="29"/>
    <s v="Selecionado"/>
    <x v="1"/>
    <x v="6"/>
    <x v="12"/>
    <x v="114"/>
    <n v="0"/>
    <n v="0"/>
    <n v="122845.53"/>
    <n v="6881352.2699999996"/>
  </r>
  <r>
    <x v="1"/>
    <x v="1"/>
    <x v="0"/>
    <n v="22951"/>
    <x v="2"/>
    <n v="1"/>
    <x v="46"/>
    <s v="Selecionado"/>
    <x v="1"/>
    <x v="6"/>
    <x v="12"/>
    <x v="115"/>
    <n v="769230.78"/>
    <n v="0"/>
    <n v="206410.23999999999"/>
    <n v="975641.02"/>
  </r>
  <r>
    <x v="2"/>
    <x v="2"/>
    <x v="0"/>
    <n v="22956"/>
    <x v="3"/>
    <n v="1"/>
    <x v="47"/>
    <s v="Selecionado"/>
    <x v="1"/>
    <x v="6"/>
    <x v="13"/>
    <x v="116"/>
    <n v="1423144.43"/>
    <n v="0"/>
    <n v="328746.34000000003"/>
    <n v="1751890.77"/>
  </r>
  <r>
    <x v="3"/>
    <x v="3"/>
    <x v="0"/>
    <n v="22957"/>
    <x v="4"/>
    <n v="1"/>
    <x v="48"/>
    <s v="Selecionado"/>
    <x v="1"/>
    <x v="6"/>
    <x v="12"/>
    <x v="117"/>
    <n v="39660.32"/>
    <n v="0"/>
    <n v="13881.13"/>
    <n v="72980.289999999994"/>
  </r>
  <r>
    <x v="3"/>
    <x v="3"/>
    <x v="0"/>
    <n v="2016001387"/>
    <x v="4"/>
    <n v="10"/>
    <x v="12"/>
    <s v="Selecionado"/>
    <x v="1"/>
    <x v="6"/>
    <x v="12"/>
    <x v="118"/>
    <n v="4634.4799999999996"/>
    <n v="0"/>
    <n v="1622.07"/>
    <n v="72980.289999999994"/>
  </r>
  <r>
    <x v="3"/>
    <x v="3"/>
    <x v="0"/>
    <n v="2016001387"/>
    <x v="4"/>
    <n v="8"/>
    <x v="49"/>
    <s v="Selecionado"/>
    <x v="1"/>
    <x v="6"/>
    <x v="12"/>
    <x v="119"/>
    <n v="685.42"/>
    <n v="0"/>
    <n v="239.9"/>
    <n v="72980.289999999994"/>
  </r>
  <r>
    <x v="3"/>
    <x v="3"/>
    <x v="0"/>
    <n v="2016001387"/>
    <x v="4"/>
    <n v="13"/>
    <x v="1"/>
    <s v="Selecionado"/>
    <x v="1"/>
    <x v="6"/>
    <x v="12"/>
    <x v="120"/>
    <n v="923.77"/>
    <n v="0"/>
    <n v="323.32"/>
    <n v="72980.289999999994"/>
  </r>
  <r>
    <x v="3"/>
    <x v="3"/>
    <x v="0"/>
    <n v="2016001387"/>
    <x v="4"/>
    <n v="6"/>
    <x v="38"/>
    <s v="Selecionado"/>
    <x v="1"/>
    <x v="6"/>
    <x v="12"/>
    <x v="121"/>
    <n v="3221.85"/>
    <n v="0"/>
    <n v="1127.6500000000001"/>
    <n v="72980.289999999994"/>
  </r>
  <r>
    <x v="3"/>
    <x v="3"/>
    <x v="0"/>
    <n v="2016001387"/>
    <x v="4"/>
    <n v="5"/>
    <x v="43"/>
    <s v="Selecionado"/>
    <x v="1"/>
    <x v="6"/>
    <x v="12"/>
    <x v="122"/>
    <n v="212.32"/>
    <n v="0"/>
    <n v="74.31"/>
    <n v="72980.289999999994"/>
  </r>
  <r>
    <x v="3"/>
    <x v="3"/>
    <x v="0"/>
    <n v="2016001387"/>
    <x v="4"/>
    <n v="3"/>
    <x v="43"/>
    <s v="Selecionado"/>
    <x v="1"/>
    <x v="6"/>
    <x v="12"/>
    <x v="123"/>
    <n v="1079.83"/>
    <n v="0"/>
    <n v="377.94"/>
    <n v="72980.289999999994"/>
  </r>
  <r>
    <x v="3"/>
    <x v="3"/>
    <x v="0"/>
    <n v="2016001387"/>
    <x v="4"/>
    <n v="11"/>
    <x v="12"/>
    <s v="Selecionado"/>
    <x v="1"/>
    <x v="6"/>
    <x v="12"/>
    <x v="124"/>
    <n v="1248.1500000000001"/>
    <n v="0"/>
    <n v="436.85"/>
    <n v="72980.289999999994"/>
  </r>
  <r>
    <x v="3"/>
    <x v="3"/>
    <x v="0"/>
    <n v="2016001387"/>
    <x v="4"/>
    <n v="9"/>
    <x v="13"/>
    <s v="Selecionado"/>
    <x v="1"/>
    <x v="6"/>
    <x v="12"/>
    <x v="125"/>
    <n v="2393.3200000000002"/>
    <n v="0"/>
    <n v="837.66"/>
    <n v="72980.289999999994"/>
  </r>
  <r>
    <x v="0"/>
    <x v="0"/>
    <x v="0"/>
    <n v="22952"/>
    <x v="0"/>
    <n v="1"/>
    <x v="50"/>
    <s v="Selecionado"/>
    <x v="1"/>
    <x v="7"/>
    <x v="14"/>
    <x v="126"/>
    <n v="1044249.58"/>
    <n v="0"/>
    <n v="194230.42"/>
    <n v="1238480"/>
  </r>
  <r>
    <x v="1"/>
    <x v="1"/>
    <x v="0"/>
    <n v="22951"/>
    <x v="2"/>
    <n v="1"/>
    <x v="51"/>
    <s v="Selecionado"/>
    <x v="1"/>
    <x v="7"/>
    <x v="14"/>
    <x v="127"/>
    <n v="769230.78"/>
    <n v="0"/>
    <n v="226538.45"/>
    <n v="995769.23"/>
  </r>
  <r>
    <x v="2"/>
    <x v="2"/>
    <x v="0"/>
    <n v="22956"/>
    <x v="3"/>
    <n v="1"/>
    <x v="52"/>
    <s v="Selecionado"/>
    <x v="1"/>
    <x v="7"/>
    <x v="15"/>
    <x v="128"/>
    <n v="1423144.43"/>
    <n v="0"/>
    <n v="360292.73"/>
    <n v="1783437.16"/>
  </r>
  <r>
    <x v="3"/>
    <x v="3"/>
    <x v="0"/>
    <n v="22957"/>
    <x v="4"/>
    <n v="1"/>
    <x v="53"/>
    <s v="Selecionado"/>
    <x v="1"/>
    <x v="7"/>
    <x v="14"/>
    <x v="129"/>
    <n v="39660.32"/>
    <n v="0"/>
    <n v="15163.47"/>
    <n v="74728.210000000006"/>
  </r>
  <r>
    <x v="3"/>
    <x v="3"/>
    <x v="0"/>
    <n v="2016001387"/>
    <x v="4"/>
    <n v="8"/>
    <x v="54"/>
    <s v="Selecionado"/>
    <x v="1"/>
    <x v="7"/>
    <x v="14"/>
    <x v="130"/>
    <n v="685.42"/>
    <n v="0"/>
    <n v="262.06"/>
    <n v="74728.210000000006"/>
  </r>
  <r>
    <x v="3"/>
    <x v="3"/>
    <x v="0"/>
    <n v="2016001387"/>
    <x v="4"/>
    <n v="10"/>
    <x v="13"/>
    <s v="Selecionado"/>
    <x v="1"/>
    <x v="7"/>
    <x v="14"/>
    <x v="131"/>
    <n v="4634.4799999999996"/>
    <n v="0"/>
    <n v="1771.92"/>
    <n v="74728.210000000006"/>
  </r>
  <r>
    <x v="3"/>
    <x v="3"/>
    <x v="0"/>
    <n v="2016001387"/>
    <x v="4"/>
    <n v="11"/>
    <x v="13"/>
    <s v="Selecionado"/>
    <x v="1"/>
    <x v="7"/>
    <x v="14"/>
    <x v="132"/>
    <n v="1248.1500000000001"/>
    <n v="0"/>
    <n v="477.21"/>
    <n v="74728.210000000006"/>
  </r>
  <r>
    <x v="3"/>
    <x v="3"/>
    <x v="0"/>
    <n v="2016001387"/>
    <x v="4"/>
    <n v="9"/>
    <x v="11"/>
    <s v="Selecionado"/>
    <x v="1"/>
    <x v="7"/>
    <x v="14"/>
    <x v="133"/>
    <n v="2393.3200000000002"/>
    <n v="0"/>
    <n v="915.05"/>
    <n v="74728.210000000006"/>
  </r>
  <r>
    <x v="3"/>
    <x v="3"/>
    <x v="0"/>
    <n v="2016001387"/>
    <x v="4"/>
    <n v="3"/>
    <x v="49"/>
    <s v="Selecionado"/>
    <x v="1"/>
    <x v="7"/>
    <x v="14"/>
    <x v="134"/>
    <n v="1079.83"/>
    <n v="0"/>
    <n v="412.85"/>
    <n v="74728.210000000006"/>
  </r>
  <r>
    <x v="3"/>
    <x v="3"/>
    <x v="0"/>
    <n v="2016001387"/>
    <x v="4"/>
    <n v="5"/>
    <x v="49"/>
    <s v="Selecionado"/>
    <x v="1"/>
    <x v="7"/>
    <x v="14"/>
    <x v="135"/>
    <n v="212.32"/>
    <n v="0"/>
    <n v="81.180000000000007"/>
    <n v="74728.210000000006"/>
  </r>
  <r>
    <x v="3"/>
    <x v="3"/>
    <x v="0"/>
    <n v="2016001387"/>
    <x v="4"/>
    <n v="6"/>
    <x v="43"/>
    <s v="Selecionado"/>
    <x v="1"/>
    <x v="7"/>
    <x v="14"/>
    <x v="136"/>
    <n v="3221.85"/>
    <n v="0"/>
    <n v="1231.82"/>
    <n v="74728.210000000006"/>
  </r>
  <r>
    <x v="3"/>
    <x v="3"/>
    <x v="0"/>
    <n v="2016001387"/>
    <x v="4"/>
    <n v="13"/>
    <x v="28"/>
    <s v="Selecionado"/>
    <x v="1"/>
    <x v="7"/>
    <x v="14"/>
    <x v="137"/>
    <n v="923.77"/>
    <n v="0"/>
    <n v="353.19"/>
    <n v="74728.210000000006"/>
  </r>
  <r>
    <x v="0"/>
    <x v="0"/>
    <x v="0"/>
    <n v="22952"/>
    <x v="0"/>
    <n v="1"/>
    <x v="55"/>
    <s v="Selecionado"/>
    <x v="1"/>
    <x v="8"/>
    <x v="16"/>
    <x v="138"/>
    <n v="1044249.58"/>
    <n v="0"/>
    <n v="182743.66"/>
    <n v="1226993.24"/>
  </r>
  <r>
    <x v="1"/>
    <x v="1"/>
    <x v="0"/>
    <n v="22951"/>
    <x v="2"/>
    <n v="1"/>
    <x v="56"/>
    <s v="Selecionado"/>
    <x v="1"/>
    <x v="8"/>
    <x v="16"/>
    <x v="139"/>
    <n v="769230.78"/>
    <n v="0"/>
    <n v="217307.7"/>
    <n v="986538.48"/>
  </r>
  <r>
    <x v="2"/>
    <x v="2"/>
    <x v="0"/>
    <n v="22956"/>
    <x v="3"/>
    <n v="1"/>
    <x v="57"/>
    <s v="Selecionado"/>
    <x v="1"/>
    <x v="8"/>
    <x v="17"/>
    <x v="140"/>
    <n v="1423144.43"/>
    <n v="0"/>
    <n v="345112.52"/>
    <n v="1768256.95"/>
  </r>
  <r>
    <x v="3"/>
    <x v="3"/>
    <x v="0"/>
    <n v="22957"/>
    <x v="4"/>
    <n v="1"/>
    <x v="58"/>
    <s v="Selecionado"/>
    <x v="1"/>
    <x v="8"/>
    <x v="16"/>
    <x v="141"/>
    <n v="39660.32"/>
    <n v="0"/>
    <n v="14476.02"/>
    <n v="73791.19"/>
  </r>
  <r>
    <x v="3"/>
    <x v="3"/>
    <x v="0"/>
    <n v="2016001387"/>
    <x v="4"/>
    <n v="10"/>
    <x v="11"/>
    <s v="Selecionado"/>
    <x v="1"/>
    <x v="8"/>
    <x v="16"/>
    <x v="142"/>
    <n v="4634.4799999999996"/>
    <n v="0"/>
    <n v="1691.59"/>
    <n v="73791.19"/>
  </r>
  <r>
    <x v="3"/>
    <x v="3"/>
    <x v="0"/>
    <n v="2016001387"/>
    <x v="4"/>
    <n v="8"/>
    <x v="59"/>
    <s v="Selecionado"/>
    <x v="1"/>
    <x v="8"/>
    <x v="16"/>
    <x v="143"/>
    <n v="685.42"/>
    <n v="0"/>
    <n v="250.18"/>
    <n v="73791.19"/>
  </r>
  <r>
    <x v="3"/>
    <x v="3"/>
    <x v="0"/>
    <n v="2016001387"/>
    <x v="4"/>
    <n v="11"/>
    <x v="11"/>
    <s v="Selecionado"/>
    <x v="1"/>
    <x v="8"/>
    <x v="16"/>
    <x v="144"/>
    <n v="1248.1500000000001"/>
    <n v="0"/>
    <n v="455.58"/>
    <n v="73791.19"/>
  </r>
  <r>
    <x v="3"/>
    <x v="3"/>
    <x v="0"/>
    <n v="2016001387"/>
    <x v="4"/>
    <n v="9"/>
    <x v="19"/>
    <s v="Selecionado"/>
    <x v="1"/>
    <x v="8"/>
    <x v="16"/>
    <x v="145"/>
    <n v="2393.3200000000002"/>
    <n v="0"/>
    <n v="873.56"/>
    <n v="73791.19"/>
  </r>
  <r>
    <x v="3"/>
    <x v="3"/>
    <x v="0"/>
    <n v="2016001387"/>
    <x v="4"/>
    <n v="13"/>
    <x v="12"/>
    <s v="Selecionado"/>
    <x v="1"/>
    <x v="8"/>
    <x v="16"/>
    <x v="146"/>
    <n v="923.77"/>
    <n v="0"/>
    <n v="337.18"/>
    <n v="73791.19"/>
  </r>
  <r>
    <x v="3"/>
    <x v="3"/>
    <x v="0"/>
    <n v="2016001387"/>
    <x v="4"/>
    <n v="6"/>
    <x v="49"/>
    <s v="Selecionado"/>
    <x v="1"/>
    <x v="8"/>
    <x v="16"/>
    <x v="147"/>
    <n v="3221.85"/>
    <n v="0"/>
    <n v="1175.98"/>
    <n v="73791.19"/>
  </r>
  <r>
    <x v="3"/>
    <x v="3"/>
    <x v="0"/>
    <n v="2016001387"/>
    <x v="4"/>
    <n v="5"/>
    <x v="54"/>
    <s v="Selecionado"/>
    <x v="1"/>
    <x v="8"/>
    <x v="16"/>
    <x v="148"/>
    <n v="212.32"/>
    <n v="0"/>
    <n v="77.5"/>
    <n v="73791.19"/>
  </r>
  <r>
    <x v="3"/>
    <x v="3"/>
    <x v="0"/>
    <n v="2016001387"/>
    <x v="4"/>
    <n v="3"/>
    <x v="54"/>
    <s v="Selecionado"/>
    <x v="1"/>
    <x v="8"/>
    <x v="16"/>
    <x v="149"/>
    <n v="1079.83"/>
    <n v="0"/>
    <n v="394.14"/>
    <n v="73791.19"/>
  </r>
  <r>
    <x v="0"/>
    <x v="0"/>
    <x v="0"/>
    <n v="22952"/>
    <x v="0"/>
    <n v="1"/>
    <x v="60"/>
    <s v="Selecionado"/>
    <x v="1"/>
    <x v="9"/>
    <x v="18"/>
    <x v="150"/>
    <n v="1044249.58"/>
    <n v="0"/>
    <n v="183439.85"/>
    <n v="1227689.43"/>
  </r>
  <r>
    <x v="0"/>
    <x v="0"/>
    <x v="0"/>
    <n v="22963"/>
    <x v="1"/>
    <n v="1"/>
    <x v="13"/>
    <s v="Selecionado"/>
    <x v="1"/>
    <x v="9"/>
    <x v="18"/>
    <x v="151"/>
    <n v="0"/>
    <n v="0"/>
    <n v="3481364.82"/>
    <n v="7034679.1900000004"/>
  </r>
  <r>
    <x v="0"/>
    <x v="0"/>
    <x v="0"/>
    <n v="2016000420"/>
    <x v="1"/>
    <n v="5"/>
    <x v="26"/>
    <s v="Selecionado"/>
    <x v="1"/>
    <x v="9"/>
    <x v="18"/>
    <x v="2"/>
    <n v="0"/>
    <n v="0"/>
    <n v="405081.74"/>
    <n v="7034679.1900000004"/>
  </r>
  <r>
    <x v="0"/>
    <x v="0"/>
    <x v="0"/>
    <n v="2016000420"/>
    <x v="1"/>
    <n v="11"/>
    <x v="14"/>
    <s v="Selecionado"/>
    <x v="1"/>
    <x v="9"/>
    <x v="18"/>
    <x v="4"/>
    <n v="0"/>
    <n v="0"/>
    <n v="286063.78000000003"/>
    <n v="7034679.1900000004"/>
  </r>
  <r>
    <x v="0"/>
    <x v="0"/>
    <x v="0"/>
    <n v="2016000420"/>
    <x v="1"/>
    <n v="13"/>
    <x v="14"/>
    <s v="Selecionado"/>
    <x v="1"/>
    <x v="9"/>
    <x v="18"/>
    <x v="3"/>
    <n v="0"/>
    <n v="0"/>
    <n v="258293.35"/>
    <n v="7034679.1900000004"/>
  </r>
  <r>
    <x v="0"/>
    <x v="0"/>
    <x v="0"/>
    <n v="2016000420"/>
    <x v="1"/>
    <n v="15"/>
    <x v="2"/>
    <s v="Selecionado"/>
    <x v="1"/>
    <x v="9"/>
    <x v="18"/>
    <x v="5"/>
    <n v="0"/>
    <n v="0"/>
    <n v="234211.18"/>
    <n v="7034679.1900000004"/>
  </r>
  <r>
    <x v="0"/>
    <x v="0"/>
    <x v="0"/>
    <n v="2016000420"/>
    <x v="1"/>
    <n v="9"/>
    <x v="20"/>
    <s v="Selecionado"/>
    <x v="1"/>
    <x v="9"/>
    <x v="18"/>
    <x v="7"/>
    <n v="0"/>
    <n v="0"/>
    <n v="191916.57"/>
    <n v="7034679.1900000004"/>
  </r>
  <r>
    <x v="0"/>
    <x v="0"/>
    <x v="0"/>
    <n v="2016000420"/>
    <x v="1"/>
    <n v="10"/>
    <x v="20"/>
    <s v="Selecionado"/>
    <x v="1"/>
    <x v="9"/>
    <x v="18"/>
    <x v="6"/>
    <n v="0"/>
    <n v="0"/>
    <n v="271986.67"/>
    <n v="7034679.1900000004"/>
  </r>
  <r>
    <x v="0"/>
    <x v="0"/>
    <x v="0"/>
    <n v="2016000420"/>
    <x v="1"/>
    <n v="12"/>
    <x v="14"/>
    <s v="Selecionado"/>
    <x v="1"/>
    <x v="9"/>
    <x v="18"/>
    <x v="11"/>
    <n v="0"/>
    <n v="0"/>
    <n v="206259.09"/>
    <n v="7034679.1900000004"/>
  </r>
  <r>
    <x v="0"/>
    <x v="0"/>
    <x v="0"/>
    <n v="2016000420"/>
    <x v="1"/>
    <n v="14"/>
    <x v="2"/>
    <s v="Selecionado"/>
    <x v="1"/>
    <x v="9"/>
    <x v="18"/>
    <x v="10"/>
    <n v="0"/>
    <n v="0"/>
    <n v="273819.61"/>
    <n v="7034679.1900000004"/>
  </r>
  <r>
    <x v="0"/>
    <x v="0"/>
    <x v="0"/>
    <n v="2016000420"/>
    <x v="1"/>
    <n v="6"/>
    <x v="20"/>
    <s v="Selecionado"/>
    <x v="1"/>
    <x v="9"/>
    <x v="18"/>
    <x v="12"/>
    <n v="0"/>
    <n v="0"/>
    <n v="259946.27"/>
    <n v="7034679.1900000004"/>
  </r>
  <r>
    <x v="0"/>
    <x v="0"/>
    <x v="0"/>
    <n v="2016000420"/>
    <x v="1"/>
    <n v="16"/>
    <x v="61"/>
    <s v="Selecionado"/>
    <x v="1"/>
    <x v="9"/>
    <x v="18"/>
    <x v="13"/>
    <n v="0"/>
    <n v="0"/>
    <n v="303699.74"/>
    <n v="7034679.1900000004"/>
  </r>
  <r>
    <x v="0"/>
    <x v="0"/>
    <x v="0"/>
    <n v="2016000420"/>
    <x v="1"/>
    <n v="18"/>
    <x v="45"/>
    <s v="Selecionado"/>
    <x v="1"/>
    <x v="9"/>
    <x v="18"/>
    <x v="14"/>
    <n v="0"/>
    <n v="0"/>
    <n v="125582.72"/>
    <n v="7034679.1900000004"/>
  </r>
  <r>
    <x v="0"/>
    <x v="0"/>
    <x v="0"/>
    <n v="2016000420"/>
    <x v="1"/>
    <n v="4"/>
    <x v="26"/>
    <s v="Selecionado"/>
    <x v="1"/>
    <x v="9"/>
    <x v="18"/>
    <x v="8"/>
    <n v="0"/>
    <n v="0"/>
    <n v="408393.73"/>
    <n v="7034679.1900000004"/>
  </r>
  <r>
    <x v="0"/>
    <x v="0"/>
    <x v="0"/>
    <n v="2016000420"/>
    <x v="1"/>
    <n v="17"/>
    <x v="45"/>
    <s v="Selecionado"/>
    <x v="1"/>
    <x v="9"/>
    <x v="18"/>
    <x v="9"/>
    <n v="0"/>
    <n v="0"/>
    <n v="328059.92"/>
    <n v="7034679.1900000004"/>
  </r>
  <r>
    <x v="1"/>
    <x v="1"/>
    <x v="0"/>
    <n v="22951"/>
    <x v="2"/>
    <n v="1"/>
    <x v="62"/>
    <s v="Selecionado"/>
    <x v="1"/>
    <x v="9"/>
    <x v="18"/>
    <x v="152"/>
    <n v="769230.78"/>
    <n v="0"/>
    <n v="222564.11"/>
    <n v="991794.89"/>
  </r>
  <r>
    <x v="2"/>
    <x v="2"/>
    <x v="0"/>
    <n v="22956"/>
    <x v="3"/>
    <n v="1"/>
    <x v="63"/>
    <s v="Selecionado"/>
    <x v="1"/>
    <x v="9"/>
    <x v="19"/>
    <x v="153"/>
    <n v="1423144.43"/>
    <n v="0"/>
    <n v="352939.78"/>
    <n v="1776084.21"/>
  </r>
  <r>
    <x v="3"/>
    <x v="3"/>
    <x v="0"/>
    <n v="22957"/>
    <x v="4"/>
    <n v="1"/>
    <x v="64"/>
    <s v="Selecionado"/>
    <x v="1"/>
    <x v="9"/>
    <x v="18"/>
    <x v="154"/>
    <n v="39660.32"/>
    <n v="0"/>
    <n v="14753.64"/>
    <n v="74169.59"/>
  </r>
  <r>
    <x v="3"/>
    <x v="3"/>
    <x v="0"/>
    <n v="2016001387"/>
    <x v="4"/>
    <n v="8"/>
    <x v="65"/>
    <s v="Selecionado"/>
    <x v="1"/>
    <x v="9"/>
    <x v="18"/>
    <x v="155"/>
    <n v="685.42"/>
    <n v="0"/>
    <n v="254.98"/>
    <n v="74169.59"/>
  </r>
  <r>
    <x v="3"/>
    <x v="3"/>
    <x v="0"/>
    <n v="2016001387"/>
    <x v="4"/>
    <n v="10"/>
    <x v="19"/>
    <s v="Selecionado"/>
    <x v="1"/>
    <x v="9"/>
    <x v="18"/>
    <x v="156"/>
    <n v="4634.4799999999996"/>
    <n v="0"/>
    <n v="1724.03"/>
    <n v="74169.59"/>
  </r>
  <r>
    <x v="3"/>
    <x v="3"/>
    <x v="0"/>
    <n v="2016001387"/>
    <x v="4"/>
    <n v="11"/>
    <x v="19"/>
    <s v="Selecionado"/>
    <x v="1"/>
    <x v="9"/>
    <x v="18"/>
    <x v="157"/>
    <n v="1248.1500000000001"/>
    <n v="0"/>
    <n v="464.31"/>
    <n v="74169.59"/>
  </r>
  <r>
    <x v="3"/>
    <x v="3"/>
    <x v="0"/>
    <n v="2016001387"/>
    <x v="4"/>
    <n v="9"/>
    <x v="25"/>
    <s v="Selecionado"/>
    <x v="1"/>
    <x v="9"/>
    <x v="18"/>
    <x v="158"/>
    <n v="2393.3200000000002"/>
    <n v="0"/>
    <n v="890.32"/>
    <n v="74169.59"/>
  </r>
  <r>
    <x v="3"/>
    <x v="3"/>
    <x v="0"/>
    <n v="2016001387"/>
    <x v="4"/>
    <n v="3"/>
    <x v="59"/>
    <s v="Selecionado"/>
    <x v="1"/>
    <x v="9"/>
    <x v="18"/>
    <x v="159"/>
    <n v="1079.83"/>
    <n v="0"/>
    <n v="401.7"/>
    <n v="74169.59"/>
  </r>
  <r>
    <x v="3"/>
    <x v="3"/>
    <x v="0"/>
    <n v="2016001387"/>
    <x v="4"/>
    <n v="5"/>
    <x v="59"/>
    <s v="Selecionado"/>
    <x v="1"/>
    <x v="9"/>
    <x v="18"/>
    <x v="160"/>
    <n v="212.32"/>
    <n v="0"/>
    <n v="78.98"/>
    <n v="74169.59"/>
  </r>
  <r>
    <x v="3"/>
    <x v="3"/>
    <x v="0"/>
    <n v="2016001387"/>
    <x v="4"/>
    <n v="6"/>
    <x v="54"/>
    <s v="Selecionado"/>
    <x v="1"/>
    <x v="9"/>
    <x v="18"/>
    <x v="161"/>
    <n v="3221.85"/>
    <n v="0"/>
    <n v="1198.53"/>
    <n v="74169.59"/>
  </r>
  <r>
    <x v="3"/>
    <x v="3"/>
    <x v="0"/>
    <n v="2016001387"/>
    <x v="4"/>
    <n v="13"/>
    <x v="13"/>
    <s v="Selecionado"/>
    <x v="1"/>
    <x v="9"/>
    <x v="18"/>
    <x v="162"/>
    <n v="923.77"/>
    <n v="0"/>
    <n v="343.64"/>
    <n v="74169.59"/>
  </r>
  <r>
    <x v="0"/>
    <x v="0"/>
    <x v="0"/>
    <n v="22952"/>
    <x v="0"/>
    <n v="1"/>
    <x v="66"/>
    <s v="Selecionado"/>
    <x v="1"/>
    <x v="10"/>
    <x v="20"/>
    <x v="163"/>
    <n v="1044249.58"/>
    <n v="0"/>
    <n v="172301.19"/>
    <n v="1216550.77"/>
  </r>
  <r>
    <x v="1"/>
    <x v="1"/>
    <x v="0"/>
    <n v="22951"/>
    <x v="2"/>
    <n v="1"/>
    <x v="67"/>
    <s v="Selecionado"/>
    <x v="1"/>
    <x v="10"/>
    <x v="20"/>
    <x v="164"/>
    <n v="769230.78"/>
    <n v="0"/>
    <n v="213461.55"/>
    <n v="982692.33"/>
  </r>
  <r>
    <x v="2"/>
    <x v="2"/>
    <x v="0"/>
    <n v="22956"/>
    <x v="3"/>
    <n v="1"/>
    <x v="68"/>
    <s v="Selecionado"/>
    <x v="1"/>
    <x v="10"/>
    <x v="21"/>
    <x v="165"/>
    <n v="1423144.43"/>
    <n v="0"/>
    <n v="337996.79"/>
    <n v="1761141.22"/>
  </r>
  <r>
    <x v="3"/>
    <x v="3"/>
    <x v="0"/>
    <n v="22957"/>
    <x v="4"/>
    <n v="1"/>
    <x v="69"/>
    <s v="Selecionado"/>
    <x v="1"/>
    <x v="10"/>
    <x v="20"/>
    <x v="166"/>
    <n v="39660.32"/>
    <n v="0"/>
    <n v="14079.42"/>
    <n v="73250.58"/>
  </r>
  <r>
    <x v="3"/>
    <x v="3"/>
    <x v="0"/>
    <n v="2016001387"/>
    <x v="4"/>
    <n v="10"/>
    <x v="25"/>
    <s v="Selecionado"/>
    <x v="1"/>
    <x v="10"/>
    <x v="20"/>
    <x v="167"/>
    <n v="4634.4799999999996"/>
    <n v="0"/>
    <n v="1645.24"/>
    <n v="73250.58"/>
  </r>
  <r>
    <x v="3"/>
    <x v="3"/>
    <x v="0"/>
    <n v="2016001387"/>
    <x v="4"/>
    <n v="8"/>
    <x v="70"/>
    <s v="Selecionado"/>
    <x v="1"/>
    <x v="10"/>
    <x v="20"/>
    <x v="168"/>
    <n v="685.42"/>
    <n v="0"/>
    <n v="243.33"/>
    <n v="73250.58"/>
  </r>
  <r>
    <x v="3"/>
    <x v="3"/>
    <x v="0"/>
    <n v="2016001387"/>
    <x v="4"/>
    <n v="13"/>
    <x v="11"/>
    <s v="Selecionado"/>
    <x v="1"/>
    <x v="10"/>
    <x v="20"/>
    <x v="169"/>
    <n v="923.77"/>
    <n v="0"/>
    <n v="327.94"/>
    <n v="73250.58"/>
  </r>
  <r>
    <x v="3"/>
    <x v="3"/>
    <x v="0"/>
    <n v="2016001387"/>
    <x v="4"/>
    <n v="6"/>
    <x v="59"/>
    <s v="Selecionado"/>
    <x v="1"/>
    <x v="10"/>
    <x v="20"/>
    <x v="170"/>
    <n v="3221.85"/>
    <n v="0"/>
    <n v="1143.76"/>
    <n v="73250.58"/>
  </r>
  <r>
    <x v="3"/>
    <x v="3"/>
    <x v="0"/>
    <n v="2016001387"/>
    <x v="4"/>
    <n v="5"/>
    <x v="65"/>
    <s v="Selecionado"/>
    <x v="1"/>
    <x v="10"/>
    <x v="20"/>
    <x v="171"/>
    <n v="212.32"/>
    <n v="0"/>
    <n v="75.37"/>
    <n v="73250.58"/>
  </r>
  <r>
    <x v="3"/>
    <x v="3"/>
    <x v="0"/>
    <n v="2016001387"/>
    <x v="4"/>
    <n v="3"/>
    <x v="65"/>
    <s v="Selecionado"/>
    <x v="1"/>
    <x v="10"/>
    <x v="20"/>
    <x v="172"/>
    <n v="1079.83"/>
    <n v="0"/>
    <n v="383.34"/>
    <n v="73250.58"/>
  </r>
  <r>
    <x v="3"/>
    <x v="3"/>
    <x v="0"/>
    <n v="2016001387"/>
    <x v="4"/>
    <n v="11"/>
    <x v="25"/>
    <s v="Selecionado"/>
    <x v="1"/>
    <x v="10"/>
    <x v="20"/>
    <x v="173"/>
    <n v="1248.1500000000001"/>
    <n v="0"/>
    <n v="443.09"/>
    <n v="73250.58"/>
  </r>
  <r>
    <x v="3"/>
    <x v="3"/>
    <x v="0"/>
    <n v="2016001387"/>
    <x v="4"/>
    <n v="9"/>
    <x v="33"/>
    <s v="Selecionado"/>
    <x v="1"/>
    <x v="10"/>
    <x v="20"/>
    <x v="174"/>
    <n v="2393.3200000000002"/>
    <n v="0"/>
    <n v="849.63"/>
    <n v="73250.58"/>
  </r>
  <r>
    <x v="0"/>
    <x v="0"/>
    <x v="0"/>
    <n v="22952"/>
    <x v="0"/>
    <n v="1"/>
    <x v="71"/>
    <s v="Selecionado"/>
    <x v="1"/>
    <x v="11"/>
    <x v="22"/>
    <x v="175"/>
    <n v="1044249.58"/>
    <n v="0"/>
    <n v="172649.26"/>
    <n v="1216898.8400000001"/>
  </r>
  <r>
    <x v="1"/>
    <x v="1"/>
    <x v="0"/>
    <n v="22951"/>
    <x v="2"/>
    <n v="1"/>
    <x v="72"/>
    <s v="Selecionado"/>
    <x v="1"/>
    <x v="11"/>
    <x v="22"/>
    <x v="176"/>
    <n v="769230.78"/>
    <n v="0"/>
    <n v="218589.76"/>
    <n v="987820.54"/>
  </r>
  <r>
    <x v="2"/>
    <x v="2"/>
    <x v="0"/>
    <n v="22956"/>
    <x v="3"/>
    <n v="1"/>
    <x v="73"/>
    <s v="Selecionado"/>
    <x v="1"/>
    <x v="11"/>
    <x v="23"/>
    <x v="177"/>
    <n v="1423144.43"/>
    <n v="0"/>
    <n v="345586.88"/>
    <n v="1768731.31"/>
  </r>
  <r>
    <x v="3"/>
    <x v="3"/>
    <x v="0"/>
    <n v="22957"/>
    <x v="4"/>
    <n v="1"/>
    <x v="74"/>
    <s v="Selecionado"/>
    <x v="1"/>
    <x v="11"/>
    <x v="22"/>
    <x v="178"/>
    <n v="39660.32"/>
    <n v="0"/>
    <n v="14343.82"/>
    <n v="73610.98"/>
  </r>
  <r>
    <x v="3"/>
    <x v="3"/>
    <x v="0"/>
    <n v="2016001387"/>
    <x v="4"/>
    <n v="8"/>
    <x v="75"/>
    <s v="Selecionado"/>
    <x v="1"/>
    <x v="11"/>
    <x v="22"/>
    <x v="179"/>
    <n v="685.42"/>
    <n v="0"/>
    <n v="247.89"/>
    <n v="73610.98"/>
  </r>
  <r>
    <x v="3"/>
    <x v="3"/>
    <x v="0"/>
    <n v="2016001387"/>
    <x v="4"/>
    <n v="10"/>
    <x v="33"/>
    <s v="Selecionado"/>
    <x v="1"/>
    <x v="11"/>
    <x v="22"/>
    <x v="180"/>
    <n v="4634.4799999999996"/>
    <n v="0"/>
    <n v="1676.14"/>
    <n v="73610.98"/>
  </r>
  <r>
    <x v="3"/>
    <x v="3"/>
    <x v="0"/>
    <n v="2016001387"/>
    <x v="4"/>
    <n v="3"/>
    <x v="70"/>
    <s v="Selecionado"/>
    <x v="1"/>
    <x v="11"/>
    <x v="22"/>
    <x v="181"/>
    <n v="1079.83"/>
    <n v="0"/>
    <n v="390.54"/>
    <n v="73610.98"/>
  </r>
  <r>
    <x v="3"/>
    <x v="3"/>
    <x v="0"/>
    <n v="2016001387"/>
    <x v="4"/>
    <n v="5"/>
    <x v="70"/>
    <s v="Selecionado"/>
    <x v="1"/>
    <x v="11"/>
    <x v="22"/>
    <x v="182"/>
    <n v="212.32"/>
    <n v="0"/>
    <n v="76.790000000000006"/>
    <n v="73610.98"/>
  </r>
  <r>
    <x v="3"/>
    <x v="3"/>
    <x v="0"/>
    <n v="2016001387"/>
    <x v="4"/>
    <n v="6"/>
    <x v="65"/>
    <s v="Selecionado"/>
    <x v="1"/>
    <x v="11"/>
    <x v="22"/>
    <x v="183"/>
    <n v="3221.85"/>
    <n v="0"/>
    <n v="1165.24"/>
    <n v="73610.98"/>
  </r>
  <r>
    <x v="3"/>
    <x v="3"/>
    <x v="0"/>
    <n v="2016001387"/>
    <x v="4"/>
    <n v="13"/>
    <x v="19"/>
    <s v="Selecionado"/>
    <x v="1"/>
    <x v="11"/>
    <x v="22"/>
    <x v="184"/>
    <n v="923.77"/>
    <n v="0"/>
    <n v="334.1"/>
    <n v="73610.98"/>
  </r>
  <r>
    <x v="3"/>
    <x v="3"/>
    <x v="0"/>
    <n v="2016001387"/>
    <x v="4"/>
    <n v="11"/>
    <x v="33"/>
    <s v="Selecionado"/>
    <x v="1"/>
    <x v="11"/>
    <x v="22"/>
    <x v="185"/>
    <n v="1248.1500000000001"/>
    <n v="0"/>
    <n v="451.42"/>
    <n v="73610.98"/>
  </r>
  <r>
    <x v="3"/>
    <x v="3"/>
    <x v="0"/>
    <n v="2016001387"/>
    <x v="4"/>
    <n v="9"/>
    <x v="38"/>
    <s v="Selecionado"/>
    <x v="1"/>
    <x v="11"/>
    <x v="22"/>
    <x v="186"/>
    <n v="2393.3200000000002"/>
    <n v="0"/>
    <n v="865.58"/>
    <n v="73610.98"/>
  </r>
  <r>
    <x v="0"/>
    <x v="0"/>
    <x v="0"/>
    <n v="22952"/>
    <x v="0"/>
    <n v="1"/>
    <x v="76"/>
    <s v="Selecionado"/>
    <x v="1"/>
    <x v="0"/>
    <x v="24"/>
    <x v="187"/>
    <n v="1044249.58"/>
    <n v="0"/>
    <n v="167253.99"/>
    <n v="1211503.57"/>
  </r>
  <r>
    <x v="0"/>
    <x v="0"/>
    <x v="0"/>
    <n v="22963"/>
    <x v="1"/>
    <n v="1"/>
    <x v="11"/>
    <s v="Selecionado"/>
    <x v="1"/>
    <x v="0"/>
    <x v="24"/>
    <x v="1"/>
    <n v="0"/>
    <n v="0"/>
    <n v="3481365.27"/>
    <n v="7034679.6399999997"/>
  </r>
  <r>
    <x v="0"/>
    <x v="0"/>
    <x v="0"/>
    <n v="2016000420"/>
    <x v="1"/>
    <n v="5"/>
    <x v="1"/>
    <s v="Selecionado"/>
    <x v="1"/>
    <x v="0"/>
    <x v="24"/>
    <x v="2"/>
    <n v="0"/>
    <n v="0"/>
    <n v="405081.74"/>
    <n v="7034679.6399999997"/>
  </r>
  <r>
    <x v="0"/>
    <x v="0"/>
    <x v="0"/>
    <n v="2016000420"/>
    <x v="1"/>
    <n v="13"/>
    <x v="20"/>
    <s v="Selecionado"/>
    <x v="1"/>
    <x v="0"/>
    <x v="24"/>
    <x v="3"/>
    <n v="0"/>
    <n v="0"/>
    <n v="258293.35"/>
    <n v="7034679.6399999997"/>
  </r>
  <r>
    <x v="0"/>
    <x v="0"/>
    <x v="0"/>
    <n v="2016000420"/>
    <x v="1"/>
    <n v="11"/>
    <x v="20"/>
    <s v="Selecionado"/>
    <x v="1"/>
    <x v="0"/>
    <x v="24"/>
    <x v="4"/>
    <n v="0"/>
    <n v="0"/>
    <n v="286063.78000000003"/>
    <n v="7034679.6399999997"/>
  </r>
  <r>
    <x v="0"/>
    <x v="0"/>
    <x v="0"/>
    <n v="2016000420"/>
    <x v="1"/>
    <n v="15"/>
    <x v="14"/>
    <s v="Selecionado"/>
    <x v="1"/>
    <x v="0"/>
    <x v="24"/>
    <x v="5"/>
    <n v="0"/>
    <n v="0"/>
    <n v="234211.18"/>
    <n v="7034679.6399999997"/>
  </r>
  <r>
    <x v="0"/>
    <x v="0"/>
    <x v="0"/>
    <n v="2016000420"/>
    <x v="1"/>
    <n v="10"/>
    <x v="26"/>
    <s v="Selecionado"/>
    <x v="1"/>
    <x v="0"/>
    <x v="24"/>
    <x v="6"/>
    <n v="0"/>
    <n v="0"/>
    <n v="271986.67"/>
    <n v="7034679.6399999997"/>
  </r>
  <r>
    <x v="0"/>
    <x v="0"/>
    <x v="0"/>
    <n v="2016000420"/>
    <x v="1"/>
    <n v="9"/>
    <x v="26"/>
    <s v="Selecionado"/>
    <x v="1"/>
    <x v="0"/>
    <x v="24"/>
    <x v="7"/>
    <n v="0"/>
    <n v="0"/>
    <n v="191916.57"/>
    <n v="7034679.6399999997"/>
  </r>
  <r>
    <x v="0"/>
    <x v="0"/>
    <x v="0"/>
    <n v="2016000420"/>
    <x v="1"/>
    <n v="4"/>
    <x v="1"/>
    <s v="Selecionado"/>
    <x v="1"/>
    <x v="0"/>
    <x v="24"/>
    <x v="8"/>
    <n v="0"/>
    <n v="0"/>
    <n v="408393.73"/>
    <n v="7034679.6399999997"/>
  </r>
  <r>
    <x v="0"/>
    <x v="0"/>
    <x v="0"/>
    <n v="2016000420"/>
    <x v="1"/>
    <n v="17"/>
    <x v="61"/>
    <s v="Selecionado"/>
    <x v="1"/>
    <x v="0"/>
    <x v="24"/>
    <x v="9"/>
    <n v="0"/>
    <n v="0"/>
    <n v="328059.92"/>
    <n v="7034679.6399999997"/>
  </r>
  <r>
    <x v="0"/>
    <x v="0"/>
    <x v="0"/>
    <n v="2016000420"/>
    <x v="1"/>
    <n v="14"/>
    <x v="14"/>
    <s v="Selecionado"/>
    <x v="1"/>
    <x v="0"/>
    <x v="24"/>
    <x v="10"/>
    <n v="0"/>
    <n v="0"/>
    <n v="273819.61"/>
    <n v="7034679.6399999997"/>
  </r>
  <r>
    <x v="0"/>
    <x v="0"/>
    <x v="0"/>
    <n v="2016000420"/>
    <x v="1"/>
    <n v="12"/>
    <x v="20"/>
    <s v="Selecionado"/>
    <x v="1"/>
    <x v="0"/>
    <x v="24"/>
    <x v="11"/>
    <n v="0"/>
    <n v="0"/>
    <n v="206259.09"/>
    <n v="7034679.6399999997"/>
  </r>
  <r>
    <x v="0"/>
    <x v="0"/>
    <x v="0"/>
    <n v="2016000420"/>
    <x v="1"/>
    <n v="6"/>
    <x v="26"/>
    <s v="Selecionado"/>
    <x v="1"/>
    <x v="0"/>
    <x v="24"/>
    <x v="12"/>
    <n v="0"/>
    <n v="0"/>
    <n v="259946.27"/>
    <n v="7034679.6399999997"/>
  </r>
  <r>
    <x v="0"/>
    <x v="0"/>
    <x v="0"/>
    <n v="2016000420"/>
    <x v="1"/>
    <n v="16"/>
    <x v="4"/>
    <s v="Selecionado"/>
    <x v="1"/>
    <x v="0"/>
    <x v="24"/>
    <x v="13"/>
    <n v="0"/>
    <n v="0"/>
    <n v="303699.74"/>
    <n v="7034679.6399999997"/>
  </r>
  <r>
    <x v="0"/>
    <x v="0"/>
    <x v="0"/>
    <n v="2016000420"/>
    <x v="1"/>
    <n v="18"/>
    <x v="61"/>
    <s v="Selecionado"/>
    <x v="1"/>
    <x v="0"/>
    <x v="24"/>
    <x v="14"/>
    <n v="0"/>
    <n v="0"/>
    <n v="125582.72"/>
    <n v="7034679.6399999997"/>
  </r>
  <r>
    <x v="1"/>
    <x v="1"/>
    <x v="0"/>
    <n v="22951"/>
    <x v="2"/>
    <n v="1"/>
    <x v="77"/>
    <s v="Selecionado"/>
    <x v="1"/>
    <x v="0"/>
    <x v="24"/>
    <x v="188"/>
    <n v="769230.78"/>
    <n v="0"/>
    <n v="216602.58"/>
    <n v="985833.36"/>
  </r>
  <r>
    <x v="2"/>
    <x v="2"/>
    <x v="0"/>
    <n v="22956"/>
    <x v="3"/>
    <n v="1"/>
    <x v="78"/>
    <s v="Selecionado"/>
    <x v="1"/>
    <x v="0"/>
    <x v="25"/>
    <x v="189"/>
    <n v="1423144.43"/>
    <n v="0"/>
    <n v="341910.45"/>
    <n v="1765054.88"/>
  </r>
  <r>
    <x v="3"/>
    <x v="3"/>
    <x v="0"/>
    <n v="22957"/>
    <x v="4"/>
    <n v="1"/>
    <x v="79"/>
    <s v="Selecionado"/>
    <x v="1"/>
    <x v="0"/>
    <x v="24"/>
    <x v="190"/>
    <n v="39660.32"/>
    <n v="0"/>
    <n v="14138.9"/>
    <n v="73331.649999999994"/>
  </r>
  <r>
    <x v="3"/>
    <x v="3"/>
    <x v="0"/>
    <n v="2016001387"/>
    <x v="4"/>
    <n v="10"/>
    <x v="38"/>
    <s v="Selecionado"/>
    <x v="1"/>
    <x v="0"/>
    <x v="24"/>
    <x v="191"/>
    <n v="4634.4799999999996"/>
    <n v="0"/>
    <n v="1652.19"/>
    <n v="73331.649999999994"/>
  </r>
  <r>
    <x v="3"/>
    <x v="3"/>
    <x v="0"/>
    <n v="2016001387"/>
    <x v="4"/>
    <n v="8"/>
    <x v="80"/>
    <s v="Selecionado"/>
    <x v="1"/>
    <x v="0"/>
    <x v="24"/>
    <x v="192"/>
    <n v="685.42"/>
    <n v="0"/>
    <n v="244.35"/>
    <n v="73331.649999999994"/>
  </r>
  <r>
    <x v="3"/>
    <x v="3"/>
    <x v="0"/>
    <n v="2016001387"/>
    <x v="4"/>
    <n v="13"/>
    <x v="25"/>
    <s v="Selecionado"/>
    <x v="1"/>
    <x v="0"/>
    <x v="24"/>
    <x v="193"/>
    <n v="923.77"/>
    <n v="0"/>
    <n v="329.32"/>
    <n v="73331.649999999994"/>
  </r>
  <r>
    <x v="3"/>
    <x v="3"/>
    <x v="0"/>
    <n v="2016001387"/>
    <x v="4"/>
    <n v="6"/>
    <x v="70"/>
    <s v="Selecionado"/>
    <x v="1"/>
    <x v="0"/>
    <x v="24"/>
    <x v="194"/>
    <n v="3221.85"/>
    <n v="0"/>
    <n v="1148.5899999999999"/>
    <n v="73331.649999999994"/>
  </r>
  <r>
    <x v="3"/>
    <x v="3"/>
    <x v="0"/>
    <n v="2016001387"/>
    <x v="4"/>
    <n v="5"/>
    <x v="75"/>
    <s v="Selecionado"/>
    <x v="1"/>
    <x v="0"/>
    <x v="24"/>
    <x v="195"/>
    <n v="212.32"/>
    <n v="0"/>
    <n v="75.69"/>
    <n v="73331.649999999994"/>
  </r>
  <r>
    <x v="3"/>
    <x v="3"/>
    <x v="0"/>
    <n v="2016001387"/>
    <x v="4"/>
    <n v="3"/>
    <x v="75"/>
    <s v="Selecionado"/>
    <x v="1"/>
    <x v="0"/>
    <x v="24"/>
    <x v="196"/>
    <n v="1079.83"/>
    <n v="0"/>
    <n v="384.96"/>
    <n v="73331.649999999994"/>
  </r>
  <r>
    <x v="3"/>
    <x v="3"/>
    <x v="0"/>
    <n v="2016001387"/>
    <x v="4"/>
    <n v="11"/>
    <x v="38"/>
    <s v="Selecionado"/>
    <x v="1"/>
    <x v="0"/>
    <x v="24"/>
    <x v="197"/>
    <n v="1248.1500000000001"/>
    <n v="0"/>
    <n v="444.97"/>
    <n v="73331.649999999994"/>
  </r>
  <r>
    <x v="3"/>
    <x v="3"/>
    <x v="0"/>
    <n v="2016001387"/>
    <x v="4"/>
    <n v="9"/>
    <x v="43"/>
    <s v="Selecionado"/>
    <x v="1"/>
    <x v="0"/>
    <x v="24"/>
    <x v="198"/>
    <n v="2393.3200000000002"/>
    <n v="0"/>
    <n v="853.22"/>
    <n v="73331.649999999994"/>
  </r>
  <r>
    <x v="0"/>
    <x v="0"/>
    <x v="0"/>
    <n v="22952"/>
    <x v="0"/>
    <n v="1"/>
    <x v="81"/>
    <s v="Selecionado"/>
    <x v="1"/>
    <x v="1"/>
    <x v="26"/>
    <x v="199"/>
    <n v="1044249.58"/>
    <n v="0"/>
    <n v="156637.46"/>
    <n v="1200887.04"/>
  </r>
  <r>
    <x v="1"/>
    <x v="1"/>
    <x v="0"/>
    <n v="22951"/>
    <x v="2"/>
    <n v="1"/>
    <x v="82"/>
    <s v="Selecionado"/>
    <x v="1"/>
    <x v="1"/>
    <x v="26"/>
    <x v="200"/>
    <n v="769230.78"/>
    <n v="0"/>
    <n v="207692.31"/>
    <n v="976923.09"/>
  </r>
  <r>
    <x v="2"/>
    <x v="2"/>
    <x v="0"/>
    <n v="22956"/>
    <x v="3"/>
    <n v="1"/>
    <x v="83"/>
    <s v="Selecionado"/>
    <x v="1"/>
    <x v="1"/>
    <x v="27"/>
    <x v="201"/>
    <n v="1423144.43"/>
    <n v="0"/>
    <n v="327323.23"/>
    <n v="1750467.66"/>
  </r>
  <r>
    <x v="3"/>
    <x v="3"/>
    <x v="0"/>
    <n v="22957"/>
    <x v="4"/>
    <n v="1"/>
    <x v="84"/>
    <s v="Selecionado"/>
    <x v="1"/>
    <x v="1"/>
    <x v="26"/>
    <x v="202"/>
    <n v="39660.32"/>
    <n v="0"/>
    <n v="13484.52"/>
    <n v="72439.679999999993"/>
  </r>
  <r>
    <x v="3"/>
    <x v="3"/>
    <x v="0"/>
    <n v="2016001387"/>
    <x v="4"/>
    <n v="8"/>
    <x v="85"/>
    <s v="Selecionado"/>
    <x v="1"/>
    <x v="1"/>
    <x v="26"/>
    <x v="203"/>
    <n v="685.42"/>
    <n v="0"/>
    <n v="233.04"/>
    <n v="72439.679999999993"/>
  </r>
  <r>
    <x v="3"/>
    <x v="3"/>
    <x v="0"/>
    <n v="2016001387"/>
    <x v="4"/>
    <n v="10"/>
    <x v="43"/>
    <s v="Selecionado"/>
    <x v="1"/>
    <x v="1"/>
    <x v="26"/>
    <x v="204"/>
    <n v="4634.4799999999996"/>
    <n v="0"/>
    <n v="1575.72"/>
    <n v="72439.679999999993"/>
  </r>
  <r>
    <x v="3"/>
    <x v="3"/>
    <x v="0"/>
    <n v="2016001387"/>
    <x v="4"/>
    <n v="11"/>
    <x v="43"/>
    <s v="Selecionado"/>
    <x v="1"/>
    <x v="1"/>
    <x v="26"/>
    <x v="205"/>
    <n v="1248.1500000000001"/>
    <n v="0"/>
    <n v="424.37"/>
    <n v="72439.679999999993"/>
  </r>
  <r>
    <x v="3"/>
    <x v="3"/>
    <x v="0"/>
    <n v="2016001387"/>
    <x v="4"/>
    <n v="9"/>
    <x v="49"/>
    <s v="Selecionado"/>
    <x v="1"/>
    <x v="1"/>
    <x v="26"/>
    <x v="206"/>
    <n v="2393.3200000000002"/>
    <n v="0"/>
    <n v="813.73"/>
    <n v="72439.679999999993"/>
  </r>
  <r>
    <x v="3"/>
    <x v="3"/>
    <x v="0"/>
    <n v="2016001387"/>
    <x v="4"/>
    <n v="3"/>
    <x v="80"/>
    <s v="Selecionado"/>
    <x v="1"/>
    <x v="1"/>
    <x v="26"/>
    <x v="207"/>
    <n v="1079.83"/>
    <n v="0"/>
    <n v="367.14"/>
    <n v="72439.679999999993"/>
  </r>
  <r>
    <x v="3"/>
    <x v="3"/>
    <x v="0"/>
    <n v="2016001387"/>
    <x v="4"/>
    <n v="5"/>
    <x v="80"/>
    <s v="Selecionado"/>
    <x v="1"/>
    <x v="1"/>
    <x v="26"/>
    <x v="208"/>
    <n v="212.32"/>
    <n v="0"/>
    <n v="72.19"/>
    <n v="72439.679999999993"/>
  </r>
  <r>
    <x v="3"/>
    <x v="3"/>
    <x v="0"/>
    <n v="2016001387"/>
    <x v="4"/>
    <n v="6"/>
    <x v="75"/>
    <s v="Selecionado"/>
    <x v="1"/>
    <x v="1"/>
    <x v="26"/>
    <x v="209"/>
    <n v="3221.85"/>
    <n v="0"/>
    <n v="1095.43"/>
    <n v="72439.679999999993"/>
  </r>
  <r>
    <x v="3"/>
    <x v="3"/>
    <x v="0"/>
    <n v="2016001387"/>
    <x v="4"/>
    <n v="13"/>
    <x v="33"/>
    <s v="Selecionado"/>
    <x v="1"/>
    <x v="1"/>
    <x v="26"/>
    <x v="210"/>
    <n v="923.77"/>
    <n v="0"/>
    <n v="314.08"/>
    <n v="72439.679999999993"/>
  </r>
  <r>
    <x v="0"/>
    <x v="0"/>
    <x v="0"/>
    <n v="22952"/>
    <x v="0"/>
    <n v="1"/>
    <x v="86"/>
    <s v="Selecionado"/>
    <x v="1"/>
    <x v="2"/>
    <x v="28"/>
    <x v="211"/>
    <n v="1044249.58"/>
    <n v="0"/>
    <n v="156463.4"/>
    <n v="1200712.98"/>
  </r>
  <r>
    <x v="1"/>
    <x v="1"/>
    <x v="0"/>
    <n v="22951"/>
    <x v="2"/>
    <n v="1"/>
    <x v="87"/>
    <s v="Selecionado"/>
    <x v="1"/>
    <x v="2"/>
    <x v="28"/>
    <x v="212"/>
    <n v="769230.78"/>
    <n v="0"/>
    <n v="212628.2"/>
    <n v="981858.98"/>
  </r>
  <r>
    <x v="2"/>
    <x v="2"/>
    <x v="0"/>
    <n v="22956"/>
    <x v="3"/>
    <n v="1"/>
    <x v="88"/>
    <s v="Selecionado"/>
    <x v="1"/>
    <x v="2"/>
    <x v="29"/>
    <x v="213"/>
    <n v="1423144.43"/>
    <n v="0"/>
    <n v="334557.51"/>
    <n v="1757701.94"/>
  </r>
  <r>
    <x v="3"/>
    <x v="3"/>
    <x v="0"/>
    <n v="22957"/>
    <x v="4"/>
    <n v="1"/>
    <x v="89"/>
    <s v="Selecionado"/>
    <x v="1"/>
    <x v="2"/>
    <x v="28"/>
    <x v="214"/>
    <n v="39660.32"/>
    <n v="0"/>
    <n v="13729.08"/>
    <n v="72773.05"/>
  </r>
  <r>
    <x v="3"/>
    <x v="3"/>
    <x v="0"/>
    <n v="2016001387"/>
    <x v="4"/>
    <n v="10"/>
    <x v="49"/>
    <s v="Selecionado"/>
    <x v="1"/>
    <x v="2"/>
    <x v="28"/>
    <x v="215"/>
    <n v="4634.4799999999996"/>
    <n v="0"/>
    <n v="1604.3"/>
    <n v="72773.05"/>
  </r>
  <r>
    <x v="3"/>
    <x v="3"/>
    <x v="0"/>
    <n v="2016001387"/>
    <x v="4"/>
    <n v="8"/>
    <x v="90"/>
    <s v="Selecionado"/>
    <x v="1"/>
    <x v="2"/>
    <x v="28"/>
    <x v="216"/>
    <n v="685.42"/>
    <n v="0"/>
    <n v="237.27"/>
    <n v="72773.05"/>
  </r>
  <r>
    <x v="3"/>
    <x v="3"/>
    <x v="0"/>
    <n v="2016001387"/>
    <x v="4"/>
    <n v="11"/>
    <x v="49"/>
    <s v="Selecionado"/>
    <x v="1"/>
    <x v="2"/>
    <x v="28"/>
    <x v="217"/>
    <n v="1248.1500000000001"/>
    <n v="0"/>
    <n v="432.07"/>
    <n v="72773.05"/>
  </r>
  <r>
    <x v="3"/>
    <x v="3"/>
    <x v="0"/>
    <n v="2016001387"/>
    <x v="4"/>
    <n v="9"/>
    <x v="54"/>
    <s v="Selecionado"/>
    <x v="1"/>
    <x v="2"/>
    <x v="28"/>
    <x v="218"/>
    <n v="2393.3200000000002"/>
    <n v="0"/>
    <n v="828.49"/>
    <n v="72773.05"/>
  </r>
  <r>
    <x v="3"/>
    <x v="3"/>
    <x v="0"/>
    <n v="2016001387"/>
    <x v="4"/>
    <n v="13"/>
    <x v="38"/>
    <s v="Selecionado"/>
    <x v="1"/>
    <x v="2"/>
    <x v="28"/>
    <x v="219"/>
    <n v="923.77"/>
    <n v="0"/>
    <n v="319.77999999999997"/>
    <n v="72773.05"/>
  </r>
  <r>
    <x v="3"/>
    <x v="3"/>
    <x v="0"/>
    <n v="2016001387"/>
    <x v="4"/>
    <n v="6"/>
    <x v="80"/>
    <s v="Selecionado"/>
    <x v="1"/>
    <x v="2"/>
    <x v="28"/>
    <x v="220"/>
    <n v="3221.85"/>
    <n v="0"/>
    <n v="1115.3"/>
    <n v="72773.05"/>
  </r>
  <r>
    <x v="3"/>
    <x v="3"/>
    <x v="0"/>
    <n v="2016001387"/>
    <x v="4"/>
    <n v="5"/>
    <x v="85"/>
    <s v="Selecionado"/>
    <x v="1"/>
    <x v="2"/>
    <x v="28"/>
    <x v="221"/>
    <n v="212.32"/>
    <n v="0"/>
    <n v="73.5"/>
    <n v="72773.05"/>
  </r>
  <r>
    <x v="3"/>
    <x v="3"/>
    <x v="0"/>
    <n v="2016001387"/>
    <x v="4"/>
    <n v="3"/>
    <x v="85"/>
    <s v="Selecionado"/>
    <x v="1"/>
    <x v="2"/>
    <x v="28"/>
    <x v="222"/>
    <n v="1079.83"/>
    <n v="0"/>
    <n v="373.8"/>
    <n v="72773.05"/>
  </r>
  <r>
    <x v="0"/>
    <x v="0"/>
    <x v="0"/>
    <n v="22952"/>
    <x v="0"/>
    <n v="1"/>
    <x v="91"/>
    <s v="Selecionado"/>
    <x v="1"/>
    <x v="3"/>
    <x v="30"/>
    <x v="223"/>
    <n v="1044249.58"/>
    <n v="0"/>
    <n v="146194.96"/>
    <n v="1190444.54"/>
  </r>
  <r>
    <x v="0"/>
    <x v="0"/>
    <x v="0"/>
    <n v="22963"/>
    <x v="1"/>
    <n v="1"/>
    <x v="19"/>
    <s v="Selecionado"/>
    <x v="1"/>
    <x v="3"/>
    <x v="30"/>
    <x v="51"/>
    <n v="0"/>
    <n v="0"/>
    <n v="3443428.53"/>
    <n v="6958022.3700000001"/>
  </r>
  <r>
    <x v="0"/>
    <x v="0"/>
    <x v="0"/>
    <n v="2016000420"/>
    <x v="1"/>
    <n v="5"/>
    <x v="28"/>
    <s v="Selecionado"/>
    <x v="1"/>
    <x v="3"/>
    <x v="30"/>
    <x v="52"/>
    <n v="0"/>
    <n v="0"/>
    <n v="400667.56"/>
    <n v="6958022.3700000001"/>
  </r>
  <r>
    <x v="0"/>
    <x v="0"/>
    <x v="0"/>
    <n v="2016000420"/>
    <x v="1"/>
    <n v="11"/>
    <x v="26"/>
    <s v="Selecionado"/>
    <x v="1"/>
    <x v="3"/>
    <x v="30"/>
    <x v="53"/>
    <n v="0"/>
    <n v="0"/>
    <n v="282946.53000000003"/>
    <n v="6958022.3700000001"/>
  </r>
  <r>
    <x v="0"/>
    <x v="0"/>
    <x v="0"/>
    <n v="2016000420"/>
    <x v="1"/>
    <n v="13"/>
    <x v="26"/>
    <s v="Selecionado"/>
    <x v="1"/>
    <x v="3"/>
    <x v="30"/>
    <x v="54"/>
    <n v="0"/>
    <n v="0"/>
    <n v="255478.72"/>
    <n v="6958022.3700000001"/>
  </r>
  <r>
    <x v="0"/>
    <x v="0"/>
    <x v="0"/>
    <n v="2016000420"/>
    <x v="1"/>
    <n v="15"/>
    <x v="20"/>
    <s v="Selecionado"/>
    <x v="1"/>
    <x v="3"/>
    <x v="30"/>
    <x v="55"/>
    <n v="0"/>
    <n v="0"/>
    <n v="231658.98"/>
    <n v="6958022.3700000001"/>
  </r>
  <r>
    <x v="0"/>
    <x v="0"/>
    <x v="0"/>
    <n v="2016000420"/>
    <x v="1"/>
    <n v="9"/>
    <x v="1"/>
    <s v="Selecionado"/>
    <x v="1"/>
    <x v="3"/>
    <x v="30"/>
    <x v="56"/>
    <n v="0"/>
    <n v="0"/>
    <n v="189825.25"/>
    <n v="6958022.3700000001"/>
  </r>
  <r>
    <x v="0"/>
    <x v="0"/>
    <x v="0"/>
    <n v="2016000420"/>
    <x v="1"/>
    <n v="10"/>
    <x v="1"/>
    <s v="Selecionado"/>
    <x v="1"/>
    <x v="3"/>
    <x v="30"/>
    <x v="57"/>
    <n v="0"/>
    <n v="0"/>
    <n v="269022.83"/>
    <n v="6958022.3700000001"/>
  </r>
  <r>
    <x v="0"/>
    <x v="0"/>
    <x v="0"/>
    <n v="2016000420"/>
    <x v="1"/>
    <n v="12"/>
    <x v="26"/>
    <s v="Selecionado"/>
    <x v="1"/>
    <x v="3"/>
    <x v="30"/>
    <x v="58"/>
    <n v="0"/>
    <n v="0"/>
    <n v="204011.48"/>
    <n v="6958022.3700000001"/>
  </r>
  <r>
    <x v="0"/>
    <x v="0"/>
    <x v="0"/>
    <n v="2016000420"/>
    <x v="1"/>
    <n v="14"/>
    <x v="20"/>
    <s v="Selecionado"/>
    <x v="1"/>
    <x v="3"/>
    <x v="30"/>
    <x v="59"/>
    <n v="0"/>
    <n v="0"/>
    <n v="270835.78999999998"/>
    <n v="6958022.3700000001"/>
  </r>
  <r>
    <x v="0"/>
    <x v="0"/>
    <x v="0"/>
    <n v="2016000420"/>
    <x v="1"/>
    <n v="6"/>
    <x v="1"/>
    <s v="Selecionado"/>
    <x v="1"/>
    <x v="3"/>
    <x v="30"/>
    <x v="60"/>
    <n v="0"/>
    <n v="0"/>
    <n v="257113.63"/>
    <n v="6958022.3700000001"/>
  </r>
  <r>
    <x v="0"/>
    <x v="0"/>
    <x v="0"/>
    <n v="2016000420"/>
    <x v="1"/>
    <n v="16"/>
    <x v="3"/>
    <s v="Selecionado"/>
    <x v="1"/>
    <x v="3"/>
    <x v="30"/>
    <x v="61"/>
    <n v="0"/>
    <n v="0"/>
    <n v="300390.32"/>
    <n v="6958022.3700000001"/>
  </r>
  <r>
    <x v="0"/>
    <x v="0"/>
    <x v="0"/>
    <n v="2016000420"/>
    <x v="1"/>
    <n v="18"/>
    <x v="4"/>
    <s v="Selecionado"/>
    <x v="1"/>
    <x v="3"/>
    <x v="30"/>
    <x v="62"/>
    <n v="0"/>
    <n v="0"/>
    <n v="124214.24"/>
    <n v="6958022.3700000001"/>
  </r>
  <r>
    <x v="0"/>
    <x v="0"/>
    <x v="0"/>
    <n v="2016000420"/>
    <x v="1"/>
    <n v="4"/>
    <x v="28"/>
    <s v="Selecionado"/>
    <x v="1"/>
    <x v="3"/>
    <x v="30"/>
    <x v="63"/>
    <n v="0"/>
    <n v="0"/>
    <n v="403943.46"/>
    <n v="6958022.3700000001"/>
  </r>
  <r>
    <x v="0"/>
    <x v="0"/>
    <x v="0"/>
    <n v="2016000420"/>
    <x v="1"/>
    <n v="17"/>
    <x v="4"/>
    <s v="Selecionado"/>
    <x v="1"/>
    <x v="3"/>
    <x v="30"/>
    <x v="64"/>
    <n v="0"/>
    <n v="0"/>
    <n v="324485.05"/>
    <n v="6958022.3700000001"/>
  </r>
  <r>
    <x v="1"/>
    <x v="1"/>
    <x v="0"/>
    <n v="22951"/>
    <x v="2"/>
    <n v="1"/>
    <x v="92"/>
    <s v="Selecionado"/>
    <x v="1"/>
    <x v="3"/>
    <x v="30"/>
    <x v="224"/>
    <n v="769230.78"/>
    <n v="0"/>
    <n v="203846.15"/>
    <n v="973076.93"/>
  </r>
  <r>
    <x v="2"/>
    <x v="2"/>
    <x v="0"/>
    <n v="22956"/>
    <x v="3"/>
    <n v="1"/>
    <x v="93"/>
    <s v="Selecionado"/>
    <x v="1"/>
    <x v="3"/>
    <x v="31"/>
    <x v="225"/>
    <n v="1423144.43"/>
    <n v="0"/>
    <n v="320207.48"/>
    <n v="1743351.91"/>
  </r>
  <r>
    <x v="3"/>
    <x v="3"/>
    <x v="0"/>
    <n v="22957"/>
    <x v="4"/>
    <n v="1"/>
    <x v="94"/>
    <s v="Selecionado"/>
    <x v="1"/>
    <x v="3"/>
    <x v="30"/>
    <x v="226"/>
    <n v="39660.32"/>
    <n v="0"/>
    <n v="13087.89"/>
    <n v="71899.070000000007"/>
  </r>
  <r>
    <x v="3"/>
    <x v="3"/>
    <x v="0"/>
    <n v="2016001387"/>
    <x v="4"/>
    <n v="8"/>
    <x v="95"/>
    <s v="Selecionado"/>
    <x v="1"/>
    <x v="3"/>
    <x v="30"/>
    <x v="227"/>
    <n v="685.42"/>
    <n v="0"/>
    <n v="226.19"/>
    <n v="71899.070000000007"/>
  </r>
  <r>
    <x v="3"/>
    <x v="3"/>
    <x v="0"/>
    <n v="2016001387"/>
    <x v="4"/>
    <n v="10"/>
    <x v="54"/>
    <s v="Selecionado"/>
    <x v="1"/>
    <x v="3"/>
    <x v="30"/>
    <x v="228"/>
    <n v="4634.4799999999996"/>
    <n v="0"/>
    <n v="1529.38"/>
    <n v="71899.070000000007"/>
  </r>
  <r>
    <x v="3"/>
    <x v="3"/>
    <x v="0"/>
    <n v="2016001387"/>
    <x v="4"/>
    <n v="11"/>
    <x v="54"/>
    <s v="Selecionado"/>
    <x v="1"/>
    <x v="3"/>
    <x v="30"/>
    <x v="229"/>
    <n v="1248.1500000000001"/>
    <n v="0"/>
    <n v="411.89"/>
    <n v="71899.070000000007"/>
  </r>
  <r>
    <x v="3"/>
    <x v="3"/>
    <x v="0"/>
    <n v="2016001387"/>
    <x v="4"/>
    <n v="9"/>
    <x v="59"/>
    <s v="Selecionado"/>
    <x v="1"/>
    <x v="3"/>
    <x v="30"/>
    <x v="230"/>
    <n v="2393.3200000000002"/>
    <n v="0"/>
    <n v="789.8"/>
    <n v="71899.070000000007"/>
  </r>
  <r>
    <x v="3"/>
    <x v="3"/>
    <x v="0"/>
    <n v="2016001387"/>
    <x v="4"/>
    <n v="3"/>
    <x v="90"/>
    <s v="Selecionado"/>
    <x v="1"/>
    <x v="3"/>
    <x v="30"/>
    <x v="231"/>
    <n v="1079.83"/>
    <n v="0"/>
    <n v="356.34"/>
    <n v="71899.070000000007"/>
  </r>
  <r>
    <x v="3"/>
    <x v="3"/>
    <x v="0"/>
    <n v="2016001387"/>
    <x v="4"/>
    <n v="5"/>
    <x v="90"/>
    <s v="Selecionado"/>
    <x v="1"/>
    <x v="3"/>
    <x v="30"/>
    <x v="232"/>
    <n v="212.32"/>
    <n v="0"/>
    <n v="70.069999999999993"/>
    <n v="71899.070000000007"/>
  </r>
  <r>
    <x v="3"/>
    <x v="3"/>
    <x v="0"/>
    <n v="2016001387"/>
    <x v="4"/>
    <n v="6"/>
    <x v="85"/>
    <s v="Selecionado"/>
    <x v="1"/>
    <x v="3"/>
    <x v="30"/>
    <x v="233"/>
    <n v="3221.85"/>
    <n v="0"/>
    <n v="1063.21"/>
    <n v="71899.070000000007"/>
  </r>
  <r>
    <x v="3"/>
    <x v="3"/>
    <x v="0"/>
    <n v="2016001387"/>
    <x v="4"/>
    <n v="13"/>
    <x v="43"/>
    <s v="Selecionado"/>
    <x v="1"/>
    <x v="3"/>
    <x v="30"/>
    <x v="234"/>
    <n v="923.77"/>
    <n v="0"/>
    <n v="304.83999999999997"/>
    <n v="71899.070000000007"/>
  </r>
  <r>
    <x v="0"/>
    <x v="0"/>
    <x v="0"/>
    <n v="22952"/>
    <x v="0"/>
    <n v="1"/>
    <x v="96"/>
    <s v="Selecionado"/>
    <x v="2"/>
    <x v="4"/>
    <x v="32"/>
    <x v="235"/>
    <n v="1044249.58"/>
    <n v="0"/>
    <n v="145672.82"/>
    <n v="1189922.3999999999"/>
  </r>
  <r>
    <x v="1"/>
    <x v="1"/>
    <x v="0"/>
    <n v="22951"/>
    <x v="2"/>
    <n v="1"/>
    <x v="9"/>
    <s v="Selecionado"/>
    <x v="2"/>
    <x v="4"/>
    <x v="32"/>
    <x v="236"/>
    <n v="769230.78"/>
    <n v="0"/>
    <n v="208653.83"/>
    <n v="977884.61"/>
  </r>
  <r>
    <x v="2"/>
    <x v="2"/>
    <x v="0"/>
    <n v="22956"/>
    <x v="3"/>
    <n v="1"/>
    <x v="97"/>
    <s v="Selecionado"/>
    <x v="2"/>
    <x v="4"/>
    <x v="33"/>
    <x v="237"/>
    <n v="1423144.43"/>
    <n v="0"/>
    <n v="327204.63"/>
    <n v="1750349.06"/>
  </r>
  <r>
    <x v="3"/>
    <x v="3"/>
    <x v="0"/>
    <n v="22957"/>
    <x v="4"/>
    <n v="1"/>
    <x v="98"/>
    <s v="Selecionado"/>
    <x v="2"/>
    <x v="4"/>
    <x v="32"/>
    <x v="238"/>
    <n v="39660.32"/>
    <n v="0"/>
    <n v="13319.24"/>
    <n v="72214.41"/>
  </r>
  <r>
    <x v="3"/>
    <x v="3"/>
    <x v="0"/>
    <n v="2016001387"/>
    <x v="4"/>
    <n v="10"/>
    <x v="59"/>
    <s v="Selecionado"/>
    <x v="2"/>
    <x v="4"/>
    <x v="32"/>
    <x v="239"/>
    <n v="4634.4799999999996"/>
    <n v="0"/>
    <n v="1556.41"/>
    <n v="72214.41"/>
  </r>
  <r>
    <x v="3"/>
    <x v="3"/>
    <x v="0"/>
    <n v="2016001387"/>
    <x v="4"/>
    <n v="8"/>
    <x v="10"/>
    <s v="Selecionado"/>
    <x v="2"/>
    <x v="4"/>
    <x v="32"/>
    <x v="240"/>
    <n v="685.42"/>
    <n v="0"/>
    <n v="230.19"/>
    <n v="72214.41"/>
  </r>
  <r>
    <x v="3"/>
    <x v="3"/>
    <x v="0"/>
    <n v="2016001387"/>
    <x v="4"/>
    <n v="13"/>
    <x v="49"/>
    <s v="Selecionado"/>
    <x v="2"/>
    <x v="4"/>
    <x v="32"/>
    <x v="241"/>
    <n v="923.77"/>
    <n v="0"/>
    <n v="310.23"/>
    <n v="72214.41"/>
  </r>
  <r>
    <x v="3"/>
    <x v="3"/>
    <x v="0"/>
    <n v="2016001387"/>
    <x v="4"/>
    <n v="6"/>
    <x v="90"/>
    <s v="Selecionado"/>
    <x v="2"/>
    <x v="4"/>
    <x v="32"/>
    <x v="242"/>
    <n v="3221.85"/>
    <n v="0"/>
    <n v="1082.01"/>
    <n v="72214.41"/>
  </r>
  <r>
    <x v="3"/>
    <x v="3"/>
    <x v="0"/>
    <n v="2016001387"/>
    <x v="4"/>
    <n v="5"/>
    <x v="95"/>
    <s v="Selecionado"/>
    <x v="2"/>
    <x v="4"/>
    <x v="32"/>
    <x v="243"/>
    <n v="212.32"/>
    <n v="0"/>
    <n v="71.3"/>
    <n v="72214.41"/>
  </r>
  <r>
    <x v="3"/>
    <x v="3"/>
    <x v="0"/>
    <n v="2016001387"/>
    <x v="4"/>
    <n v="3"/>
    <x v="95"/>
    <s v="Selecionado"/>
    <x v="2"/>
    <x v="4"/>
    <x v="32"/>
    <x v="244"/>
    <n v="1079.83"/>
    <n v="0"/>
    <n v="362.64"/>
    <n v="72214.41"/>
  </r>
  <r>
    <x v="3"/>
    <x v="3"/>
    <x v="0"/>
    <n v="2016001387"/>
    <x v="4"/>
    <n v="11"/>
    <x v="59"/>
    <s v="Selecionado"/>
    <x v="2"/>
    <x v="4"/>
    <x v="32"/>
    <x v="245"/>
    <n v="1248.1500000000001"/>
    <n v="0"/>
    <n v="419.17"/>
    <n v="72214.41"/>
  </r>
  <r>
    <x v="3"/>
    <x v="3"/>
    <x v="0"/>
    <n v="2016001387"/>
    <x v="4"/>
    <n v="9"/>
    <x v="65"/>
    <s v="Selecionado"/>
    <x v="2"/>
    <x v="4"/>
    <x v="32"/>
    <x v="246"/>
    <n v="2393.3200000000002"/>
    <n v="0"/>
    <n v="803.76"/>
    <n v="72214.41"/>
  </r>
  <r>
    <x v="0"/>
    <x v="0"/>
    <x v="0"/>
    <n v="22952"/>
    <x v="0"/>
    <n v="1"/>
    <x v="99"/>
    <s v="Selecionado"/>
    <x v="2"/>
    <x v="5"/>
    <x v="34"/>
    <x v="247"/>
    <n v="1044249.58"/>
    <n v="0"/>
    <n v="140277.54"/>
    <n v="1184527.1200000001"/>
  </r>
  <r>
    <x v="1"/>
    <x v="1"/>
    <x v="0"/>
    <n v="22951"/>
    <x v="2"/>
    <n v="1"/>
    <x v="17"/>
    <s v="Selecionado"/>
    <x v="2"/>
    <x v="5"/>
    <x v="34"/>
    <x v="248"/>
    <n v="769230.78"/>
    <n v="0"/>
    <n v="206666.68"/>
    <n v="975897.46"/>
  </r>
  <r>
    <x v="2"/>
    <x v="2"/>
    <x v="0"/>
    <n v="22956"/>
    <x v="3"/>
    <n v="1"/>
    <x v="100"/>
    <s v="Selecionado"/>
    <x v="2"/>
    <x v="5"/>
    <x v="35"/>
    <x v="249"/>
    <n v="1423144.43"/>
    <n v="0"/>
    <n v="323528.15999999997"/>
    <n v="1746672.59"/>
  </r>
  <r>
    <x v="3"/>
    <x v="3"/>
    <x v="0"/>
    <n v="22957"/>
    <x v="4"/>
    <n v="1"/>
    <x v="101"/>
    <s v="Selecionado"/>
    <x v="2"/>
    <x v="5"/>
    <x v="34"/>
    <x v="250"/>
    <n v="39660.32"/>
    <n v="0"/>
    <n v="13114.33"/>
    <n v="71935.11"/>
  </r>
  <r>
    <x v="3"/>
    <x v="3"/>
    <x v="0"/>
    <n v="2016001387"/>
    <x v="4"/>
    <n v="8"/>
    <x v="18"/>
    <s v="Selecionado"/>
    <x v="2"/>
    <x v="5"/>
    <x v="34"/>
    <x v="251"/>
    <n v="685.42"/>
    <n v="0"/>
    <n v="226.65"/>
    <n v="71935.11"/>
  </r>
  <r>
    <x v="3"/>
    <x v="3"/>
    <x v="0"/>
    <n v="2016001387"/>
    <x v="4"/>
    <n v="10"/>
    <x v="65"/>
    <s v="Selecionado"/>
    <x v="2"/>
    <x v="5"/>
    <x v="34"/>
    <x v="252"/>
    <n v="4634.4799999999996"/>
    <n v="0"/>
    <n v="1532.47"/>
    <n v="71935.11"/>
  </r>
  <r>
    <x v="3"/>
    <x v="3"/>
    <x v="0"/>
    <n v="2016001387"/>
    <x v="4"/>
    <n v="3"/>
    <x v="10"/>
    <s v="Selecionado"/>
    <x v="2"/>
    <x v="5"/>
    <x v="34"/>
    <x v="253"/>
    <n v="1079.83"/>
    <n v="0"/>
    <n v="357.06"/>
    <n v="71935.11"/>
  </r>
  <r>
    <x v="3"/>
    <x v="3"/>
    <x v="0"/>
    <n v="2016001387"/>
    <x v="4"/>
    <n v="5"/>
    <x v="10"/>
    <s v="Selecionado"/>
    <x v="2"/>
    <x v="5"/>
    <x v="34"/>
    <x v="254"/>
    <n v="212.32"/>
    <n v="0"/>
    <n v="70.209999999999994"/>
    <n v="71935.11"/>
  </r>
  <r>
    <x v="3"/>
    <x v="3"/>
    <x v="0"/>
    <n v="2016001387"/>
    <x v="4"/>
    <n v="6"/>
    <x v="95"/>
    <s v="Selecionado"/>
    <x v="2"/>
    <x v="5"/>
    <x v="34"/>
    <x v="255"/>
    <n v="3221.85"/>
    <n v="0"/>
    <n v="1065.3599999999999"/>
    <n v="71935.11"/>
  </r>
  <r>
    <x v="3"/>
    <x v="3"/>
    <x v="0"/>
    <n v="2016001387"/>
    <x v="4"/>
    <n v="13"/>
    <x v="54"/>
    <s v="Selecionado"/>
    <x v="2"/>
    <x v="5"/>
    <x v="34"/>
    <x v="256"/>
    <n v="923.77"/>
    <n v="0"/>
    <n v="305.45999999999998"/>
    <n v="71935.11"/>
  </r>
  <r>
    <x v="3"/>
    <x v="3"/>
    <x v="0"/>
    <n v="2016001387"/>
    <x v="4"/>
    <n v="11"/>
    <x v="65"/>
    <s v="Selecionado"/>
    <x v="2"/>
    <x v="5"/>
    <x v="34"/>
    <x v="257"/>
    <n v="1248.1500000000001"/>
    <n v="0"/>
    <n v="412.72"/>
    <n v="71935.11"/>
  </r>
  <r>
    <x v="3"/>
    <x v="3"/>
    <x v="0"/>
    <n v="2016001387"/>
    <x v="4"/>
    <n v="9"/>
    <x v="70"/>
    <s v="Selecionado"/>
    <x v="2"/>
    <x v="5"/>
    <x v="34"/>
    <x v="258"/>
    <n v="2393.3200000000002"/>
    <n v="0"/>
    <n v="791.39"/>
    <n v="71935.11"/>
  </r>
  <r>
    <x v="0"/>
    <x v="0"/>
    <x v="0"/>
    <n v="22952"/>
    <x v="0"/>
    <n v="1"/>
    <x v="102"/>
    <s v="Selecionado"/>
    <x v="2"/>
    <x v="6"/>
    <x v="36"/>
    <x v="259"/>
    <n v="1044249.58"/>
    <n v="0"/>
    <n v="121829.12"/>
    <n v="1166078.7"/>
  </r>
  <r>
    <x v="0"/>
    <x v="0"/>
    <x v="0"/>
    <n v="22963"/>
    <x v="1"/>
    <n v="1"/>
    <x v="25"/>
    <s v="Selecionado"/>
    <x v="2"/>
    <x v="6"/>
    <x v="36"/>
    <x v="101"/>
    <n v="0"/>
    <n v="0"/>
    <n v="3405485.44"/>
    <n v="6881352.2699999996"/>
  </r>
  <r>
    <x v="0"/>
    <x v="0"/>
    <x v="0"/>
    <n v="2016000420"/>
    <x v="1"/>
    <n v="5"/>
    <x v="12"/>
    <s v="Selecionado"/>
    <x v="2"/>
    <x v="6"/>
    <x v="36"/>
    <x v="102"/>
    <n v="0"/>
    <n v="0"/>
    <n v="396252.64"/>
    <n v="6881352.2699999996"/>
  </r>
  <r>
    <x v="0"/>
    <x v="0"/>
    <x v="0"/>
    <n v="2016000420"/>
    <x v="1"/>
    <n v="13"/>
    <x v="1"/>
    <s v="Selecionado"/>
    <x v="2"/>
    <x v="6"/>
    <x v="36"/>
    <x v="103"/>
    <n v="0"/>
    <n v="0"/>
    <n v="252663.62"/>
    <n v="6881352.2699999996"/>
  </r>
  <r>
    <x v="0"/>
    <x v="0"/>
    <x v="0"/>
    <n v="2016000420"/>
    <x v="1"/>
    <n v="11"/>
    <x v="1"/>
    <s v="Selecionado"/>
    <x v="2"/>
    <x v="6"/>
    <x v="36"/>
    <x v="104"/>
    <n v="0"/>
    <n v="0"/>
    <n v="279828.77"/>
    <n v="6881352.2699999996"/>
  </r>
  <r>
    <x v="0"/>
    <x v="0"/>
    <x v="0"/>
    <n v="2016000420"/>
    <x v="1"/>
    <n v="15"/>
    <x v="26"/>
    <s v="Selecionado"/>
    <x v="2"/>
    <x v="6"/>
    <x v="36"/>
    <x v="105"/>
    <n v="0"/>
    <n v="0"/>
    <n v="229106.35"/>
    <n v="6881352.2699999996"/>
  </r>
  <r>
    <x v="0"/>
    <x v="0"/>
    <x v="0"/>
    <n v="2016000420"/>
    <x v="1"/>
    <n v="10"/>
    <x v="28"/>
    <s v="Selecionado"/>
    <x v="2"/>
    <x v="6"/>
    <x v="36"/>
    <x v="106"/>
    <n v="0"/>
    <n v="0"/>
    <n v="266058.49"/>
    <n v="6881352.2699999996"/>
  </r>
  <r>
    <x v="0"/>
    <x v="0"/>
    <x v="0"/>
    <n v="2016000420"/>
    <x v="1"/>
    <n v="9"/>
    <x v="28"/>
    <s v="Selecionado"/>
    <x v="2"/>
    <x v="6"/>
    <x v="36"/>
    <x v="107"/>
    <n v="0"/>
    <n v="0"/>
    <n v="187733.58"/>
    <n v="6881352.2699999996"/>
  </r>
  <r>
    <x v="0"/>
    <x v="0"/>
    <x v="0"/>
    <n v="2016000420"/>
    <x v="1"/>
    <n v="4"/>
    <x v="12"/>
    <s v="Selecionado"/>
    <x v="2"/>
    <x v="6"/>
    <x v="36"/>
    <x v="108"/>
    <n v="0"/>
    <n v="0"/>
    <n v="399492.44"/>
    <n v="6881352.2699999996"/>
  </r>
  <r>
    <x v="0"/>
    <x v="0"/>
    <x v="0"/>
    <n v="2016000420"/>
    <x v="1"/>
    <n v="17"/>
    <x v="3"/>
    <s v="Selecionado"/>
    <x v="2"/>
    <x v="6"/>
    <x v="36"/>
    <x v="109"/>
    <n v="0"/>
    <n v="0"/>
    <n v="320909.58"/>
    <n v="6881352.2699999996"/>
  </r>
  <r>
    <x v="0"/>
    <x v="0"/>
    <x v="0"/>
    <n v="2016000420"/>
    <x v="1"/>
    <n v="14"/>
    <x v="26"/>
    <s v="Selecionado"/>
    <x v="2"/>
    <x v="6"/>
    <x v="36"/>
    <x v="110"/>
    <n v="0"/>
    <n v="0"/>
    <n v="267851.46999999997"/>
    <n v="6881352.2699999996"/>
  </r>
  <r>
    <x v="0"/>
    <x v="0"/>
    <x v="0"/>
    <n v="2016000420"/>
    <x v="1"/>
    <n v="12"/>
    <x v="1"/>
    <s v="Selecionado"/>
    <x v="2"/>
    <x v="6"/>
    <x v="36"/>
    <x v="111"/>
    <n v="0"/>
    <n v="0"/>
    <n v="201763.49"/>
    <n v="6881352.2699999996"/>
  </r>
  <r>
    <x v="0"/>
    <x v="0"/>
    <x v="0"/>
    <n v="2016000420"/>
    <x v="1"/>
    <n v="6"/>
    <x v="28"/>
    <s v="Selecionado"/>
    <x v="2"/>
    <x v="6"/>
    <x v="36"/>
    <x v="112"/>
    <n v="0"/>
    <n v="0"/>
    <n v="254280.52"/>
    <n v="6881352.2699999996"/>
  </r>
  <r>
    <x v="0"/>
    <x v="0"/>
    <x v="0"/>
    <n v="2016000420"/>
    <x v="1"/>
    <n v="16"/>
    <x v="5"/>
    <s v="Selecionado"/>
    <x v="2"/>
    <x v="6"/>
    <x v="36"/>
    <x v="113"/>
    <n v="0"/>
    <n v="0"/>
    <n v="297080.34999999998"/>
    <n v="6881352.2699999996"/>
  </r>
  <r>
    <x v="0"/>
    <x v="0"/>
    <x v="0"/>
    <n v="2016000420"/>
    <x v="1"/>
    <n v="18"/>
    <x v="3"/>
    <s v="Selecionado"/>
    <x v="2"/>
    <x v="6"/>
    <x v="36"/>
    <x v="114"/>
    <n v="0"/>
    <n v="0"/>
    <n v="122845.53"/>
    <n v="6881352.2699999996"/>
  </r>
  <r>
    <x v="1"/>
    <x v="1"/>
    <x v="0"/>
    <n v="22951"/>
    <x v="2"/>
    <n v="1"/>
    <x v="23"/>
    <s v="Selecionado"/>
    <x v="2"/>
    <x v="6"/>
    <x v="36"/>
    <x v="260"/>
    <n v="769230.78"/>
    <n v="0"/>
    <n v="184871.79"/>
    <n v="954102.57"/>
  </r>
  <r>
    <x v="2"/>
    <x v="2"/>
    <x v="0"/>
    <n v="22956"/>
    <x v="3"/>
    <n v="1"/>
    <x v="103"/>
    <s v="Selecionado"/>
    <x v="2"/>
    <x v="6"/>
    <x v="37"/>
    <x v="261"/>
    <n v="1423144.43"/>
    <n v="0"/>
    <n v="288898.28000000003"/>
    <n v="1712042.71"/>
  </r>
  <r>
    <x v="3"/>
    <x v="3"/>
    <x v="0"/>
    <n v="22957"/>
    <x v="4"/>
    <n v="1"/>
    <x v="104"/>
    <s v="Selecionado"/>
    <x v="2"/>
    <x v="6"/>
    <x v="36"/>
    <x v="262"/>
    <n v="39660.32"/>
    <n v="0"/>
    <n v="11660.12"/>
    <n v="69952.929999999993"/>
  </r>
  <r>
    <x v="3"/>
    <x v="3"/>
    <x v="0"/>
    <n v="2016001387"/>
    <x v="4"/>
    <n v="10"/>
    <x v="70"/>
    <s v="Selecionado"/>
    <x v="2"/>
    <x v="6"/>
    <x v="36"/>
    <x v="263"/>
    <n v="4634.4799999999996"/>
    <n v="0"/>
    <n v="1362.54"/>
    <n v="69952.929999999993"/>
  </r>
  <r>
    <x v="3"/>
    <x v="3"/>
    <x v="0"/>
    <n v="2016001387"/>
    <x v="4"/>
    <n v="8"/>
    <x v="24"/>
    <s v="Selecionado"/>
    <x v="2"/>
    <x v="6"/>
    <x v="36"/>
    <x v="264"/>
    <n v="685.42"/>
    <n v="0"/>
    <n v="201.51"/>
    <n v="69952.929999999993"/>
  </r>
  <r>
    <x v="3"/>
    <x v="3"/>
    <x v="0"/>
    <n v="2016001387"/>
    <x v="4"/>
    <n v="13"/>
    <x v="59"/>
    <s v="Selecionado"/>
    <x v="2"/>
    <x v="6"/>
    <x v="36"/>
    <x v="265"/>
    <n v="923.77"/>
    <n v="0"/>
    <n v="271.58999999999997"/>
    <n v="69952.929999999993"/>
  </r>
  <r>
    <x v="3"/>
    <x v="3"/>
    <x v="0"/>
    <n v="2016001387"/>
    <x v="4"/>
    <n v="6"/>
    <x v="10"/>
    <s v="Selecionado"/>
    <x v="2"/>
    <x v="6"/>
    <x v="36"/>
    <x v="266"/>
    <n v="3221.85"/>
    <n v="0"/>
    <n v="947.22"/>
    <n v="69952.929999999993"/>
  </r>
  <r>
    <x v="3"/>
    <x v="3"/>
    <x v="0"/>
    <n v="2016001387"/>
    <x v="4"/>
    <n v="5"/>
    <x v="18"/>
    <s v="Selecionado"/>
    <x v="2"/>
    <x v="6"/>
    <x v="36"/>
    <x v="267"/>
    <n v="212.32"/>
    <n v="0"/>
    <n v="62.42"/>
    <n v="69952.929999999993"/>
  </r>
  <r>
    <x v="3"/>
    <x v="3"/>
    <x v="0"/>
    <n v="2016001387"/>
    <x v="4"/>
    <n v="3"/>
    <x v="18"/>
    <s v="Selecionado"/>
    <x v="2"/>
    <x v="6"/>
    <x v="36"/>
    <x v="268"/>
    <n v="1079.83"/>
    <n v="0"/>
    <n v="317.47000000000003"/>
    <n v="69952.929999999993"/>
  </r>
  <r>
    <x v="3"/>
    <x v="3"/>
    <x v="0"/>
    <n v="2016001387"/>
    <x v="4"/>
    <n v="11"/>
    <x v="70"/>
    <s v="Selecionado"/>
    <x v="2"/>
    <x v="6"/>
    <x v="36"/>
    <x v="269"/>
    <n v="1248.1500000000001"/>
    <n v="0"/>
    <n v="366.96"/>
    <n v="69952.929999999993"/>
  </r>
  <r>
    <x v="3"/>
    <x v="3"/>
    <x v="0"/>
    <n v="2016001387"/>
    <x v="4"/>
    <n v="9"/>
    <x v="75"/>
    <s v="Selecionado"/>
    <x v="2"/>
    <x v="6"/>
    <x v="36"/>
    <x v="270"/>
    <n v="2393.3200000000002"/>
    <n v="0"/>
    <n v="703.64"/>
    <n v="69952.929999999993"/>
  </r>
  <r>
    <x v="0"/>
    <x v="0"/>
    <x v="0"/>
    <n v="22952"/>
    <x v="0"/>
    <n v="1"/>
    <x v="105"/>
    <s v="Selecionado"/>
    <x v="2"/>
    <x v="7"/>
    <x v="38"/>
    <x v="271"/>
    <n v="1044249.58"/>
    <n v="0"/>
    <n v="129486.97"/>
    <n v="1173736.55"/>
  </r>
  <r>
    <x v="1"/>
    <x v="1"/>
    <x v="0"/>
    <n v="22951"/>
    <x v="2"/>
    <n v="1"/>
    <x v="31"/>
    <s v="Selecionado"/>
    <x v="2"/>
    <x v="7"/>
    <x v="38"/>
    <x v="272"/>
    <n v="769230.78"/>
    <n v="0"/>
    <n v="202692.3"/>
    <n v="971923.08"/>
  </r>
  <r>
    <x v="2"/>
    <x v="2"/>
    <x v="0"/>
    <n v="22956"/>
    <x v="3"/>
    <n v="1"/>
    <x v="106"/>
    <s v="Selecionado"/>
    <x v="2"/>
    <x v="7"/>
    <x v="39"/>
    <x v="273"/>
    <n v="1423144.43"/>
    <n v="0"/>
    <n v="316175.25"/>
    <n v="1739319.68"/>
  </r>
  <r>
    <x v="3"/>
    <x v="3"/>
    <x v="0"/>
    <n v="22957"/>
    <x v="4"/>
    <n v="1"/>
    <x v="107"/>
    <s v="Selecionado"/>
    <x v="2"/>
    <x v="7"/>
    <x v="38"/>
    <x v="274"/>
    <n v="39660.32"/>
    <n v="0"/>
    <n v="12704.52"/>
    <n v="71376.509999999995"/>
  </r>
  <r>
    <x v="3"/>
    <x v="3"/>
    <x v="0"/>
    <n v="2016001387"/>
    <x v="4"/>
    <n v="8"/>
    <x v="32"/>
    <s v="Selecionado"/>
    <x v="2"/>
    <x v="7"/>
    <x v="38"/>
    <x v="275"/>
    <n v="685.42"/>
    <n v="0"/>
    <n v="219.56"/>
    <n v="71376.509999999995"/>
  </r>
  <r>
    <x v="3"/>
    <x v="3"/>
    <x v="0"/>
    <n v="2016001387"/>
    <x v="4"/>
    <n v="10"/>
    <x v="75"/>
    <s v="Selecionado"/>
    <x v="2"/>
    <x v="7"/>
    <x v="38"/>
    <x v="276"/>
    <n v="4634.4799999999996"/>
    <n v="0"/>
    <n v="1484.58"/>
    <n v="71376.509999999995"/>
  </r>
  <r>
    <x v="3"/>
    <x v="3"/>
    <x v="0"/>
    <n v="2016001387"/>
    <x v="4"/>
    <n v="11"/>
    <x v="75"/>
    <s v="Selecionado"/>
    <x v="2"/>
    <x v="7"/>
    <x v="38"/>
    <x v="277"/>
    <n v="1248.1500000000001"/>
    <n v="0"/>
    <n v="399.83"/>
    <n v="71376.509999999995"/>
  </r>
  <r>
    <x v="3"/>
    <x v="3"/>
    <x v="0"/>
    <n v="2016001387"/>
    <x v="4"/>
    <n v="9"/>
    <x v="80"/>
    <s v="Selecionado"/>
    <x v="2"/>
    <x v="7"/>
    <x v="38"/>
    <x v="278"/>
    <n v="2393.3200000000002"/>
    <n v="0"/>
    <n v="766.66"/>
    <n v="71376.509999999995"/>
  </r>
  <r>
    <x v="3"/>
    <x v="3"/>
    <x v="0"/>
    <n v="2016001387"/>
    <x v="4"/>
    <n v="3"/>
    <x v="24"/>
    <s v="Selecionado"/>
    <x v="2"/>
    <x v="7"/>
    <x v="38"/>
    <x v="279"/>
    <n v="1079.83"/>
    <n v="0"/>
    <n v="345.91"/>
    <n v="71376.509999999995"/>
  </r>
  <r>
    <x v="3"/>
    <x v="3"/>
    <x v="0"/>
    <n v="2016001387"/>
    <x v="4"/>
    <n v="5"/>
    <x v="24"/>
    <s v="Selecionado"/>
    <x v="2"/>
    <x v="7"/>
    <x v="38"/>
    <x v="280"/>
    <n v="212.32"/>
    <n v="0"/>
    <n v="68.010000000000005"/>
    <n v="71376.509999999995"/>
  </r>
  <r>
    <x v="3"/>
    <x v="3"/>
    <x v="0"/>
    <n v="2016001387"/>
    <x v="4"/>
    <n v="6"/>
    <x v="18"/>
    <s v="Selecionado"/>
    <x v="2"/>
    <x v="7"/>
    <x v="38"/>
    <x v="281"/>
    <n v="3221.85"/>
    <n v="0"/>
    <n v="1032.07"/>
    <n v="71376.509999999995"/>
  </r>
  <r>
    <x v="3"/>
    <x v="3"/>
    <x v="0"/>
    <n v="2016001387"/>
    <x v="4"/>
    <n v="13"/>
    <x v="65"/>
    <s v="Selecionado"/>
    <x v="2"/>
    <x v="7"/>
    <x v="38"/>
    <x v="282"/>
    <n v="923.77"/>
    <n v="0"/>
    <n v="295.91000000000003"/>
    <n v="71376.509999999995"/>
  </r>
  <r>
    <x v="0"/>
    <x v="0"/>
    <x v="0"/>
    <n v="22952"/>
    <x v="0"/>
    <n v="1"/>
    <x v="8"/>
    <s v="Selecionado"/>
    <x v="2"/>
    <x v="8"/>
    <x v="40"/>
    <x v="283"/>
    <n v="1044249.58"/>
    <n v="0"/>
    <n v="120088.71"/>
    <n v="1164338.29"/>
  </r>
  <r>
    <x v="1"/>
    <x v="1"/>
    <x v="0"/>
    <n v="22951"/>
    <x v="2"/>
    <n v="1"/>
    <x v="36"/>
    <s v="Selecionado"/>
    <x v="2"/>
    <x v="8"/>
    <x v="40"/>
    <x v="284"/>
    <n v="769230.78"/>
    <n v="0"/>
    <n v="194230.77"/>
    <n v="963461.55"/>
  </r>
  <r>
    <x v="2"/>
    <x v="2"/>
    <x v="0"/>
    <n v="22956"/>
    <x v="3"/>
    <n v="1"/>
    <x v="108"/>
    <s v="Selecionado"/>
    <x v="2"/>
    <x v="8"/>
    <x v="41"/>
    <x v="285"/>
    <n v="1423144.43"/>
    <n v="0"/>
    <n v="302418.19"/>
    <n v="1725562.62"/>
  </r>
  <r>
    <x v="3"/>
    <x v="3"/>
    <x v="0"/>
    <n v="22957"/>
    <x v="4"/>
    <n v="1"/>
    <x v="0"/>
    <s v="Selecionado"/>
    <x v="2"/>
    <x v="8"/>
    <x v="40"/>
    <x v="286"/>
    <n v="39660.32"/>
    <n v="0"/>
    <n v="12096.4"/>
    <n v="70547.61"/>
  </r>
  <r>
    <x v="3"/>
    <x v="3"/>
    <x v="0"/>
    <n v="2016001387"/>
    <x v="4"/>
    <n v="10"/>
    <x v="80"/>
    <s v="Selecionado"/>
    <x v="2"/>
    <x v="8"/>
    <x v="40"/>
    <x v="287"/>
    <n v="4634.4799999999996"/>
    <n v="0"/>
    <n v="1413.52"/>
    <n v="70547.61"/>
  </r>
  <r>
    <x v="3"/>
    <x v="3"/>
    <x v="0"/>
    <n v="2016001387"/>
    <x v="4"/>
    <n v="8"/>
    <x v="37"/>
    <s v="Selecionado"/>
    <x v="2"/>
    <x v="8"/>
    <x v="40"/>
    <x v="288"/>
    <n v="685.42"/>
    <n v="0"/>
    <n v="209.05"/>
    <n v="70547.61"/>
  </r>
  <r>
    <x v="3"/>
    <x v="3"/>
    <x v="0"/>
    <n v="2016001387"/>
    <x v="4"/>
    <n v="11"/>
    <x v="80"/>
    <s v="Selecionado"/>
    <x v="2"/>
    <x v="8"/>
    <x v="40"/>
    <x v="289"/>
    <n v="1248.1500000000001"/>
    <n v="0"/>
    <n v="380.69"/>
    <n v="70547.61"/>
  </r>
  <r>
    <x v="3"/>
    <x v="3"/>
    <x v="0"/>
    <n v="2016001387"/>
    <x v="4"/>
    <n v="9"/>
    <x v="85"/>
    <s v="Selecionado"/>
    <x v="2"/>
    <x v="8"/>
    <x v="40"/>
    <x v="290"/>
    <n v="2393.3200000000002"/>
    <n v="0"/>
    <n v="729.96"/>
    <n v="70547.61"/>
  </r>
  <r>
    <x v="3"/>
    <x v="3"/>
    <x v="0"/>
    <n v="2016001387"/>
    <x v="4"/>
    <n v="13"/>
    <x v="70"/>
    <s v="Selecionado"/>
    <x v="2"/>
    <x v="8"/>
    <x v="40"/>
    <x v="291"/>
    <n v="923.77"/>
    <n v="0"/>
    <n v="281.75"/>
    <n v="70547.61"/>
  </r>
  <r>
    <x v="3"/>
    <x v="3"/>
    <x v="0"/>
    <n v="2016001387"/>
    <x v="4"/>
    <n v="6"/>
    <x v="24"/>
    <s v="Selecionado"/>
    <x v="2"/>
    <x v="8"/>
    <x v="40"/>
    <x v="292"/>
    <n v="3221.85"/>
    <n v="0"/>
    <n v="982.67"/>
    <n v="70547.61"/>
  </r>
  <r>
    <x v="3"/>
    <x v="3"/>
    <x v="0"/>
    <n v="2016001387"/>
    <x v="4"/>
    <n v="5"/>
    <x v="32"/>
    <s v="Selecionado"/>
    <x v="2"/>
    <x v="8"/>
    <x v="40"/>
    <x v="293"/>
    <n v="212.32"/>
    <n v="0"/>
    <n v="64.760000000000005"/>
    <n v="70547.61"/>
  </r>
  <r>
    <x v="3"/>
    <x v="3"/>
    <x v="0"/>
    <n v="2016001387"/>
    <x v="4"/>
    <n v="3"/>
    <x v="32"/>
    <s v="Selecionado"/>
    <x v="2"/>
    <x v="8"/>
    <x v="40"/>
    <x v="294"/>
    <n v="1079.83"/>
    <n v="0"/>
    <n v="329.35"/>
    <n v="70547.61"/>
  </r>
  <r>
    <x v="0"/>
    <x v="0"/>
    <x v="0"/>
    <n v="22952"/>
    <x v="0"/>
    <n v="1"/>
    <x v="16"/>
    <s v="Selecionado"/>
    <x v="2"/>
    <x v="9"/>
    <x v="42"/>
    <x v="295"/>
    <n v="1044249.58"/>
    <n v="0"/>
    <n v="118696.36"/>
    <n v="1162945.94"/>
  </r>
  <r>
    <x v="0"/>
    <x v="0"/>
    <x v="0"/>
    <n v="22963"/>
    <x v="1"/>
    <n v="1"/>
    <x v="33"/>
    <s v="Selecionado"/>
    <x v="2"/>
    <x v="9"/>
    <x v="42"/>
    <x v="151"/>
    <n v="0"/>
    <n v="0"/>
    <n v="3481364.82"/>
    <n v="7034679.1900000004"/>
  </r>
  <r>
    <x v="0"/>
    <x v="0"/>
    <x v="0"/>
    <n v="2016000420"/>
    <x v="1"/>
    <n v="5"/>
    <x v="13"/>
    <s v="Selecionado"/>
    <x v="2"/>
    <x v="9"/>
    <x v="42"/>
    <x v="2"/>
    <n v="0"/>
    <n v="0"/>
    <n v="405081.74"/>
    <n v="7034679.1900000004"/>
  </r>
  <r>
    <x v="0"/>
    <x v="0"/>
    <x v="0"/>
    <n v="2016000420"/>
    <x v="1"/>
    <n v="11"/>
    <x v="28"/>
    <s v="Selecionado"/>
    <x v="2"/>
    <x v="9"/>
    <x v="42"/>
    <x v="4"/>
    <n v="0"/>
    <n v="0"/>
    <n v="286063.78000000003"/>
    <n v="7034679.1900000004"/>
  </r>
  <r>
    <x v="0"/>
    <x v="0"/>
    <x v="0"/>
    <n v="2016000420"/>
    <x v="1"/>
    <n v="13"/>
    <x v="28"/>
    <s v="Selecionado"/>
    <x v="2"/>
    <x v="9"/>
    <x v="42"/>
    <x v="3"/>
    <n v="0"/>
    <n v="0"/>
    <n v="258293.35"/>
    <n v="7034679.1900000004"/>
  </r>
  <r>
    <x v="0"/>
    <x v="0"/>
    <x v="0"/>
    <n v="2016000420"/>
    <x v="1"/>
    <n v="15"/>
    <x v="1"/>
    <s v="Selecionado"/>
    <x v="2"/>
    <x v="9"/>
    <x v="42"/>
    <x v="5"/>
    <n v="0"/>
    <n v="0"/>
    <n v="234211.18"/>
    <n v="7034679.1900000004"/>
  </r>
  <r>
    <x v="0"/>
    <x v="0"/>
    <x v="0"/>
    <n v="2016000420"/>
    <x v="1"/>
    <n v="9"/>
    <x v="12"/>
    <s v="Selecionado"/>
    <x v="2"/>
    <x v="9"/>
    <x v="42"/>
    <x v="7"/>
    <n v="0"/>
    <n v="0"/>
    <n v="191916.57"/>
    <n v="7034679.1900000004"/>
  </r>
  <r>
    <x v="0"/>
    <x v="0"/>
    <x v="0"/>
    <n v="2016000420"/>
    <x v="1"/>
    <n v="10"/>
    <x v="12"/>
    <s v="Selecionado"/>
    <x v="2"/>
    <x v="9"/>
    <x v="42"/>
    <x v="6"/>
    <n v="0"/>
    <n v="0"/>
    <n v="271986.67"/>
    <n v="7034679.1900000004"/>
  </r>
  <r>
    <x v="0"/>
    <x v="0"/>
    <x v="0"/>
    <n v="2016000420"/>
    <x v="1"/>
    <n v="12"/>
    <x v="28"/>
    <s v="Selecionado"/>
    <x v="2"/>
    <x v="9"/>
    <x v="42"/>
    <x v="11"/>
    <n v="0"/>
    <n v="0"/>
    <n v="206259.09"/>
    <n v="7034679.1900000004"/>
  </r>
  <r>
    <x v="0"/>
    <x v="0"/>
    <x v="0"/>
    <n v="2016000420"/>
    <x v="1"/>
    <n v="14"/>
    <x v="1"/>
    <s v="Selecionado"/>
    <x v="2"/>
    <x v="9"/>
    <x v="42"/>
    <x v="10"/>
    <n v="0"/>
    <n v="0"/>
    <n v="273819.61"/>
    <n v="7034679.1900000004"/>
  </r>
  <r>
    <x v="0"/>
    <x v="0"/>
    <x v="0"/>
    <n v="2016000420"/>
    <x v="1"/>
    <n v="6"/>
    <x v="12"/>
    <s v="Selecionado"/>
    <x v="2"/>
    <x v="9"/>
    <x v="42"/>
    <x v="12"/>
    <n v="0"/>
    <n v="0"/>
    <n v="259946.27"/>
    <n v="7034679.1900000004"/>
  </r>
  <r>
    <x v="0"/>
    <x v="0"/>
    <x v="0"/>
    <n v="2016000420"/>
    <x v="1"/>
    <n v="16"/>
    <x v="2"/>
    <s v="Selecionado"/>
    <x v="2"/>
    <x v="9"/>
    <x v="42"/>
    <x v="13"/>
    <n v="0"/>
    <n v="0"/>
    <n v="303699.74"/>
    <n v="7034679.1900000004"/>
  </r>
  <r>
    <x v="0"/>
    <x v="0"/>
    <x v="0"/>
    <n v="2016000420"/>
    <x v="1"/>
    <n v="18"/>
    <x v="5"/>
    <s v="Selecionado"/>
    <x v="2"/>
    <x v="9"/>
    <x v="42"/>
    <x v="14"/>
    <n v="0"/>
    <n v="0"/>
    <n v="125582.72"/>
    <n v="7034679.1900000004"/>
  </r>
  <r>
    <x v="0"/>
    <x v="0"/>
    <x v="0"/>
    <n v="2016000420"/>
    <x v="1"/>
    <n v="4"/>
    <x v="13"/>
    <s v="Selecionado"/>
    <x v="2"/>
    <x v="9"/>
    <x v="42"/>
    <x v="8"/>
    <n v="0"/>
    <n v="0"/>
    <n v="408393.73"/>
    <n v="7034679.1900000004"/>
  </r>
  <r>
    <x v="0"/>
    <x v="0"/>
    <x v="0"/>
    <n v="2016000420"/>
    <x v="1"/>
    <n v="17"/>
    <x v="5"/>
    <s v="Selecionado"/>
    <x v="2"/>
    <x v="9"/>
    <x v="42"/>
    <x v="9"/>
    <n v="0"/>
    <n v="0"/>
    <n v="328059.92"/>
    <n v="7034679.1900000004"/>
  </r>
  <r>
    <x v="1"/>
    <x v="1"/>
    <x v="0"/>
    <n v="22951"/>
    <x v="2"/>
    <n v="1"/>
    <x v="41"/>
    <s v="Selecionado"/>
    <x v="2"/>
    <x v="9"/>
    <x v="42"/>
    <x v="296"/>
    <n v="769230.78"/>
    <n v="0"/>
    <n v="198717.95"/>
    <n v="967948.73"/>
  </r>
  <r>
    <x v="2"/>
    <x v="2"/>
    <x v="0"/>
    <n v="22956"/>
    <x v="3"/>
    <n v="1"/>
    <x v="109"/>
    <s v="Selecionado"/>
    <x v="2"/>
    <x v="9"/>
    <x v="43"/>
    <x v="297"/>
    <n v="1423144.43"/>
    <n v="0"/>
    <n v="308822.33"/>
    <n v="1731966.76"/>
  </r>
  <r>
    <x v="3"/>
    <x v="3"/>
    <x v="0"/>
    <n v="22957"/>
    <x v="4"/>
    <n v="1"/>
    <x v="15"/>
    <s v="Selecionado"/>
    <x v="2"/>
    <x v="9"/>
    <x v="42"/>
    <x v="298"/>
    <n v="39660.32"/>
    <n v="0"/>
    <n v="12294.71"/>
    <n v="70817.91"/>
  </r>
  <r>
    <x v="3"/>
    <x v="3"/>
    <x v="0"/>
    <n v="2016001387"/>
    <x v="4"/>
    <n v="8"/>
    <x v="42"/>
    <s v="Selecionado"/>
    <x v="2"/>
    <x v="9"/>
    <x v="42"/>
    <x v="299"/>
    <n v="685.42"/>
    <n v="0"/>
    <n v="212.48"/>
    <n v="70817.91"/>
  </r>
  <r>
    <x v="3"/>
    <x v="3"/>
    <x v="0"/>
    <n v="2016001387"/>
    <x v="4"/>
    <n v="10"/>
    <x v="85"/>
    <s v="Selecionado"/>
    <x v="2"/>
    <x v="9"/>
    <x v="42"/>
    <x v="300"/>
    <n v="4634.4799999999996"/>
    <n v="0"/>
    <n v="1436.69"/>
    <n v="70817.91"/>
  </r>
  <r>
    <x v="3"/>
    <x v="3"/>
    <x v="0"/>
    <n v="2016001387"/>
    <x v="4"/>
    <n v="11"/>
    <x v="85"/>
    <s v="Selecionado"/>
    <x v="2"/>
    <x v="9"/>
    <x v="42"/>
    <x v="301"/>
    <n v="1248.1500000000001"/>
    <n v="0"/>
    <n v="386.93"/>
    <n v="70817.91"/>
  </r>
  <r>
    <x v="3"/>
    <x v="3"/>
    <x v="0"/>
    <n v="2016001387"/>
    <x v="4"/>
    <n v="9"/>
    <x v="90"/>
    <s v="Selecionado"/>
    <x v="2"/>
    <x v="9"/>
    <x v="42"/>
    <x v="302"/>
    <n v="2393.3200000000002"/>
    <n v="0"/>
    <n v="741.93"/>
    <n v="70817.91"/>
  </r>
  <r>
    <x v="3"/>
    <x v="3"/>
    <x v="0"/>
    <n v="2016001387"/>
    <x v="4"/>
    <n v="3"/>
    <x v="37"/>
    <s v="Selecionado"/>
    <x v="2"/>
    <x v="9"/>
    <x v="42"/>
    <x v="303"/>
    <n v="1079.83"/>
    <n v="0"/>
    <n v="334.75"/>
    <n v="70817.91"/>
  </r>
  <r>
    <x v="3"/>
    <x v="3"/>
    <x v="0"/>
    <n v="2016001387"/>
    <x v="4"/>
    <n v="5"/>
    <x v="37"/>
    <s v="Selecionado"/>
    <x v="2"/>
    <x v="9"/>
    <x v="42"/>
    <x v="304"/>
    <n v="212.32"/>
    <n v="0"/>
    <n v="65.819999999999993"/>
    <n v="70817.91"/>
  </r>
  <r>
    <x v="3"/>
    <x v="3"/>
    <x v="0"/>
    <n v="2016001387"/>
    <x v="4"/>
    <n v="6"/>
    <x v="32"/>
    <s v="Selecionado"/>
    <x v="2"/>
    <x v="9"/>
    <x v="42"/>
    <x v="305"/>
    <n v="3221.85"/>
    <n v="0"/>
    <n v="998.77"/>
    <n v="70817.91"/>
  </r>
  <r>
    <x v="3"/>
    <x v="3"/>
    <x v="0"/>
    <n v="2016001387"/>
    <x v="4"/>
    <n v="13"/>
    <x v="75"/>
    <s v="Selecionado"/>
    <x v="2"/>
    <x v="9"/>
    <x v="42"/>
    <x v="306"/>
    <n v="923.77"/>
    <n v="0"/>
    <n v="286.37"/>
    <n v="70817.91"/>
  </r>
  <r>
    <x v="0"/>
    <x v="0"/>
    <x v="0"/>
    <n v="22952"/>
    <x v="0"/>
    <n v="1"/>
    <x v="22"/>
    <s v="Selecionado"/>
    <x v="2"/>
    <x v="10"/>
    <x v="44"/>
    <x v="307"/>
    <n v="1044249.58"/>
    <n v="0"/>
    <n v="109646.21"/>
    <n v="1153895.79"/>
  </r>
  <r>
    <x v="1"/>
    <x v="1"/>
    <x v="0"/>
    <n v="22951"/>
    <x v="2"/>
    <n v="1"/>
    <x v="47"/>
    <s v="Selecionado"/>
    <x v="2"/>
    <x v="10"/>
    <x v="44"/>
    <x v="308"/>
    <n v="769230.78"/>
    <n v="0"/>
    <n v="190384.62"/>
    <n v="959615.4"/>
  </r>
  <r>
    <x v="2"/>
    <x v="2"/>
    <x v="0"/>
    <n v="22956"/>
    <x v="3"/>
    <n v="1"/>
    <x v="110"/>
    <s v="Selecionado"/>
    <x v="2"/>
    <x v="10"/>
    <x v="45"/>
    <x v="309"/>
    <n v="1423144.43"/>
    <n v="0"/>
    <n v="295302.46000000002"/>
    <n v="1718446.89"/>
  </r>
  <r>
    <x v="3"/>
    <x v="3"/>
    <x v="0"/>
    <n v="22957"/>
    <x v="4"/>
    <n v="1"/>
    <x v="21"/>
    <s v="Selecionado"/>
    <x v="2"/>
    <x v="10"/>
    <x v="44"/>
    <x v="310"/>
    <n v="39660.32"/>
    <n v="0"/>
    <n v="11699.81"/>
    <n v="70007.03"/>
  </r>
  <r>
    <x v="3"/>
    <x v="3"/>
    <x v="0"/>
    <n v="2016001387"/>
    <x v="4"/>
    <n v="10"/>
    <x v="90"/>
    <s v="Selecionado"/>
    <x v="2"/>
    <x v="10"/>
    <x v="44"/>
    <x v="311"/>
    <n v="4634.4799999999996"/>
    <n v="0"/>
    <n v="1367.17"/>
    <n v="70007.03"/>
  </r>
  <r>
    <x v="3"/>
    <x v="3"/>
    <x v="0"/>
    <n v="2016001387"/>
    <x v="4"/>
    <n v="8"/>
    <x v="48"/>
    <s v="Selecionado"/>
    <x v="2"/>
    <x v="10"/>
    <x v="44"/>
    <x v="312"/>
    <n v="685.42"/>
    <n v="0"/>
    <n v="202.2"/>
    <n v="70007.03"/>
  </r>
  <r>
    <x v="3"/>
    <x v="3"/>
    <x v="0"/>
    <n v="2016001387"/>
    <x v="4"/>
    <n v="13"/>
    <x v="80"/>
    <s v="Selecionado"/>
    <x v="2"/>
    <x v="10"/>
    <x v="44"/>
    <x v="313"/>
    <n v="923.77"/>
    <n v="0"/>
    <n v="272.51"/>
    <n v="70007.03"/>
  </r>
  <r>
    <x v="3"/>
    <x v="3"/>
    <x v="0"/>
    <n v="2016001387"/>
    <x v="4"/>
    <n v="6"/>
    <x v="37"/>
    <s v="Selecionado"/>
    <x v="2"/>
    <x v="10"/>
    <x v="44"/>
    <x v="314"/>
    <n v="3221.85"/>
    <n v="0"/>
    <n v="950.45"/>
    <n v="70007.03"/>
  </r>
  <r>
    <x v="3"/>
    <x v="3"/>
    <x v="0"/>
    <n v="2016001387"/>
    <x v="4"/>
    <n v="5"/>
    <x v="42"/>
    <s v="Selecionado"/>
    <x v="2"/>
    <x v="10"/>
    <x v="44"/>
    <x v="315"/>
    <n v="212.32"/>
    <n v="0"/>
    <n v="62.64"/>
    <n v="70007.03"/>
  </r>
  <r>
    <x v="3"/>
    <x v="3"/>
    <x v="0"/>
    <n v="2016001387"/>
    <x v="4"/>
    <n v="3"/>
    <x v="42"/>
    <s v="Selecionado"/>
    <x v="2"/>
    <x v="10"/>
    <x v="44"/>
    <x v="316"/>
    <n v="1079.83"/>
    <n v="0"/>
    <n v="318.55"/>
    <n v="70007.03"/>
  </r>
  <r>
    <x v="3"/>
    <x v="3"/>
    <x v="0"/>
    <n v="2016001387"/>
    <x v="4"/>
    <n v="11"/>
    <x v="90"/>
    <s v="Selecionado"/>
    <x v="2"/>
    <x v="10"/>
    <x v="44"/>
    <x v="317"/>
    <n v="1248.1500000000001"/>
    <n v="0"/>
    <n v="368.21"/>
    <n v="70007.03"/>
  </r>
  <r>
    <x v="3"/>
    <x v="3"/>
    <x v="0"/>
    <n v="2016001387"/>
    <x v="4"/>
    <n v="9"/>
    <x v="95"/>
    <s v="Selecionado"/>
    <x v="2"/>
    <x v="10"/>
    <x v="44"/>
    <x v="318"/>
    <n v="2393.3200000000002"/>
    <n v="0"/>
    <n v="706.03"/>
    <n v="70007.03"/>
  </r>
  <r>
    <x v="0"/>
    <x v="0"/>
    <x v="0"/>
    <n v="22952"/>
    <x v="0"/>
    <n v="1"/>
    <x v="30"/>
    <s v="Selecionado"/>
    <x v="2"/>
    <x v="11"/>
    <x v="46"/>
    <x v="319"/>
    <n v="1044249.58"/>
    <n v="0"/>
    <n v="107905.78"/>
    <n v="1152155.3600000001"/>
  </r>
  <r>
    <x v="1"/>
    <x v="1"/>
    <x v="0"/>
    <n v="22951"/>
    <x v="2"/>
    <n v="1"/>
    <x v="52"/>
    <s v="Selecionado"/>
    <x v="2"/>
    <x v="11"/>
    <x v="46"/>
    <x v="320"/>
    <n v="769230.78"/>
    <n v="0"/>
    <n v="194743.6"/>
    <n v="963974.38"/>
  </r>
  <r>
    <x v="2"/>
    <x v="2"/>
    <x v="0"/>
    <n v="22956"/>
    <x v="3"/>
    <n v="1"/>
    <x v="111"/>
    <s v="Selecionado"/>
    <x v="2"/>
    <x v="11"/>
    <x v="47"/>
    <x v="321"/>
    <n v="1423144.43"/>
    <n v="0"/>
    <n v="301469.40000000002"/>
    <n v="1724613.83"/>
  </r>
  <r>
    <x v="3"/>
    <x v="3"/>
    <x v="0"/>
    <n v="22957"/>
    <x v="4"/>
    <n v="1"/>
    <x v="27"/>
    <s v="Selecionado"/>
    <x v="2"/>
    <x v="11"/>
    <x v="46"/>
    <x v="322"/>
    <n v="39660.32"/>
    <n v="0"/>
    <n v="11884.88"/>
    <n v="70259.289999999994"/>
  </r>
  <r>
    <x v="3"/>
    <x v="3"/>
    <x v="0"/>
    <n v="2016001387"/>
    <x v="4"/>
    <n v="8"/>
    <x v="53"/>
    <s v="Selecionado"/>
    <x v="2"/>
    <x v="11"/>
    <x v="46"/>
    <x v="323"/>
    <n v="685.42"/>
    <n v="0"/>
    <n v="205.4"/>
    <n v="70259.289999999994"/>
  </r>
  <r>
    <x v="3"/>
    <x v="3"/>
    <x v="0"/>
    <n v="2016001387"/>
    <x v="4"/>
    <n v="10"/>
    <x v="95"/>
    <s v="Selecionado"/>
    <x v="2"/>
    <x v="11"/>
    <x v="46"/>
    <x v="324"/>
    <n v="4634.4799999999996"/>
    <n v="0"/>
    <n v="1388.8"/>
    <n v="70259.289999999994"/>
  </r>
  <r>
    <x v="3"/>
    <x v="3"/>
    <x v="0"/>
    <n v="2016001387"/>
    <x v="4"/>
    <n v="3"/>
    <x v="48"/>
    <s v="Selecionado"/>
    <x v="2"/>
    <x v="11"/>
    <x v="46"/>
    <x v="325"/>
    <n v="1079.83"/>
    <n v="0"/>
    <n v="323.58999999999997"/>
    <n v="70259.289999999994"/>
  </r>
  <r>
    <x v="3"/>
    <x v="3"/>
    <x v="0"/>
    <n v="2016001387"/>
    <x v="4"/>
    <n v="5"/>
    <x v="48"/>
    <s v="Selecionado"/>
    <x v="2"/>
    <x v="11"/>
    <x v="46"/>
    <x v="326"/>
    <n v="212.32"/>
    <n v="0"/>
    <n v="63.63"/>
    <n v="70259.289999999994"/>
  </r>
  <r>
    <x v="3"/>
    <x v="3"/>
    <x v="0"/>
    <n v="2016001387"/>
    <x v="4"/>
    <n v="6"/>
    <x v="42"/>
    <s v="Selecionado"/>
    <x v="2"/>
    <x v="11"/>
    <x v="46"/>
    <x v="327"/>
    <n v="3221.85"/>
    <n v="0"/>
    <n v="965.48"/>
    <n v="70259.289999999994"/>
  </r>
  <r>
    <x v="3"/>
    <x v="3"/>
    <x v="0"/>
    <n v="2016001387"/>
    <x v="4"/>
    <n v="13"/>
    <x v="85"/>
    <s v="Selecionado"/>
    <x v="2"/>
    <x v="11"/>
    <x v="46"/>
    <x v="328"/>
    <n v="923.77"/>
    <n v="0"/>
    <n v="276.82"/>
    <n v="70259.289999999994"/>
  </r>
  <r>
    <x v="3"/>
    <x v="3"/>
    <x v="0"/>
    <n v="2016001387"/>
    <x v="4"/>
    <n v="11"/>
    <x v="95"/>
    <s v="Selecionado"/>
    <x v="2"/>
    <x v="11"/>
    <x v="46"/>
    <x v="329"/>
    <n v="1248.1500000000001"/>
    <n v="0"/>
    <n v="374.03"/>
    <n v="70259.289999999994"/>
  </r>
  <r>
    <x v="3"/>
    <x v="3"/>
    <x v="0"/>
    <n v="2016001387"/>
    <x v="4"/>
    <n v="9"/>
    <x v="10"/>
    <s v="Selecionado"/>
    <x v="2"/>
    <x v="11"/>
    <x v="46"/>
    <x v="330"/>
    <n v="2393.3200000000002"/>
    <n v="0"/>
    <n v="717.2"/>
    <n v="70259.289999999994"/>
  </r>
  <r>
    <x v="0"/>
    <x v="0"/>
    <x v="0"/>
    <n v="22952"/>
    <x v="0"/>
    <n v="1"/>
    <x v="35"/>
    <s v="Selecionado"/>
    <x v="2"/>
    <x v="0"/>
    <x v="48"/>
    <x v="331"/>
    <n v="1044249.58"/>
    <n v="0"/>
    <n v="102510.49"/>
    <n v="1146760.07"/>
  </r>
  <r>
    <x v="0"/>
    <x v="0"/>
    <x v="0"/>
    <n v="22963"/>
    <x v="1"/>
    <n v="1"/>
    <x v="38"/>
    <s v="Selecionado"/>
    <x v="2"/>
    <x v="0"/>
    <x v="48"/>
    <x v="1"/>
    <n v="0"/>
    <n v="0"/>
    <n v="3481365.27"/>
    <n v="7034679.6399999997"/>
  </r>
  <r>
    <x v="0"/>
    <x v="0"/>
    <x v="0"/>
    <n v="2016000420"/>
    <x v="1"/>
    <n v="5"/>
    <x v="11"/>
    <s v="Selecionado"/>
    <x v="2"/>
    <x v="0"/>
    <x v="48"/>
    <x v="2"/>
    <n v="0"/>
    <n v="0"/>
    <n v="405081.74"/>
    <n v="7034679.6399999997"/>
  </r>
  <r>
    <x v="0"/>
    <x v="0"/>
    <x v="0"/>
    <n v="2016000420"/>
    <x v="1"/>
    <n v="13"/>
    <x v="12"/>
    <s v="Selecionado"/>
    <x v="2"/>
    <x v="0"/>
    <x v="48"/>
    <x v="3"/>
    <n v="0"/>
    <n v="0"/>
    <n v="258293.35"/>
    <n v="7034679.6399999997"/>
  </r>
  <r>
    <x v="0"/>
    <x v="0"/>
    <x v="0"/>
    <n v="2016000420"/>
    <x v="1"/>
    <n v="11"/>
    <x v="12"/>
    <s v="Selecionado"/>
    <x v="2"/>
    <x v="0"/>
    <x v="48"/>
    <x v="4"/>
    <n v="0"/>
    <n v="0"/>
    <n v="286063.78000000003"/>
    <n v="7034679.6399999997"/>
  </r>
  <r>
    <x v="0"/>
    <x v="0"/>
    <x v="0"/>
    <n v="2016000420"/>
    <x v="1"/>
    <n v="15"/>
    <x v="28"/>
    <s v="Selecionado"/>
    <x v="2"/>
    <x v="0"/>
    <x v="48"/>
    <x v="5"/>
    <n v="0"/>
    <n v="0"/>
    <n v="234211.18"/>
    <n v="7034679.6399999997"/>
  </r>
  <r>
    <x v="0"/>
    <x v="0"/>
    <x v="0"/>
    <n v="2016000420"/>
    <x v="1"/>
    <n v="10"/>
    <x v="13"/>
    <s v="Selecionado"/>
    <x v="2"/>
    <x v="0"/>
    <x v="48"/>
    <x v="6"/>
    <n v="0"/>
    <n v="0"/>
    <n v="271986.67"/>
    <n v="7034679.6399999997"/>
  </r>
  <r>
    <x v="0"/>
    <x v="0"/>
    <x v="0"/>
    <n v="2016000420"/>
    <x v="1"/>
    <n v="9"/>
    <x v="13"/>
    <s v="Selecionado"/>
    <x v="2"/>
    <x v="0"/>
    <x v="48"/>
    <x v="7"/>
    <n v="0"/>
    <n v="0"/>
    <n v="191916.57"/>
    <n v="7034679.6399999997"/>
  </r>
  <r>
    <x v="0"/>
    <x v="0"/>
    <x v="0"/>
    <n v="2016000420"/>
    <x v="1"/>
    <n v="4"/>
    <x v="11"/>
    <s v="Selecionado"/>
    <x v="2"/>
    <x v="0"/>
    <x v="48"/>
    <x v="8"/>
    <n v="0"/>
    <n v="0"/>
    <n v="408393.73"/>
    <n v="7034679.6399999997"/>
  </r>
  <r>
    <x v="0"/>
    <x v="0"/>
    <x v="0"/>
    <n v="2016000420"/>
    <x v="1"/>
    <n v="17"/>
    <x v="2"/>
    <s v="Selecionado"/>
    <x v="2"/>
    <x v="0"/>
    <x v="48"/>
    <x v="9"/>
    <n v="0"/>
    <n v="0"/>
    <n v="328059.92"/>
    <n v="7034679.6399999997"/>
  </r>
  <r>
    <x v="0"/>
    <x v="0"/>
    <x v="0"/>
    <n v="2016000420"/>
    <x v="1"/>
    <n v="14"/>
    <x v="28"/>
    <s v="Selecionado"/>
    <x v="2"/>
    <x v="0"/>
    <x v="48"/>
    <x v="10"/>
    <n v="0"/>
    <n v="0"/>
    <n v="273819.61"/>
    <n v="7034679.6399999997"/>
  </r>
  <r>
    <x v="0"/>
    <x v="0"/>
    <x v="0"/>
    <n v="2016000420"/>
    <x v="1"/>
    <n v="12"/>
    <x v="12"/>
    <s v="Selecionado"/>
    <x v="2"/>
    <x v="0"/>
    <x v="48"/>
    <x v="11"/>
    <n v="0"/>
    <n v="0"/>
    <n v="206259.09"/>
    <n v="7034679.6399999997"/>
  </r>
  <r>
    <x v="0"/>
    <x v="0"/>
    <x v="0"/>
    <n v="2016000420"/>
    <x v="1"/>
    <n v="6"/>
    <x v="13"/>
    <s v="Selecionado"/>
    <x v="2"/>
    <x v="0"/>
    <x v="48"/>
    <x v="12"/>
    <n v="0"/>
    <n v="0"/>
    <n v="259946.27"/>
    <n v="7034679.6399999997"/>
  </r>
  <r>
    <x v="0"/>
    <x v="0"/>
    <x v="0"/>
    <n v="2016000420"/>
    <x v="1"/>
    <n v="16"/>
    <x v="14"/>
    <s v="Selecionado"/>
    <x v="2"/>
    <x v="0"/>
    <x v="48"/>
    <x v="13"/>
    <n v="0"/>
    <n v="0"/>
    <n v="303699.74"/>
    <n v="7034679.6399999997"/>
  </r>
  <r>
    <x v="0"/>
    <x v="0"/>
    <x v="0"/>
    <n v="2016000420"/>
    <x v="1"/>
    <n v="18"/>
    <x v="2"/>
    <s v="Selecionado"/>
    <x v="2"/>
    <x v="0"/>
    <x v="48"/>
    <x v="14"/>
    <n v="0"/>
    <n v="0"/>
    <n v="125582.72"/>
    <n v="7034679.6399999997"/>
  </r>
  <r>
    <x v="1"/>
    <x v="1"/>
    <x v="0"/>
    <n v="22951"/>
    <x v="2"/>
    <n v="1"/>
    <x v="57"/>
    <s v="Selecionado"/>
    <x v="2"/>
    <x v="0"/>
    <x v="48"/>
    <x v="332"/>
    <n v="769230.78"/>
    <n v="0"/>
    <n v="192756.41"/>
    <n v="961987.19"/>
  </r>
  <r>
    <x v="2"/>
    <x v="2"/>
    <x v="0"/>
    <n v="22956"/>
    <x v="3"/>
    <n v="1"/>
    <x v="112"/>
    <s v="Selecionado"/>
    <x v="2"/>
    <x v="0"/>
    <x v="49"/>
    <x v="333"/>
    <n v="1423144.43"/>
    <n v="0"/>
    <n v="297792.95"/>
    <n v="1720937.38"/>
  </r>
  <r>
    <x v="3"/>
    <x v="3"/>
    <x v="0"/>
    <n v="22957"/>
    <x v="4"/>
    <n v="1"/>
    <x v="34"/>
    <s v="Selecionado"/>
    <x v="2"/>
    <x v="0"/>
    <x v="48"/>
    <x v="334"/>
    <n v="39660.32"/>
    <n v="0"/>
    <n v="11679.95"/>
    <n v="69979.960000000006"/>
  </r>
  <r>
    <x v="3"/>
    <x v="3"/>
    <x v="0"/>
    <n v="2016001387"/>
    <x v="4"/>
    <n v="10"/>
    <x v="10"/>
    <s v="Selecionado"/>
    <x v="2"/>
    <x v="0"/>
    <x v="48"/>
    <x v="335"/>
    <n v="4634.4799999999996"/>
    <n v="0"/>
    <n v="1364.85"/>
    <n v="69979.960000000006"/>
  </r>
  <r>
    <x v="3"/>
    <x v="3"/>
    <x v="0"/>
    <n v="2016001387"/>
    <x v="4"/>
    <n v="8"/>
    <x v="58"/>
    <s v="Selecionado"/>
    <x v="2"/>
    <x v="0"/>
    <x v="48"/>
    <x v="336"/>
    <n v="685.42"/>
    <n v="0"/>
    <n v="201.86"/>
    <n v="69979.960000000006"/>
  </r>
  <r>
    <x v="3"/>
    <x v="3"/>
    <x v="0"/>
    <n v="2016001387"/>
    <x v="4"/>
    <n v="13"/>
    <x v="90"/>
    <s v="Selecionado"/>
    <x v="2"/>
    <x v="0"/>
    <x v="48"/>
    <x v="337"/>
    <n v="923.77"/>
    <n v="0"/>
    <n v="272.05"/>
    <n v="69979.960000000006"/>
  </r>
  <r>
    <x v="3"/>
    <x v="3"/>
    <x v="0"/>
    <n v="2016001387"/>
    <x v="4"/>
    <n v="6"/>
    <x v="48"/>
    <s v="Selecionado"/>
    <x v="2"/>
    <x v="0"/>
    <x v="48"/>
    <x v="338"/>
    <n v="3221.85"/>
    <n v="0"/>
    <n v="948.84"/>
    <n v="69979.960000000006"/>
  </r>
  <r>
    <x v="3"/>
    <x v="3"/>
    <x v="0"/>
    <n v="2016001387"/>
    <x v="4"/>
    <n v="5"/>
    <x v="53"/>
    <s v="Selecionado"/>
    <x v="2"/>
    <x v="0"/>
    <x v="48"/>
    <x v="339"/>
    <n v="212.32"/>
    <n v="0"/>
    <n v="62.53"/>
    <n v="69979.960000000006"/>
  </r>
  <r>
    <x v="3"/>
    <x v="3"/>
    <x v="0"/>
    <n v="2016001387"/>
    <x v="4"/>
    <n v="3"/>
    <x v="53"/>
    <s v="Selecionado"/>
    <x v="2"/>
    <x v="0"/>
    <x v="48"/>
    <x v="340"/>
    <n v="1079.83"/>
    <n v="0"/>
    <n v="318.01"/>
    <n v="69979.960000000006"/>
  </r>
  <r>
    <x v="3"/>
    <x v="3"/>
    <x v="0"/>
    <n v="2016001387"/>
    <x v="4"/>
    <n v="11"/>
    <x v="10"/>
    <s v="Selecionado"/>
    <x v="2"/>
    <x v="0"/>
    <x v="48"/>
    <x v="341"/>
    <n v="1248.1500000000001"/>
    <n v="0"/>
    <n v="367.58"/>
    <n v="69979.960000000006"/>
  </r>
  <r>
    <x v="3"/>
    <x v="3"/>
    <x v="0"/>
    <n v="2016001387"/>
    <x v="4"/>
    <n v="9"/>
    <x v="18"/>
    <s v="Selecionado"/>
    <x v="2"/>
    <x v="0"/>
    <x v="48"/>
    <x v="342"/>
    <n v="2393.3200000000002"/>
    <n v="0"/>
    <n v="704.83"/>
    <n v="69979.960000000006"/>
  </r>
  <r>
    <x v="0"/>
    <x v="0"/>
    <x v="0"/>
    <n v="22952"/>
    <x v="0"/>
    <n v="1"/>
    <x v="40"/>
    <s v="Selecionado"/>
    <x v="2"/>
    <x v="1"/>
    <x v="50"/>
    <x v="343"/>
    <n v="1044249.58"/>
    <n v="0"/>
    <n v="93982.46"/>
    <n v="1138232.04"/>
  </r>
  <r>
    <x v="1"/>
    <x v="1"/>
    <x v="0"/>
    <n v="22951"/>
    <x v="2"/>
    <n v="1"/>
    <x v="63"/>
    <s v="Selecionado"/>
    <x v="2"/>
    <x v="1"/>
    <x v="50"/>
    <x v="344"/>
    <n v="769230.78"/>
    <n v="0"/>
    <n v="184615.38"/>
    <n v="953846.16"/>
  </r>
  <r>
    <x v="2"/>
    <x v="2"/>
    <x v="0"/>
    <n v="22956"/>
    <x v="3"/>
    <n v="1"/>
    <x v="113"/>
    <s v="Selecionado"/>
    <x v="2"/>
    <x v="1"/>
    <x v="51"/>
    <x v="345"/>
    <n v="1423144.43"/>
    <n v="0"/>
    <n v="284628.86"/>
    <n v="1707773.29"/>
  </r>
  <r>
    <x v="3"/>
    <x v="3"/>
    <x v="0"/>
    <n v="22957"/>
    <x v="4"/>
    <n v="1"/>
    <x v="39"/>
    <s v="Selecionado"/>
    <x v="2"/>
    <x v="1"/>
    <x v="50"/>
    <x v="346"/>
    <n v="39660.32"/>
    <n v="0"/>
    <n v="11104.9"/>
    <n v="69196.12"/>
  </r>
  <r>
    <x v="3"/>
    <x v="3"/>
    <x v="0"/>
    <n v="2016001387"/>
    <x v="4"/>
    <n v="8"/>
    <x v="64"/>
    <s v="Selecionado"/>
    <x v="2"/>
    <x v="1"/>
    <x v="50"/>
    <x v="347"/>
    <n v="685.42"/>
    <n v="0"/>
    <n v="191.92"/>
    <n v="69196.12"/>
  </r>
  <r>
    <x v="3"/>
    <x v="3"/>
    <x v="0"/>
    <n v="2016001387"/>
    <x v="4"/>
    <n v="10"/>
    <x v="18"/>
    <s v="Selecionado"/>
    <x v="2"/>
    <x v="1"/>
    <x v="50"/>
    <x v="348"/>
    <n v="4634.4799999999996"/>
    <n v="0"/>
    <n v="1297.6500000000001"/>
    <n v="69196.12"/>
  </r>
  <r>
    <x v="3"/>
    <x v="3"/>
    <x v="0"/>
    <n v="2016001387"/>
    <x v="4"/>
    <n v="11"/>
    <x v="18"/>
    <s v="Selecionado"/>
    <x v="2"/>
    <x v="1"/>
    <x v="50"/>
    <x v="349"/>
    <n v="1248.1500000000001"/>
    <n v="0"/>
    <n v="349.48"/>
    <n v="69196.12"/>
  </r>
  <r>
    <x v="3"/>
    <x v="3"/>
    <x v="0"/>
    <n v="2016001387"/>
    <x v="4"/>
    <n v="9"/>
    <x v="24"/>
    <s v="Selecionado"/>
    <x v="2"/>
    <x v="1"/>
    <x v="50"/>
    <x v="350"/>
    <n v="2393.3200000000002"/>
    <n v="0"/>
    <n v="670.13"/>
    <n v="69196.12"/>
  </r>
  <r>
    <x v="3"/>
    <x v="3"/>
    <x v="0"/>
    <n v="2016001387"/>
    <x v="4"/>
    <n v="3"/>
    <x v="58"/>
    <s v="Selecionado"/>
    <x v="2"/>
    <x v="1"/>
    <x v="50"/>
    <x v="351"/>
    <n v="1079.83"/>
    <n v="0"/>
    <n v="302.35000000000002"/>
    <n v="69196.12"/>
  </r>
  <r>
    <x v="3"/>
    <x v="3"/>
    <x v="0"/>
    <n v="2016001387"/>
    <x v="4"/>
    <n v="5"/>
    <x v="58"/>
    <s v="Selecionado"/>
    <x v="2"/>
    <x v="1"/>
    <x v="50"/>
    <x v="352"/>
    <n v="212.32"/>
    <n v="0"/>
    <n v="59.45"/>
    <n v="69196.12"/>
  </r>
  <r>
    <x v="3"/>
    <x v="3"/>
    <x v="0"/>
    <n v="2016001387"/>
    <x v="4"/>
    <n v="6"/>
    <x v="53"/>
    <s v="Selecionado"/>
    <x v="2"/>
    <x v="1"/>
    <x v="50"/>
    <x v="353"/>
    <n v="3221.85"/>
    <n v="0"/>
    <n v="902.12"/>
    <n v="69196.12"/>
  </r>
  <r>
    <x v="3"/>
    <x v="3"/>
    <x v="0"/>
    <n v="2016001387"/>
    <x v="4"/>
    <n v="13"/>
    <x v="95"/>
    <s v="Selecionado"/>
    <x v="2"/>
    <x v="1"/>
    <x v="50"/>
    <x v="354"/>
    <n v="923.77"/>
    <n v="0"/>
    <n v="258.66000000000003"/>
    <n v="69196.12"/>
  </r>
  <r>
    <x v="0"/>
    <x v="0"/>
    <x v="0"/>
    <n v="22952"/>
    <x v="0"/>
    <n v="1"/>
    <x v="46"/>
    <s v="Selecionado"/>
    <x v="2"/>
    <x v="2"/>
    <x v="52"/>
    <x v="355"/>
    <n v="1044249.58"/>
    <n v="0"/>
    <n v="91719.94"/>
    <n v="1135969.52"/>
  </r>
  <r>
    <x v="1"/>
    <x v="1"/>
    <x v="0"/>
    <n v="22951"/>
    <x v="2"/>
    <n v="1"/>
    <x v="68"/>
    <s v="Selecionado"/>
    <x v="2"/>
    <x v="2"/>
    <x v="52"/>
    <x v="356"/>
    <n v="769230.78"/>
    <n v="0"/>
    <n v="188782.07"/>
    <n v="958012.85"/>
  </r>
  <r>
    <x v="2"/>
    <x v="2"/>
    <x v="0"/>
    <n v="22956"/>
    <x v="3"/>
    <n v="1"/>
    <x v="114"/>
    <s v="Selecionado"/>
    <x v="2"/>
    <x v="2"/>
    <x v="53"/>
    <x v="357"/>
    <n v="1423144.43"/>
    <n v="0"/>
    <n v="290440.06"/>
    <n v="1713584.49"/>
  </r>
  <r>
    <x v="3"/>
    <x v="3"/>
    <x v="0"/>
    <n v="22957"/>
    <x v="4"/>
    <n v="1"/>
    <x v="44"/>
    <s v="Selecionado"/>
    <x v="2"/>
    <x v="2"/>
    <x v="52"/>
    <x v="358"/>
    <n v="39660.32"/>
    <n v="0"/>
    <n v="11270.12"/>
    <n v="69421.33"/>
  </r>
  <r>
    <x v="3"/>
    <x v="3"/>
    <x v="0"/>
    <n v="2016001387"/>
    <x v="4"/>
    <n v="10"/>
    <x v="24"/>
    <s v="Selecionado"/>
    <x v="2"/>
    <x v="2"/>
    <x v="52"/>
    <x v="359"/>
    <n v="4634.4799999999996"/>
    <n v="0"/>
    <n v="1316.97"/>
    <n v="69421.33"/>
  </r>
  <r>
    <x v="3"/>
    <x v="3"/>
    <x v="0"/>
    <n v="2016001387"/>
    <x v="4"/>
    <n v="8"/>
    <x v="69"/>
    <s v="Selecionado"/>
    <x v="2"/>
    <x v="2"/>
    <x v="52"/>
    <x v="360"/>
    <n v="685.42"/>
    <n v="0"/>
    <n v="194.77"/>
    <n v="69421.33"/>
  </r>
  <r>
    <x v="3"/>
    <x v="3"/>
    <x v="0"/>
    <n v="2016001387"/>
    <x v="4"/>
    <n v="11"/>
    <x v="24"/>
    <s v="Selecionado"/>
    <x v="2"/>
    <x v="2"/>
    <x v="52"/>
    <x v="361"/>
    <n v="1248.1500000000001"/>
    <n v="0"/>
    <n v="354.68"/>
    <n v="69421.33"/>
  </r>
  <r>
    <x v="3"/>
    <x v="3"/>
    <x v="0"/>
    <n v="2016001387"/>
    <x v="4"/>
    <n v="9"/>
    <x v="32"/>
    <s v="Selecionado"/>
    <x v="2"/>
    <x v="2"/>
    <x v="52"/>
    <x v="362"/>
    <n v="2393.3200000000002"/>
    <n v="0"/>
    <n v="680.1"/>
    <n v="69421.33"/>
  </r>
  <r>
    <x v="3"/>
    <x v="3"/>
    <x v="0"/>
    <n v="2016001387"/>
    <x v="4"/>
    <n v="13"/>
    <x v="10"/>
    <s v="Selecionado"/>
    <x v="2"/>
    <x v="2"/>
    <x v="52"/>
    <x v="363"/>
    <n v="923.77"/>
    <n v="0"/>
    <n v="262.51"/>
    <n v="69421.33"/>
  </r>
  <r>
    <x v="3"/>
    <x v="3"/>
    <x v="0"/>
    <n v="2016001387"/>
    <x v="4"/>
    <n v="6"/>
    <x v="58"/>
    <s v="Selecionado"/>
    <x v="2"/>
    <x v="2"/>
    <x v="52"/>
    <x v="364"/>
    <n v="3221.85"/>
    <n v="0"/>
    <n v="915.54"/>
    <n v="69421.33"/>
  </r>
  <r>
    <x v="3"/>
    <x v="3"/>
    <x v="0"/>
    <n v="2016001387"/>
    <x v="4"/>
    <n v="5"/>
    <x v="64"/>
    <s v="Selecionado"/>
    <x v="2"/>
    <x v="2"/>
    <x v="52"/>
    <x v="365"/>
    <n v="212.32"/>
    <n v="0"/>
    <n v="60.33"/>
    <n v="69421.33"/>
  </r>
  <r>
    <x v="3"/>
    <x v="3"/>
    <x v="0"/>
    <n v="2016001387"/>
    <x v="4"/>
    <n v="3"/>
    <x v="64"/>
    <s v="Selecionado"/>
    <x v="2"/>
    <x v="2"/>
    <x v="52"/>
    <x v="366"/>
    <n v="1079.83"/>
    <n v="0"/>
    <n v="306.85000000000002"/>
    <n v="69421.33"/>
  </r>
  <r>
    <x v="0"/>
    <x v="0"/>
    <x v="0"/>
    <n v="22952"/>
    <x v="0"/>
    <n v="1"/>
    <x v="51"/>
    <s v="Selecionado"/>
    <x v="2"/>
    <x v="3"/>
    <x v="54"/>
    <x v="367"/>
    <n v="1044249.58"/>
    <n v="0"/>
    <n v="83539.98"/>
    <n v="1127789.56"/>
  </r>
  <r>
    <x v="0"/>
    <x v="0"/>
    <x v="0"/>
    <n v="22963"/>
    <x v="1"/>
    <n v="1"/>
    <x v="43"/>
    <s v="Selecionado"/>
    <x v="2"/>
    <x v="3"/>
    <x v="54"/>
    <x v="51"/>
    <n v="0"/>
    <n v="0"/>
    <n v="3443428.53"/>
    <n v="6958022.3700000001"/>
  </r>
  <r>
    <x v="0"/>
    <x v="0"/>
    <x v="0"/>
    <n v="2016000420"/>
    <x v="1"/>
    <n v="5"/>
    <x v="19"/>
    <s v="Selecionado"/>
    <x v="2"/>
    <x v="3"/>
    <x v="54"/>
    <x v="52"/>
    <n v="0"/>
    <n v="0"/>
    <n v="400667.56"/>
    <n v="6958022.3700000001"/>
  </r>
  <r>
    <x v="0"/>
    <x v="0"/>
    <x v="0"/>
    <n v="2016000420"/>
    <x v="1"/>
    <n v="11"/>
    <x v="13"/>
    <s v="Selecionado"/>
    <x v="2"/>
    <x v="3"/>
    <x v="54"/>
    <x v="53"/>
    <n v="0"/>
    <n v="0"/>
    <n v="282946.53000000003"/>
    <n v="6958022.3700000001"/>
  </r>
  <r>
    <x v="0"/>
    <x v="0"/>
    <x v="0"/>
    <n v="2016000420"/>
    <x v="1"/>
    <n v="13"/>
    <x v="13"/>
    <s v="Selecionado"/>
    <x v="2"/>
    <x v="3"/>
    <x v="54"/>
    <x v="54"/>
    <n v="0"/>
    <n v="0"/>
    <n v="255478.72"/>
    <n v="6958022.3700000001"/>
  </r>
  <r>
    <x v="0"/>
    <x v="0"/>
    <x v="0"/>
    <n v="2016000420"/>
    <x v="1"/>
    <n v="15"/>
    <x v="12"/>
    <s v="Selecionado"/>
    <x v="2"/>
    <x v="3"/>
    <x v="54"/>
    <x v="55"/>
    <n v="0"/>
    <n v="0"/>
    <n v="231658.98"/>
    <n v="6958022.3700000001"/>
  </r>
  <r>
    <x v="0"/>
    <x v="0"/>
    <x v="0"/>
    <n v="2016000420"/>
    <x v="1"/>
    <n v="9"/>
    <x v="11"/>
    <s v="Selecionado"/>
    <x v="2"/>
    <x v="3"/>
    <x v="54"/>
    <x v="56"/>
    <n v="0"/>
    <n v="0"/>
    <n v="189825.25"/>
    <n v="6958022.3700000001"/>
  </r>
  <r>
    <x v="0"/>
    <x v="0"/>
    <x v="0"/>
    <n v="2016000420"/>
    <x v="1"/>
    <n v="10"/>
    <x v="11"/>
    <s v="Selecionado"/>
    <x v="2"/>
    <x v="3"/>
    <x v="54"/>
    <x v="57"/>
    <n v="0"/>
    <n v="0"/>
    <n v="269022.83"/>
    <n v="6958022.3700000001"/>
  </r>
  <r>
    <x v="0"/>
    <x v="0"/>
    <x v="0"/>
    <n v="2016000420"/>
    <x v="1"/>
    <n v="12"/>
    <x v="13"/>
    <s v="Selecionado"/>
    <x v="2"/>
    <x v="3"/>
    <x v="54"/>
    <x v="58"/>
    <n v="0"/>
    <n v="0"/>
    <n v="204011.48"/>
    <n v="6958022.3700000001"/>
  </r>
  <r>
    <x v="0"/>
    <x v="0"/>
    <x v="0"/>
    <n v="2016000420"/>
    <x v="1"/>
    <n v="14"/>
    <x v="12"/>
    <s v="Selecionado"/>
    <x v="2"/>
    <x v="3"/>
    <x v="54"/>
    <x v="59"/>
    <n v="0"/>
    <n v="0"/>
    <n v="270835.78999999998"/>
    <n v="6958022.3700000001"/>
  </r>
  <r>
    <x v="0"/>
    <x v="0"/>
    <x v="0"/>
    <n v="2016000420"/>
    <x v="1"/>
    <n v="6"/>
    <x v="11"/>
    <s v="Selecionado"/>
    <x v="2"/>
    <x v="3"/>
    <x v="54"/>
    <x v="60"/>
    <n v="0"/>
    <n v="0"/>
    <n v="257113.63"/>
    <n v="6958022.3700000001"/>
  </r>
  <r>
    <x v="0"/>
    <x v="0"/>
    <x v="0"/>
    <n v="2016000420"/>
    <x v="1"/>
    <n v="16"/>
    <x v="20"/>
    <s v="Selecionado"/>
    <x v="2"/>
    <x v="3"/>
    <x v="54"/>
    <x v="61"/>
    <n v="0"/>
    <n v="0"/>
    <n v="300390.32"/>
    <n v="6958022.3700000001"/>
  </r>
  <r>
    <x v="0"/>
    <x v="0"/>
    <x v="0"/>
    <n v="2016000420"/>
    <x v="1"/>
    <n v="18"/>
    <x v="14"/>
    <s v="Selecionado"/>
    <x v="2"/>
    <x v="3"/>
    <x v="54"/>
    <x v="62"/>
    <n v="0"/>
    <n v="0"/>
    <n v="124214.24"/>
    <n v="6958022.3700000001"/>
  </r>
  <r>
    <x v="0"/>
    <x v="0"/>
    <x v="0"/>
    <n v="2016000420"/>
    <x v="1"/>
    <n v="4"/>
    <x v="19"/>
    <s v="Selecionado"/>
    <x v="2"/>
    <x v="3"/>
    <x v="54"/>
    <x v="63"/>
    <n v="0"/>
    <n v="0"/>
    <n v="403943.46"/>
    <n v="6958022.3700000001"/>
  </r>
  <r>
    <x v="0"/>
    <x v="0"/>
    <x v="0"/>
    <n v="2016000420"/>
    <x v="1"/>
    <n v="17"/>
    <x v="14"/>
    <s v="Selecionado"/>
    <x v="2"/>
    <x v="3"/>
    <x v="54"/>
    <x v="64"/>
    <n v="0"/>
    <n v="0"/>
    <n v="324485.05"/>
    <n v="6958022.3700000001"/>
  </r>
  <r>
    <x v="1"/>
    <x v="1"/>
    <x v="0"/>
    <n v="22951"/>
    <x v="2"/>
    <n v="1"/>
    <x v="73"/>
    <s v="Selecionado"/>
    <x v="2"/>
    <x v="3"/>
    <x v="54"/>
    <x v="368"/>
    <n v="769230.78"/>
    <n v="0"/>
    <n v="180769.21"/>
    <n v="949999.99"/>
  </r>
  <r>
    <x v="2"/>
    <x v="2"/>
    <x v="0"/>
    <n v="22956"/>
    <x v="3"/>
    <n v="1"/>
    <x v="115"/>
    <s v="Selecionado"/>
    <x v="2"/>
    <x v="3"/>
    <x v="55"/>
    <x v="369"/>
    <n v="1423144.43"/>
    <n v="0"/>
    <n v="277513.15000000002"/>
    <n v="1700657.58"/>
  </r>
  <r>
    <x v="3"/>
    <x v="3"/>
    <x v="0"/>
    <n v="22957"/>
    <x v="4"/>
    <n v="1"/>
    <x v="50"/>
    <s v="Selecionado"/>
    <x v="2"/>
    <x v="3"/>
    <x v="54"/>
    <x v="370"/>
    <n v="39660.32"/>
    <n v="0"/>
    <n v="10708.29"/>
    <n v="68655.520000000004"/>
  </r>
  <r>
    <x v="3"/>
    <x v="3"/>
    <x v="0"/>
    <n v="2016001387"/>
    <x v="4"/>
    <n v="8"/>
    <x v="74"/>
    <s v="Selecionado"/>
    <x v="2"/>
    <x v="3"/>
    <x v="54"/>
    <x v="371"/>
    <n v="685.42"/>
    <n v="0"/>
    <n v="185.06"/>
    <n v="68655.520000000004"/>
  </r>
  <r>
    <x v="3"/>
    <x v="3"/>
    <x v="0"/>
    <n v="2016001387"/>
    <x v="4"/>
    <n v="10"/>
    <x v="32"/>
    <s v="Selecionado"/>
    <x v="2"/>
    <x v="3"/>
    <x v="54"/>
    <x v="372"/>
    <n v="4634.4799999999996"/>
    <n v="0"/>
    <n v="1251.31"/>
    <n v="68655.520000000004"/>
  </r>
  <r>
    <x v="3"/>
    <x v="3"/>
    <x v="0"/>
    <n v="2016001387"/>
    <x v="4"/>
    <n v="11"/>
    <x v="32"/>
    <s v="Selecionado"/>
    <x v="2"/>
    <x v="3"/>
    <x v="54"/>
    <x v="373"/>
    <n v="1248.1500000000001"/>
    <n v="0"/>
    <n v="337"/>
    <n v="68655.520000000004"/>
  </r>
  <r>
    <x v="3"/>
    <x v="3"/>
    <x v="0"/>
    <n v="2016001387"/>
    <x v="4"/>
    <n v="9"/>
    <x v="37"/>
    <s v="Selecionado"/>
    <x v="2"/>
    <x v="3"/>
    <x v="54"/>
    <x v="374"/>
    <n v="2393.3200000000002"/>
    <n v="0"/>
    <n v="646.20000000000005"/>
    <n v="68655.520000000004"/>
  </r>
  <r>
    <x v="3"/>
    <x v="3"/>
    <x v="0"/>
    <n v="2016001387"/>
    <x v="4"/>
    <n v="3"/>
    <x v="69"/>
    <s v="Selecionado"/>
    <x v="2"/>
    <x v="3"/>
    <x v="54"/>
    <x v="375"/>
    <n v="1079.83"/>
    <n v="0"/>
    <n v="291.55"/>
    <n v="68655.520000000004"/>
  </r>
  <r>
    <x v="3"/>
    <x v="3"/>
    <x v="0"/>
    <n v="2016001387"/>
    <x v="4"/>
    <n v="5"/>
    <x v="69"/>
    <s v="Selecionado"/>
    <x v="2"/>
    <x v="3"/>
    <x v="54"/>
    <x v="376"/>
    <n v="212.32"/>
    <n v="0"/>
    <n v="57.33"/>
    <n v="68655.520000000004"/>
  </r>
  <r>
    <x v="3"/>
    <x v="3"/>
    <x v="0"/>
    <n v="2016001387"/>
    <x v="4"/>
    <n v="6"/>
    <x v="64"/>
    <s v="Selecionado"/>
    <x v="2"/>
    <x v="3"/>
    <x v="54"/>
    <x v="377"/>
    <n v="3221.85"/>
    <n v="0"/>
    <n v="869.9"/>
    <n v="68655.520000000004"/>
  </r>
  <r>
    <x v="3"/>
    <x v="3"/>
    <x v="0"/>
    <n v="2016001387"/>
    <x v="4"/>
    <n v="13"/>
    <x v="18"/>
    <s v="Selecionado"/>
    <x v="2"/>
    <x v="3"/>
    <x v="54"/>
    <x v="378"/>
    <n v="923.77"/>
    <n v="0"/>
    <n v="249.42"/>
    <n v="68655.520000000004"/>
  </r>
  <r>
    <x v="0"/>
    <x v="0"/>
    <x v="0"/>
    <n v="22952"/>
    <x v="0"/>
    <n v="1"/>
    <x v="56"/>
    <s v="Selecionado"/>
    <x v="3"/>
    <x v="4"/>
    <x v="56"/>
    <x v="379"/>
    <n v="1044249.58"/>
    <n v="0"/>
    <n v="80929.350000000006"/>
    <n v="1125178.93"/>
  </r>
  <r>
    <x v="1"/>
    <x v="1"/>
    <x v="0"/>
    <n v="22951"/>
    <x v="2"/>
    <n v="1"/>
    <x v="78"/>
    <s v="Selecionado"/>
    <x v="3"/>
    <x v="4"/>
    <x v="56"/>
    <x v="380"/>
    <n v="769230.78"/>
    <n v="0"/>
    <n v="184807.67"/>
    <n v="954038.45"/>
  </r>
  <r>
    <x v="2"/>
    <x v="2"/>
    <x v="0"/>
    <n v="22956"/>
    <x v="3"/>
    <n v="1"/>
    <x v="116"/>
    <s v="Selecionado"/>
    <x v="3"/>
    <x v="4"/>
    <x v="57"/>
    <x v="381"/>
    <n v="1423144.43"/>
    <n v="0"/>
    <n v="283087.13"/>
    <n v="1706231.56"/>
  </r>
  <r>
    <x v="3"/>
    <x v="3"/>
    <x v="0"/>
    <n v="22957"/>
    <x v="4"/>
    <n v="1"/>
    <x v="55"/>
    <s v="Selecionado"/>
    <x v="3"/>
    <x v="4"/>
    <x v="56"/>
    <x v="382"/>
    <n v="39660.32"/>
    <n v="0"/>
    <n v="10860.33"/>
    <n v="68862.759999999995"/>
  </r>
  <r>
    <x v="3"/>
    <x v="3"/>
    <x v="0"/>
    <n v="2016001387"/>
    <x v="4"/>
    <n v="10"/>
    <x v="37"/>
    <s v="Selecionado"/>
    <x v="3"/>
    <x v="4"/>
    <x v="56"/>
    <x v="383"/>
    <n v="4634.4799999999996"/>
    <n v="0"/>
    <n v="1269.08"/>
    <n v="68862.759999999995"/>
  </r>
  <r>
    <x v="3"/>
    <x v="3"/>
    <x v="0"/>
    <n v="2016001387"/>
    <x v="4"/>
    <n v="8"/>
    <x v="79"/>
    <s v="Selecionado"/>
    <x v="3"/>
    <x v="4"/>
    <x v="56"/>
    <x v="384"/>
    <n v="685.42"/>
    <n v="0"/>
    <n v="187.69"/>
    <n v="68862.759999999995"/>
  </r>
  <r>
    <x v="3"/>
    <x v="3"/>
    <x v="0"/>
    <n v="2016001387"/>
    <x v="4"/>
    <n v="13"/>
    <x v="24"/>
    <s v="Selecionado"/>
    <x v="3"/>
    <x v="4"/>
    <x v="56"/>
    <x v="385"/>
    <n v="923.77"/>
    <n v="0"/>
    <n v="252.96"/>
    <n v="68862.759999999995"/>
  </r>
  <r>
    <x v="3"/>
    <x v="3"/>
    <x v="0"/>
    <n v="2016001387"/>
    <x v="4"/>
    <n v="6"/>
    <x v="69"/>
    <s v="Selecionado"/>
    <x v="3"/>
    <x v="4"/>
    <x v="56"/>
    <x v="386"/>
    <n v="3221.85"/>
    <n v="0"/>
    <n v="882.25"/>
    <n v="68862.759999999995"/>
  </r>
  <r>
    <x v="3"/>
    <x v="3"/>
    <x v="0"/>
    <n v="2016001387"/>
    <x v="4"/>
    <n v="5"/>
    <x v="74"/>
    <s v="Selecionado"/>
    <x v="3"/>
    <x v="4"/>
    <x v="56"/>
    <x v="387"/>
    <n v="212.32"/>
    <n v="0"/>
    <n v="58.14"/>
    <n v="68862.759999999995"/>
  </r>
  <r>
    <x v="3"/>
    <x v="3"/>
    <x v="0"/>
    <n v="2016001387"/>
    <x v="4"/>
    <n v="3"/>
    <x v="74"/>
    <s v="Selecionado"/>
    <x v="3"/>
    <x v="4"/>
    <x v="56"/>
    <x v="388"/>
    <n v="1079.83"/>
    <n v="0"/>
    <n v="295.69"/>
    <n v="68862.759999999995"/>
  </r>
  <r>
    <x v="3"/>
    <x v="3"/>
    <x v="0"/>
    <n v="2016001387"/>
    <x v="4"/>
    <n v="11"/>
    <x v="37"/>
    <s v="Selecionado"/>
    <x v="3"/>
    <x v="4"/>
    <x v="56"/>
    <x v="389"/>
    <n v="1248.1500000000001"/>
    <n v="0"/>
    <n v="341.79"/>
    <n v="68862.759999999995"/>
  </r>
  <r>
    <x v="3"/>
    <x v="3"/>
    <x v="0"/>
    <n v="2016001387"/>
    <x v="4"/>
    <n v="9"/>
    <x v="42"/>
    <s v="Selecionado"/>
    <x v="3"/>
    <x v="4"/>
    <x v="56"/>
    <x v="390"/>
    <n v="2393.3200000000002"/>
    <n v="0"/>
    <n v="655.37"/>
    <n v="68862.759999999995"/>
  </r>
  <r>
    <x v="0"/>
    <x v="0"/>
    <x v="0"/>
    <n v="22952"/>
    <x v="0"/>
    <n v="1"/>
    <x v="62"/>
    <s v="Selecionado"/>
    <x v="3"/>
    <x v="5"/>
    <x v="58"/>
    <x v="391"/>
    <n v="1044249.58"/>
    <n v="0"/>
    <n v="75534.070000000007"/>
    <n v="1119783.6499999999"/>
  </r>
  <r>
    <x v="1"/>
    <x v="1"/>
    <x v="0"/>
    <n v="22951"/>
    <x v="2"/>
    <n v="1"/>
    <x v="83"/>
    <s v="Selecionado"/>
    <x v="3"/>
    <x v="5"/>
    <x v="58"/>
    <x v="392"/>
    <n v="769230.78"/>
    <n v="0"/>
    <n v="182820.5"/>
    <n v="952051.28"/>
  </r>
  <r>
    <x v="2"/>
    <x v="2"/>
    <x v="0"/>
    <n v="22956"/>
    <x v="3"/>
    <n v="1"/>
    <x v="117"/>
    <s v="Selecionado"/>
    <x v="3"/>
    <x v="5"/>
    <x v="59"/>
    <x v="393"/>
    <n v="1423144.43"/>
    <n v="0"/>
    <n v="279410.67"/>
    <n v="1702555.1"/>
  </r>
  <r>
    <x v="3"/>
    <x v="3"/>
    <x v="0"/>
    <n v="22957"/>
    <x v="4"/>
    <n v="1"/>
    <x v="60"/>
    <s v="Selecionado"/>
    <x v="3"/>
    <x v="5"/>
    <x v="58"/>
    <x v="394"/>
    <n v="39660.32"/>
    <n v="0"/>
    <n v="10655.42"/>
    <n v="68583.45"/>
  </r>
  <r>
    <x v="3"/>
    <x v="3"/>
    <x v="0"/>
    <n v="2016001387"/>
    <x v="4"/>
    <n v="8"/>
    <x v="84"/>
    <s v="Selecionado"/>
    <x v="3"/>
    <x v="5"/>
    <x v="58"/>
    <x v="395"/>
    <n v="685.42"/>
    <n v="0"/>
    <n v="184.15"/>
    <n v="68583.45"/>
  </r>
  <r>
    <x v="3"/>
    <x v="3"/>
    <x v="0"/>
    <n v="2016001387"/>
    <x v="4"/>
    <n v="10"/>
    <x v="42"/>
    <s v="Selecionado"/>
    <x v="3"/>
    <x v="5"/>
    <x v="58"/>
    <x v="396"/>
    <n v="4634.4799999999996"/>
    <n v="0"/>
    <n v="1245.1300000000001"/>
    <n v="68583.45"/>
  </r>
  <r>
    <x v="3"/>
    <x v="3"/>
    <x v="0"/>
    <n v="2016001387"/>
    <x v="4"/>
    <n v="3"/>
    <x v="79"/>
    <s v="Selecionado"/>
    <x v="3"/>
    <x v="5"/>
    <x v="58"/>
    <x v="397"/>
    <n v="1079.83"/>
    <n v="0"/>
    <n v="290.11"/>
    <n v="68583.45"/>
  </r>
  <r>
    <x v="3"/>
    <x v="3"/>
    <x v="0"/>
    <n v="2016001387"/>
    <x v="4"/>
    <n v="5"/>
    <x v="79"/>
    <s v="Selecionado"/>
    <x v="3"/>
    <x v="5"/>
    <x v="58"/>
    <x v="398"/>
    <n v="212.32"/>
    <n v="0"/>
    <n v="57.04"/>
    <n v="68583.45"/>
  </r>
  <r>
    <x v="3"/>
    <x v="3"/>
    <x v="0"/>
    <n v="2016001387"/>
    <x v="4"/>
    <n v="6"/>
    <x v="74"/>
    <s v="Selecionado"/>
    <x v="3"/>
    <x v="5"/>
    <x v="58"/>
    <x v="399"/>
    <n v="3221.85"/>
    <n v="0"/>
    <n v="865.6"/>
    <n v="68583.45"/>
  </r>
  <r>
    <x v="3"/>
    <x v="3"/>
    <x v="0"/>
    <n v="2016001387"/>
    <x v="4"/>
    <n v="13"/>
    <x v="32"/>
    <s v="Selecionado"/>
    <x v="3"/>
    <x v="5"/>
    <x v="58"/>
    <x v="400"/>
    <n v="923.77"/>
    <n v="0"/>
    <n v="248.19"/>
    <n v="68583.45"/>
  </r>
  <r>
    <x v="3"/>
    <x v="3"/>
    <x v="0"/>
    <n v="2016001387"/>
    <x v="4"/>
    <n v="11"/>
    <x v="42"/>
    <s v="Selecionado"/>
    <x v="3"/>
    <x v="5"/>
    <x v="58"/>
    <x v="401"/>
    <n v="1248.1500000000001"/>
    <n v="0"/>
    <n v="335.34"/>
    <n v="68583.45"/>
  </r>
  <r>
    <x v="3"/>
    <x v="3"/>
    <x v="0"/>
    <n v="2016001387"/>
    <x v="4"/>
    <n v="9"/>
    <x v="48"/>
    <s v="Selecionado"/>
    <x v="3"/>
    <x v="5"/>
    <x v="58"/>
    <x v="402"/>
    <n v="2393.3200000000002"/>
    <n v="0"/>
    <n v="643.01"/>
    <n v="68583.45"/>
  </r>
  <r>
    <x v="0"/>
    <x v="0"/>
    <x v="0"/>
    <n v="22952"/>
    <x v="0"/>
    <n v="1"/>
    <x v="67"/>
    <s v="Selecionado"/>
    <x v="3"/>
    <x v="6"/>
    <x v="60"/>
    <x v="403"/>
    <n v="1044249.58"/>
    <n v="0"/>
    <n v="65613.679999999993"/>
    <n v="1109863.26"/>
  </r>
  <r>
    <x v="0"/>
    <x v="0"/>
    <x v="0"/>
    <n v="22963"/>
    <x v="1"/>
    <n v="1"/>
    <x v="49"/>
    <s v="Selecionado"/>
    <x v="3"/>
    <x v="6"/>
    <x v="60"/>
    <x v="404"/>
    <n v="0"/>
    <n v="0"/>
    <n v="3443425.36"/>
    <n v="6958015.9699999997"/>
  </r>
  <r>
    <x v="0"/>
    <x v="0"/>
    <x v="0"/>
    <n v="2016000420"/>
    <x v="1"/>
    <n v="5"/>
    <x v="25"/>
    <s v="Selecionado"/>
    <x v="3"/>
    <x v="6"/>
    <x v="60"/>
    <x v="405"/>
    <n v="0"/>
    <n v="0"/>
    <n v="400667.19"/>
    <n v="6958015.9699999997"/>
  </r>
  <r>
    <x v="0"/>
    <x v="0"/>
    <x v="0"/>
    <n v="2016000420"/>
    <x v="1"/>
    <n v="13"/>
    <x v="11"/>
    <s v="Selecionado"/>
    <x v="3"/>
    <x v="6"/>
    <x v="60"/>
    <x v="406"/>
    <n v="0"/>
    <n v="0"/>
    <n v="255478.49"/>
    <n v="6958015.9699999997"/>
  </r>
  <r>
    <x v="0"/>
    <x v="0"/>
    <x v="0"/>
    <n v="2016000420"/>
    <x v="1"/>
    <n v="11"/>
    <x v="11"/>
    <s v="Selecionado"/>
    <x v="3"/>
    <x v="6"/>
    <x v="60"/>
    <x v="407"/>
    <n v="0"/>
    <n v="0"/>
    <n v="282946.27"/>
    <n v="6958015.9699999997"/>
  </r>
  <r>
    <x v="0"/>
    <x v="0"/>
    <x v="0"/>
    <n v="2016000420"/>
    <x v="1"/>
    <n v="15"/>
    <x v="13"/>
    <s v="Selecionado"/>
    <x v="3"/>
    <x v="6"/>
    <x v="60"/>
    <x v="408"/>
    <n v="0"/>
    <n v="0"/>
    <n v="231658.77"/>
    <n v="6958015.9699999997"/>
  </r>
  <r>
    <x v="0"/>
    <x v="0"/>
    <x v="0"/>
    <n v="2016000420"/>
    <x v="1"/>
    <n v="10"/>
    <x v="19"/>
    <s v="Selecionado"/>
    <x v="3"/>
    <x v="6"/>
    <x v="60"/>
    <x v="409"/>
    <n v="0"/>
    <n v="0"/>
    <n v="269022.58"/>
    <n v="6958015.9699999997"/>
  </r>
  <r>
    <x v="0"/>
    <x v="0"/>
    <x v="0"/>
    <n v="2016000420"/>
    <x v="1"/>
    <n v="9"/>
    <x v="19"/>
    <s v="Selecionado"/>
    <x v="3"/>
    <x v="6"/>
    <x v="60"/>
    <x v="410"/>
    <n v="0"/>
    <n v="0"/>
    <n v="189825.07"/>
    <n v="6958015.9699999997"/>
  </r>
  <r>
    <x v="0"/>
    <x v="0"/>
    <x v="0"/>
    <n v="2016000420"/>
    <x v="1"/>
    <n v="4"/>
    <x v="25"/>
    <s v="Selecionado"/>
    <x v="3"/>
    <x v="6"/>
    <x v="60"/>
    <x v="411"/>
    <n v="0"/>
    <n v="0"/>
    <n v="403943.09"/>
    <n v="6958015.9699999997"/>
  </r>
  <r>
    <x v="0"/>
    <x v="0"/>
    <x v="0"/>
    <n v="2016000420"/>
    <x v="1"/>
    <n v="17"/>
    <x v="20"/>
    <s v="Selecionado"/>
    <x v="3"/>
    <x v="6"/>
    <x v="60"/>
    <x v="412"/>
    <n v="0"/>
    <n v="0"/>
    <n v="324484.75"/>
    <n v="6958015.9699999997"/>
  </r>
  <r>
    <x v="0"/>
    <x v="0"/>
    <x v="0"/>
    <n v="2016000420"/>
    <x v="1"/>
    <n v="14"/>
    <x v="13"/>
    <s v="Selecionado"/>
    <x v="3"/>
    <x v="6"/>
    <x v="60"/>
    <x v="413"/>
    <n v="0"/>
    <n v="0"/>
    <n v="270835.53999999998"/>
    <n v="6958015.9699999997"/>
  </r>
  <r>
    <x v="0"/>
    <x v="0"/>
    <x v="0"/>
    <n v="2016000420"/>
    <x v="1"/>
    <n v="12"/>
    <x v="11"/>
    <s v="Selecionado"/>
    <x v="3"/>
    <x v="6"/>
    <x v="60"/>
    <x v="414"/>
    <n v="0"/>
    <n v="0"/>
    <n v="204011.29"/>
    <n v="6958015.9699999997"/>
  </r>
  <r>
    <x v="0"/>
    <x v="0"/>
    <x v="0"/>
    <n v="2016000420"/>
    <x v="1"/>
    <n v="6"/>
    <x v="19"/>
    <s v="Selecionado"/>
    <x v="3"/>
    <x v="6"/>
    <x v="60"/>
    <x v="415"/>
    <n v="0"/>
    <n v="0"/>
    <n v="257113.39"/>
    <n v="6958015.9699999997"/>
  </r>
  <r>
    <x v="0"/>
    <x v="0"/>
    <x v="0"/>
    <n v="2016000420"/>
    <x v="1"/>
    <n v="16"/>
    <x v="26"/>
    <s v="Selecionado"/>
    <x v="3"/>
    <x v="6"/>
    <x v="60"/>
    <x v="416"/>
    <n v="0"/>
    <n v="0"/>
    <n v="300390.05"/>
    <n v="6958015.9699999997"/>
  </r>
  <r>
    <x v="0"/>
    <x v="0"/>
    <x v="0"/>
    <n v="2016000420"/>
    <x v="1"/>
    <n v="18"/>
    <x v="20"/>
    <s v="Selecionado"/>
    <x v="3"/>
    <x v="6"/>
    <x v="60"/>
    <x v="417"/>
    <n v="0"/>
    <n v="0"/>
    <n v="124214.13"/>
    <n v="6958015.9699999997"/>
  </r>
  <r>
    <x v="1"/>
    <x v="1"/>
    <x v="0"/>
    <n v="22951"/>
    <x v="2"/>
    <n v="1"/>
    <x v="88"/>
    <s v="Selecionado"/>
    <x v="3"/>
    <x v="6"/>
    <x v="60"/>
    <x v="418"/>
    <n v="769230.78"/>
    <n v="0"/>
    <n v="169166.66"/>
    <n v="938397.44"/>
  </r>
  <r>
    <x v="2"/>
    <x v="2"/>
    <x v="0"/>
    <n v="22956"/>
    <x v="3"/>
    <n v="1"/>
    <x v="118"/>
    <s v="Selecionado"/>
    <x v="3"/>
    <x v="6"/>
    <x v="61"/>
    <x v="419"/>
    <n v="1423144.43"/>
    <n v="0"/>
    <n v="257944.91"/>
    <n v="1681089.34"/>
  </r>
  <r>
    <x v="3"/>
    <x v="3"/>
    <x v="0"/>
    <n v="22957"/>
    <x v="4"/>
    <n v="1"/>
    <x v="66"/>
    <s v="Selecionado"/>
    <x v="3"/>
    <x v="6"/>
    <x v="60"/>
    <x v="420"/>
    <n v="39660.32"/>
    <n v="0"/>
    <n v="9776.2800000000007"/>
    <n v="67385.14"/>
  </r>
  <r>
    <x v="3"/>
    <x v="3"/>
    <x v="0"/>
    <n v="2016001387"/>
    <x v="4"/>
    <n v="10"/>
    <x v="48"/>
    <s v="Selecionado"/>
    <x v="3"/>
    <x v="6"/>
    <x v="60"/>
    <x v="421"/>
    <n v="4634.4799999999996"/>
    <n v="0"/>
    <n v="1142.4000000000001"/>
    <n v="67385.14"/>
  </r>
  <r>
    <x v="3"/>
    <x v="3"/>
    <x v="0"/>
    <n v="2016001387"/>
    <x v="4"/>
    <n v="8"/>
    <x v="89"/>
    <s v="Selecionado"/>
    <x v="3"/>
    <x v="6"/>
    <x v="60"/>
    <x v="422"/>
    <n v="685.42"/>
    <n v="0"/>
    <n v="168.96"/>
    <n v="67385.14"/>
  </r>
  <r>
    <x v="3"/>
    <x v="3"/>
    <x v="0"/>
    <n v="2016001387"/>
    <x v="4"/>
    <n v="13"/>
    <x v="37"/>
    <s v="Selecionado"/>
    <x v="3"/>
    <x v="6"/>
    <x v="60"/>
    <x v="423"/>
    <n v="923.77"/>
    <n v="0"/>
    <n v="227.71"/>
    <n v="67385.14"/>
  </r>
  <r>
    <x v="3"/>
    <x v="3"/>
    <x v="0"/>
    <n v="2016001387"/>
    <x v="4"/>
    <n v="6"/>
    <x v="79"/>
    <s v="Selecionado"/>
    <x v="3"/>
    <x v="6"/>
    <x v="60"/>
    <x v="424"/>
    <n v="3221.85"/>
    <n v="0"/>
    <n v="794.19"/>
    <n v="67385.14"/>
  </r>
  <r>
    <x v="3"/>
    <x v="3"/>
    <x v="0"/>
    <n v="2016001387"/>
    <x v="4"/>
    <n v="5"/>
    <x v="84"/>
    <s v="Selecionado"/>
    <x v="3"/>
    <x v="6"/>
    <x v="60"/>
    <x v="425"/>
    <n v="212.32"/>
    <n v="0"/>
    <n v="52.34"/>
    <n v="67385.14"/>
  </r>
  <r>
    <x v="3"/>
    <x v="3"/>
    <x v="0"/>
    <n v="2016001387"/>
    <x v="4"/>
    <n v="3"/>
    <x v="84"/>
    <s v="Selecionado"/>
    <x v="3"/>
    <x v="6"/>
    <x v="60"/>
    <x v="426"/>
    <n v="1079.83"/>
    <n v="0"/>
    <n v="266.18"/>
    <n v="67385.14"/>
  </r>
  <r>
    <x v="3"/>
    <x v="3"/>
    <x v="0"/>
    <n v="2016001387"/>
    <x v="4"/>
    <n v="11"/>
    <x v="48"/>
    <s v="Selecionado"/>
    <x v="3"/>
    <x v="6"/>
    <x v="60"/>
    <x v="427"/>
    <n v="1248.1500000000001"/>
    <n v="0"/>
    <n v="307.67"/>
    <n v="67385.14"/>
  </r>
  <r>
    <x v="3"/>
    <x v="3"/>
    <x v="0"/>
    <n v="2016001387"/>
    <x v="4"/>
    <n v="9"/>
    <x v="53"/>
    <s v="Selecionado"/>
    <x v="3"/>
    <x v="6"/>
    <x v="60"/>
    <x v="428"/>
    <n v="2393.3200000000002"/>
    <n v="0"/>
    <n v="589.95000000000005"/>
    <n v="67385.14"/>
  </r>
  <r>
    <x v="0"/>
    <x v="0"/>
    <x v="0"/>
    <n v="22952"/>
    <x v="0"/>
    <n v="1"/>
    <x v="72"/>
    <s v="Selecionado"/>
    <x v="3"/>
    <x v="7"/>
    <x v="62"/>
    <x v="429"/>
    <n v="1044249.58"/>
    <n v="0"/>
    <n v="64743.47"/>
    <n v="1108993.05"/>
  </r>
  <r>
    <x v="1"/>
    <x v="1"/>
    <x v="0"/>
    <n v="22951"/>
    <x v="2"/>
    <n v="1"/>
    <x v="93"/>
    <s v="Selecionado"/>
    <x v="3"/>
    <x v="7"/>
    <x v="62"/>
    <x v="430"/>
    <n v="769230.78"/>
    <n v="0"/>
    <n v="178846.13"/>
    <n v="948076.91"/>
  </r>
  <r>
    <x v="2"/>
    <x v="2"/>
    <x v="0"/>
    <n v="22956"/>
    <x v="3"/>
    <n v="1"/>
    <x v="119"/>
    <s v="Selecionado"/>
    <x v="3"/>
    <x v="7"/>
    <x v="63"/>
    <x v="431"/>
    <n v="1423144.43"/>
    <n v="0"/>
    <n v="272057.76"/>
    <n v="1695202.19"/>
  </r>
  <r>
    <x v="3"/>
    <x v="3"/>
    <x v="0"/>
    <n v="22957"/>
    <x v="4"/>
    <n v="1"/>
    <x v="71"/>
    <s v="Selecionado"/>
    <x v="3"/>
    <x v="7"/>
    <x v="62"/>
    <x v="432"/>
    <n v="39660.32"/>
    <n v="0"/>
    <n v="10245.59"/>
    <n v="68024.83"/>
  </r>
  <r>
    <x v="3"/>
    <x v="3"/>
    <x v="0"/>
    <n v="2016001387"/>
    <x v="4"/>
    <n v="8"/>
    <x v="94"/>
    <s v="Selecionado"/>
    <x v="3"/>
    <x v="7"/>
    <x v="62"/>
    <x v="433"/>
    <n v="685.42"/>
    <n v="0"/>
    <n v="177.07"/>
    <n v="68024.83"/>
  </r>
  <r>
    <x v="3"/>
    <x v="3"/>
    <x v="0"/>
    <n v="2016001387"/>
    <x v="4"/>
    <n v="10"/>
    <x v="53"/>
    <s v="Selecionado"/>
    <x v="3"/>
    <x v="7"/>
    <x v="62"/>
    <x v="434"/>
    <n v="4634.4799999999996"/>
    <n v="0"/>
    <n v="1197.24"/>
    <n v="68024.83"/>
  </r>
  <r>
    <x v="3"/>
    <x v="3"/>
    <x v="0"/>
    <n v="2016001387"/>
    <x v="4"/>
    <n v="11"/>
    <x v="53"/>
    <s v="Selecionado"/>
    <x v="3"/>
    <x v="7"/>
    <x v="62"/>
    <x v="435"/>
    <n v="1248.1500000000001"/>
    <n v="0"/>
    <n v="322.44"/>
    <n v="68024.83"/>
  </r>
  <r>
    <x v="3"/>
    <x v="3"/>
    <x v="0"/>
    <n v="2016001387"/>
    <x v="4"/>
    <n v="9"/>
    <x v="58"/>
    <s v="Selecionado"/>
    <x v="3"/>
    <x v="7"/>
    <x v="62"/>
    <x v="436"/>
    <n v="2393.3200000000002"/>
    <n v="0"/>
    <n v="618.27"/>
    <n v="68024.83"/>
  </r>
  <r>
    <x v="3"/>
    <x v="3"/>
    <x v="0"/>
    <n v="2016001387"/>
    <x v="4"/>
    <n v="3"/>
    <x v="89"/>
    <s v="Selecionado"/>
    <x v="3"/>
    <x v="7"/>
    <x v="62"/>
    <x v="437"/>
    <n v="1079.83"/>
    <n v="0"/>
    <n v="278.95999999999998"/>
    <n v="68024.83"/>
  </r>
  <r>
    <x v="3"/>
    <x v="3"/>
    <x v="0"/>
    <n v="2016001387"/>
    <x v="4"/>
    <n v="5"/>
    <x v="89"/>
    <s v="Selecionado"/>
    <x v="3"/>
    <x v="7"/>
    <x v="62"/>
    <x v="438"/>
    <n v="212.32"/>
    <n v="0"/>
    <n v="54.85"/>
    <n v="68024.83"/>
  </r>
  <r>
    <x v="3"/>
    <x v="3"/>
    <x v="0"/>
    <n v="2016001387"/>
    <x v="4"/>
    <n v="6"/>
    <x v="84"/>
    <s v="Selecionado"/>
    <x v="3"/>
    <x v="7"/>
    <x v="62"/>
    <x v="439"/>
    <n v="3221.85"/>
    <n v="0"/>
    <n v="832.31"/>
    <n v="68024.83"/>
  </r>
  <r>
    <x v="3"/>
    <x v="3"/>
    <x v="0"/>
    <n v="2016001387"/>
    <x v="4"/>
    <n v="13"/>
    <x v="42"/>
    <s v="Selecionado"/>
    <x v="3"/>
    <x v="7"/>
    <x v="62"/>
    <x v="440"/>
    <n v="923.77"/>
    <n v="0"/>
    <n v="238.64"/>
    <n v="68024.83"/>
  </r>
  <r>
    <x v="0"/>
    <x v="0"/>
    <x v="0"/>
    <n v="22952"/>
    <x v="0"/>
    <n v="1"/>
    <x v="77"/>
    <s v="Selecionado"/>
    <x v="3"/>
    <x v="8"/>
    <x v="64"/>
    <x v="441"/>
    <n v="1044249.58"/>
    <n v="0"/>
    <n v="57433.75"/>
    <n v="1101683.33"/>
  </r>
  <r>
    <x v="1"/>
    <x v="1"/>
    <x v="0"/>
    <n v="22951"/>
    <x v="2"/>
    <n v="1"/>
    <x v="97"/>
    <s v="Selecionado"/>
    <x v="3"/>
    <x v="8"/>
    <x v="64"/>
    <x v="442"/>
    <n v="769230.78"/>
    <n v="0"/>
    <n v="171153.85"/>
    <n v="940384.63"/>
  </r>
  <r>
    <x v="2"/>
    <x v="2"/>
    <x v="0"/>
    <n v="22956"/>
    <x v="3"/>
    <n v="1"/>
    <x v="120"/>
    <s v="Selecionado"/>
    <x v="3"/>
    <x v="8"/>
    <x v="65"/>
    <x v="443"/>
    <n v="1423144.43"/>
    <n v="0"/>
    <n v="259723.86"/>
    <n v="1682868.29"/>
  </r>
  <r>
    <x v="3"/>
    <x v="3"/>
    <x v="0"/>
    <n v="22957"/>
    <x v="4"/>
    <n v="1"/>
    <x v="76"/>
    <s v="Selecionado"/>
    <x v="3"/>
    <x v="8"/>
    <x v="64"/>
    <x v="444"/>
    <n v="39660.32"/>
    <n v="0"/>
    <n v="9716.77"/>
    <n v="67304.02"/>
  </r>
  <r>
    <x v="3"/>
    <x v="3"/>
    <x v="0"/>
    <n v="2016001387"/>
    <x v="4"/>
    <n v="10"/>
    <x v="58"/>
    <s v="Selecionado"/>
    <x v="3"/>
    <x v="8"/>
    <x v="64"/>
    <x v="445"/>
    <n v="4634.4799999999996"/>
    <n v="0"/>
    <n v="1135.45"/>
    <n v="67304.02"/>
  </r>
  <r>
    <x v="3"/>
    <x v="3"/>
    <x v="0"/>
    <n v="2016001387"/>
    <x v="4"/>
    <n v="8"/>
    <x v="98"/>
    <s v="Selecionado"/>
    <x v="3"/>
    <x v="8"/>
    <x v="64"/>
    <x v="446"/>
    <n v="685.42"/>
    <n v="0"/>
    <n v="167.93"/>
    <n v="67304.02"/>
  </r>
  <r>
    <x v="3"/>
    <x v="3"/>
    <x v="0"/>
    <n v="2016001387"/>
    <x v="4"/>
    <n v="11"/>
    <x v="58"/>
    <s v="Selecionado"/>
    <x v="3"/>
    <x v="8"/>
    <x v="64"/>
    <x v="447"/>
    <n v="1248.1500000000001"/>
    <n v="0"/>
    <n v="305.8"/>
    <n v="67304.02"/>
  </r>
  <r>
    <x v="3"/>
    <x v="3"/>
    <x v="0"/>
    <n v="2016001387"/>
    <x v="4"/>
    <n v="9"/>
    <x v="64"/>
    <s v="Selecionado"/>
    <x v="3"/>
    <x v="8"/>
    <x v="64"/>
    <x v="448"/>
    <n v="2393.3200000000002"/>
    <n v="0"/>
    <n v="586.36"/>
    <n v="67304.02"/>
  </r>
  <r>
    <x v="3"/>
    <x v="3"/>
    <x v="0"/>
    <n v="2016001387"/>
    <x v="4"/>
    <n v="13"/>
    <x v="48"/>
    <s v="Selecionado"/>
    <x v="3"/>
    <x v="8"/>
    <x v="64"/>
    <x v="449"/>
    <n v="923.77"/>
    <n v="0"/>
    <n v="226.32"/>
    <n v="67304.02"/>
  </r>
  <r>
    <x v="3"/>
    <x v="3"/>
    <x v="0"/>
    <n v="2016001387"/>
    <x v="4"/>
    <n v="6"/>
    <x v="89"/>
    <s v="Selecionado"/>
    <x v="3"/>
    <x v="8"/>
    <x v="64"/>
    <x v="450"/>
    <n v="3221.85"/>
    <n v="0"/>
    <n v="789.35"/>
    <n v="67304.02"/>
  </r>
  <r>
    <x v="3"/>
    <x v="3"/>
    <x v="0"/>
    <n v="2016001387"/>
    <x v="4"/>
    <n v="5"/>
    <x v="94"/>
    <s v="Selecionado"/>
    <x v="3"/>
    <x v="8"/>
    <x v="64"/>
    <x v="451"/>
    <n v="212.32"/>
    <n v="0"/>
    <n v="52.02"/>
    <n v="67304.02"/>
  </r>
  <r>
    <x v="3"/>
    <x v="3"/>
    <x v="0"/>
    <n v="2016001387"/>
    <x v="4"/>
    <n v="3"/>
    <x v="94"/>
    <s v="Selecionado"/>
    <x v="3"/>
    <x v="8"/>
    <x v="64"/>
    <x v="452"/>
    <n v="1079.83"/>
    <n v="0"/>
    <n v="264.56"/>
    <n v="67304.02"/>
  </r>
  <r>
    <x v="0"/>
    <x v="0"/>
    <x v="0"/>
    <n v="22952"/>
    <x v="0"/>
    <n v="1"/>
    <x v="82"/>
    <s v="Selecionado"/>
    <x v="3"/>
    <x v="9"/>
    <x v="66"/>
    <x v="453"/>
    <n v="1044249.58"/>
    <n v="0"/>
    <n v="53952.89"/>
    <n v="1098202.47"/>
  </r>
  <r>
    <x v="0"/>
    <x v="0"/>
    <x v="0"/>
    <n v="22963"/>
    <x v="1"/>
    <n v="1"/>
    <x v="54"/>
    <s v="Selecionado"/>
    <x v="3"/>
    <x v="9"/>
    <x v="66"/>
    <x v="151"/>
    <n v="0"/>
    <n v="0"/>
    <n v="3481364.82"/>
    <n v="7034679.1900000004"/>
  </r>
  <r>
    <x v="0"/>
    <x v="0"/>
    <x v="0"/>
    <n v="2016000420"/>
    <x v="1"/>
    <n v="5"/>
    <x v="33"/>
    <s v="Selecionado"/>
    <x v="3"/>
    <x v="9"/>
    <x v="66"/>
    <x v="2"/>
    <n v="0"/>
    <n v="0"/>
    <n v="405081.74"/>
    <n v="7034679.1900000004"/>
  </r>
  <r>
    <x v="0"/>
    <x v="0"/>
    <x v="0"/>
    <n v="2016000420"/>
    <x v="1"/>
    <n v="11"/>
    <x v="19"/>
    <s v="Selecionado"/>
    <x v="3"/>
    <x v="9"/>
    <x v="66"/>
    <x v="4"/>
    <n v="0"/>
    <n v="0"/>
    <n v="286063.78000000003"/>
    <n v="7034679.1900000004"/>
  </r>
  <r>
    <x v="0"/>
    <x v="0"/>
    <x v="0"/>
    <n v="2016000420"/>
    <x v="1"/>
    <n v="13"/>
    <x v="19"/>
    <s v="Selecionado"/>
    <x v="3"/>
    <x v="9"/>
    <x v="66"/>
    <x v="3"/>
    <n v="0"/>
    <n v="0"/>
    <n v="258293.35"/>
    <n v="7034679.1900000004"/>
  </r>
  <r>
    <x v="0"/>
    <x v="0"/>
    <x v="0"/>
    <n v="2016000420"/>
    <x v="1"/>
    <n v="15"/>
    <x v="11"/>
    <s v="Selecionado"/>
    <x v="3"/>
    <x v="9"/>
    <x v="66"/>
    <x v="5"/>
    <n v="0"/>
    <n v="0"/>
    <n v="234211.18"/>
    <n v="7034679.1900000004"/>
  </r>
  <r>
    <x v="0"/>
    <x v="0"/>
    <x v="0"/>
    <n v="2016000420"/>
    <x v="1"/>
    <n v="9"/>
    <x v="25"/>
    <s v="Selecionado"/>
    <x v="3"/>
    <x v="9"/>
    <x v="66"/>
    <x v="7"/>
    <n v="0"/>
    <n v="0"/>
    <n v="191916.57"/>
    <n v="7034679.1900000004"/>
  </r>
  <r>
    <x v="0"/>
    <x v="0"/>
    <x v="0"/>
    <n v="2016000420"/>
    <x v="1"/>
    <n v="10"/>
    <x v="25"/>
    <s v="Selecionado"/>
    <x v="3"/>
    <x v="9"/>
    <x v="66"/>
    <x v="6"/>
    <n v="0"/>
    <n v="0"/>
    <n v="271986.67"/>
    <n v="7034679.1900000004"/>
  </r>
  <r>
    <x v="0"/>
    <x v="0"/>
    <x v="0"/>
    <n v="2016000420"/>
    <x v="1"/>
    <n v="12"/>
    <x v="19"/>
    <s v="Selecionado"/>
    <x v="3"/>
    <x v="9"/>
    <x v="66"/>
    <x v="11"/>
    <n v="0"/>
    <n v="0"/>
    <n v="206259.09"/>
    <n v="7034679.1900000004"/>
  </r>
  <r>
    <x v="0"/>
    <x v="0"/>
    <x v="0"/>
    <n v="2016000420"/>
    <x v="1"/>
    <n v="14"/>
    <x v="11"/>
    <s v="Selecionado"/>
    <x v="3"/>
    <x v="9"/>
    <x v="66"/>
    <x v="10"/>
    <n v="0"/>
    <n v="0"/>
    <n v="273819.61"/>
    <n v="7034679.1900000004"/>
  </r>
  <r>
    <x v="0"/>
    <x v="0"/>
    <x v="0"/>
    <n v="2016000420"/>
    <x v="1"/>
    <n v="6"/>
    <x v="25"/>
    <s v="Selecionado"/>
    <x v="3"/>
    <x v="9"/>
    <x v="66"/>
    <x v="12"/>
    <n v="0"/>
    <n v="0"/>
    <n v="259946.27"/>
    <n v="7034679.1900000004"/>
  </r>
  <r>
    <x v="0"/>
    <x v="0"/>
    <x v="0"/>
    <n v="2016000420"/>
    <x v="1"/>
    <n v="16"/>
    <x v="1"/>
    <s v="Selecionado"/>
    <x v="3"/>
    <x v="9"/>
    <x v="66"/>
    <x v="13"/>
    <n v="0"/>
    <n v="0"/>
    <n v="303699.74"/>
    <n v="7034679.1900000004"/>
  </r>
  <r>
    <x v="0"/>
    <x v="0"/>
    <x v="0"/>
    <n v="2016000420"/>
    <x v="1"/>
    <n v="18"/>
    <x v="26"/>
    <s v="Selecionado"/>
    <x v="3"/>
    <x v="9"/>
    <x v="66"/>
    <x v="14"/>
    <n v="0"/>
    <n v="0"/>
    <n v="125582.72"/>
    <n v="7034679.1900000004"/>
  </r>
  <r>
    <x v="0"/>
    <x v="0"/>
    <x v="0"/>
    <n v="2016000420"/>
    <x v="1"/>
    <n v="4"/>
    <x v="33"/>
    <s v="Selecionado"/>
    <x v="3"/>
    <x v="9"/>
    <x v="66"/>
    <x v="8"/>
    <n v="0"/>
    <n v="0"/>
    <n v="408393.73"/>
    <n v="7034679.1900000004"/>
  </r>
  <r>
    <x v="0"/>
    <x v="0"/>
    <x v="0"/>
    <n v="2016000420"/>
    <x v="1"/>
    <n v="17"/>
    <x v="26"/>
    <s v="Selecionado"/>
    <x v="3"/>
    <x v="9"/>
    <x v="66"/>
    <x v="9"/>
    <n v="0"/>
    <n v="0"/>
    <n v="328059.92"/>
    <n v="7034679.1900000004"/>
  </r>
  <r>
    <x v="1"/>
    <x v="1"/>
    <x v="0"/>
    <n v="22951"/>
    <x v="2"/>
    <n v="1"/>
    <x v="100"/>
    <s v="Selecionado"/>
    <x v="3"/>
    <x v="9"/>
    <x v="66"/>
    <x v="454"/>
    <n v="769230.78"/>
    <n v="0"/>
    <n v="174871.79"/>
    <n v="944102.57"/>
  </r>
  <r>
    <x v="2"/>
    <x v="2"/>
    <x v="0"/>
    <n v="22956"/>
    <x v="3"/>
    <n v="1"/>
    <x v="121"/>
    <s v="Selecionado"/>
    <x v="3"/>
    <x v="9"/>
    <x v="67"/>
    <x v="455"/>
    <n v="1423144.43"/>
    <n v="0"/>
    <n v="264704.86"/>
    <n v="1687849.29"/>
  </r>
  <r>
    <x v="3"/>
    <x v="3"/>
    <x v="0"/>
    <n v="22957"/>
    <x v="4"/>
    <n v="1"/>
    <x v="81"/>
    <s v="Selecionado"/>
    <x v="3"/>
    <x v="9"/>
    <x v="66"/>
    <x v="456"/>
    <n v="39660.32"/>
    <n v="0"/>
    <n v="9835.76"/>
    <n v="67466.22"/>
  </r>
  <r>
    <x v="3"/>
    <x v="3"/>
    <x v="0"/>
    <n v="2016001387"/>
    <x v="4"/>
    <n v="8"/>
    <x v="101"/>
    <s v="Selecionado"/>
    <x v="3"/>
    <x v="9"/>
    <x v="66"/>
    <x v="457"/>
    <n v="685.42"/>
    <n v="0"/>
    <n v="169.99"/>
    <n v="67466.22"/>
  </r>
  <r>
    <x v="3"/>
    <x v="3"/>
    <x v="0"/>
    <n v="2016001387"/>
    <x v="4"/>
    <n v="10"/>
    <x v="64"/>
    <s v="Selecionado"/>
    <x v="3"/>
    <x v="9"/>
    <x v="66"/>
    <x v="458"/>
    <n v="4634.4799999999996"/>
    <n v="0"/>
    <n v="1149.3499999999999"/>
    <n v="67466.22"/>
  </r>
  <r>
    <x v="3"/>
    <x v="3"/>
    <x v="0"/>
    <n v="2016001387"/>
    <x v="4"/>
    <n v="11"/>
    <x v="64"/>
    <s v="Selecionado"/>
    <x v="3"/>
    <x v="9"/>
    <x v="66"/>
    <x v="459"/>
    <n v="1248.1500000000001"/>
    <n v="0"/>
    <n v="309.54000000000002"/>
    <n v="67466.22"/>
  </r>
  <r>
    <x v="3"/>
    <x v="3"/>
    <x v="0"/>
    <n v="2016001387"/>
    <x v="4"/>
    <n v="9"/>
    <x v="69"/>
    <s v="Selecionado"/>
    <x v="3"/>
    <x v="9"/>
    <x v="66"/>
    <x v="460"/>
    <n v="2393.3200000000002"/>
    <n v="0"/>
    <n v="593.54"/>
    <n v="67466.22"/>
  </r>
  <r>
    <x v="3"/>
    <x v="3"/>
    <x v="0"/>
    <n v="2016001387"/>
    <x v="4"/>
    <n v="3"/>
    <x v="98"/>
    <s v="Selecionado"/>
    <x v="3"/>
    <x v="9"/>
    <x v="66"/>
    <x v="461"/>
    <n v="1079.83"/>
    <n v="0"/>
    <n v="267.8"/>
    <n v="67466.22"/>
  </r>
  <r>
    <x v="3"/>
    <x v="3"/>
    <x v="0"/>
    <n v="2016001387"/>
    <x v="4"/>
    <n v="5"/>
    <x v="98"/>
    <s v="Selecionado"/>
    <x v="3"/>
    <x v="9"/>
    <x v="66"/>
    <x v="462"/>
    <n v="212.32"/>
    <n v="0"/>
    <n v="52.66"/>
    <n v="67466.22"/>
  </r>
  <r>
    <x v="3"/>
    <x v="3"/>
    <x v="0"/>
    <n v="2016001387"/>
    <x v="4"/>
    <n v="6"/>
    <x v="94"/>
    <s v="Selecionado"/>
    <x v="3"/>
    <x v="9"/>
    <x v="66"/>
    <x v="463"/>
    <n v="3221.85"/>
    <n v="0"/>
    <n v="799.02"/>
    <n v="67466.22"/>
  </r>
  <r>
    <x v="3"/>
    <x v="3"/>
    <x v="0"/>
    <n v="2016001387"/>
    <x v="4"/>
    <n v="13"/>
    <x v="53"/>
    <s v="Selecionado"/>
    <x v="3"/>
    <x v="9"/>
    <x v="66"/>
    <x v="464"/>
    <n v="923.77"/>
    <n v="0"/>
    <n v="229.1"/>
    <n v="67466.22"/>
  </r>
  <r>
    <x v="0"/>
    <x v="0"/>
    <x v="0"/>
    <n v="22952"/>
    <x v="0"/>
    <n v="1"/>
    <x v="87"/>
    <s v="Selecionado"/>
    <x v="3"/>
    <x v="10"/>
    <x v="68"/>
    <x v="465"/>
    <n v="1044249.58"/>
    <n v="0"/>
    <n v="46991.25"/>
    <n v="1091240.83"/>
  </r>
  <r>
    <x v="1"/>
    <x v="1"/>
    <x v="0"/>
    <n v="22951"/>
    <x v="2"/>
    <n v="1"/>
    <x v="103"/>
    <s v="Selecionado"/>
    <x v="3"/>
    <x v="10"/>
    <x v="68"/>
    <x v="466"/>
    <n v="769230.78"/>
    <n v="0"/>
    <n v="167307.70000000001"/>
    <n v="936538.48"/>
  </r>
  <r>
    <x v="2"/>
    <x v="2"/>
    <x v="0"/>
    <n v="22956"/>
    <x v="3"/>
    <n v="1"/>
    <x v="122"/>
    <s v="Selecionado"/>
    <x v="3"/>
    <x v="10"/>
    <x v="69"/>
    <x v="467"/>
    <n v="1423144.43"/>
    <n v="0"/>
    <n v="252608.11"/>
    <n v="1675752.54"/>
  </r>
  <r>
    <x v="3"/>
    <x v="3"/>
    <x v="0"/>
    <n v="22957"/>
    <x v="4"/>
    <n v="1"/>
    <x v="86"/>
    <s v="Selecionado"/>
    <x v="3"/>
    <x v="10"/>
    <x v="68"/>
    <x v="468"/>
    <n v="39660.32"/>
    <n v="0"/>
    <n v="9320.17"/>
    <n v="66763.44"/>
  </r>
  <r>
    <x v="3"/>
    <x v="3"/>
    <x v="0"/>
    <n v="2016001387"/>
    <x v="4"/>
    <n v="10"/>
    <x v="69"/>
    <s v="Selecionado"/>
    <x v="3"/>
    <x v="10"/>
    <x v="68"/>
    <x v="469"/>
    <n v="4634.4799999999996"/>
    <n v="0"/>
    <n v="1089.0999999999999"/>
    <n v="66763.44"/>
  </r>
  <r>
    <x v="3"/>
    <x v="3"/>
    <x v="0"/>
    <n v="2016001387"/>
    <x v="4"/>
    <n v="8"/>
    <x v="104"/>
    <s v="Selecionado"/>
    <x v="3"/>
    <x v="10"/>
    <x v="68"/>
    <x v="470"/>
    <n v="685.42"/>
    <n v="0"/>
    <n v="161.07"/>
    <n v="66763.44"/>
  </r>
  <r>
    <x v="3"/>
    <x v="3"/>
    <x v="0"/>
    <n v="2016001387"/>
    <x v="4"/>
    <n v="13"/>
    <x v="58"/>
    <s v="Selecionado"/>
    <x v="3"/>
    <x v="10"/>
    <x v="68"/>
    <x v="471"/>
    <n v="923.77"/>
    <n v="0"/>
    <n v="217.09"/>
    <n v="66763.44"/>
  </r>
  <r>
    <x v="3"/>
    <x v="3"/>
    <x v="0"/>
    <n v="2016001387"/>
    <x v="4"/>
    <n v="6"/>
    <x v="98"/>
    <s v="Selecionado"/>
    <x v="3"/>
    <x v="10"/>
    <x v="68"/>
    <x v="472"/>
    <n v="3221.85"/>
    <n v="0"/>
    <n v="757.14"/>
    <n v="66763.44"/>
  </r>
  <r>
    <x v="3"/>
    <x v="3"/>
    <x v="0"/>
    <n v="2016001387"/>
    <x v="4"/>
    <n v="5"/>
    <x v="101"/>
    <s v="Selecionado"/>
    <x v="3"/>
    <x v="10"/>
    <x v="68"/>
    <x v="473"/>
    <n v="212.32"/>
    <n v="0"/>
    <n v="49.9"/>
    <n v="66763.44"/>
  </r>
  <r>
    <x v="3"/>
    <x v="3"/>
    <x v="0"/>
    <n v="2016001387"/>
    <x v="4"/>
    <n v="3"/>
    <x v="101"/>
    <s v="Selecionado"/>
    <x v="3"/>
    <x v="10"/>
    <x v="68"/>
    <x v="474"/>
    <n v="1079.83"/>
    <n v="0"/>
    <n v="253.76"/>
    <n v="66763.44"/>
  </r>
  <r>
    <x v="3"/>
    <x v="3"/>
    <x v="0"/>
    <n v="2016001387"/>
    <x v="4"/>
    <n v="11"/>
    <x v="69"/>
    <s v="Selecionado"/>
    <x v="3"/>
    <x v="10"/>
    <x v="68"/>
    <x v="475"/>
    <n v="1248.1500000000001"/>
    <n v="0"/>
    <n v="293.32"/>
    <n v="66763.44"/>
  </r>
  <r>
    <x v="3"/>
    <x v="3"/>
    <x v="0"/>
    <n v="2016001387"/>
    <x v="4"/>
    <n v="9"/>
    <x v="74"/>
    <s v="Selecionado"/>
    <x v="3"/>
    <x v="10"/>
    <x v="68"/>
    <x v="476"/>
    <n v="2393.3200000000002"/>
    <n v="0"/>
    <n v="562.42999999999995"/>
    <n v="66763.44"/>
  </r>
  <r>
    <x v="0"/>
    <x v="0"/>
    <x v="0"/>
    <n v="22952"/>
    <x v="0"/>
    <n v="1"/>
    <x v="92"/>
    <s v="Selecionado"/>
    <x v="3"/>
    <x v="11"/>
    <x v="70"/>
    <x v="477"/>
    <n v="1044249.58"/>
    <n v="0"/>
    <n v="43162.3"/>
    <n v="1087411.8799999999"/>
  </r>
  <r>
    <x v="1"/>
    <x v="1"/>
    <x v="0"/>
    <n v="22951"/>
    <x v="2"/>
    <n v="1"/>
    <x v="106"/>
    <s v="Selecionado"/>
    <x v="3"/>
    <x v="11"/>
    <x v="70"/>
    <x v="478"/>
    <n v="769230.78"/>
    <n v="0"/>
    <n v="170897.45"/>
    <n v="940128.23"/>
  </r>
  <r>
    <x v="2"/>
    <x v="2"/>
    <x v="0"/>
    <n v="22956"/>
    <x v="3"/>
    <n v="1"/>
    <x v="123"/>
    <s v="Selecionado"/>
    <x v="3"/>
    <x v="11"/>
    <x v="71"/>
    <x v="479"/>
    <n v="1423144.43"/>
    <n v="0"/>
    <n v="257351.93"/>
    <n v="1680496.36"/>
  </r>
  <r>
    <x v="3"/>
    <x v="3"/>
    <x v="0"/>
    <n v="22957"/>
    <x v="4"/>
    <n v="1"/>
    <x v="91"/>
    <s v="Selecionado"/>
    <x v="3"/>
    <x v="11"/>
    <x v="70"/>
    <x v="480"/>
    <n v="39660.32"/>
    <n v="0"/>
    <n v="9425.92"/>
    <n v="66907.570000000007"/>
  </r>
  <r>
    <x v="3"/>
    <x v="3"/>
    <x v="0"/>
    <n v="2016001387"/>
    <x v="4"/>
    <n v="8"/>
    <x v="107"/>
    <s v="Selecionado"/>
    <x v="3"/>
    <x v="11"/>
    <x v="70"/>
    <x v="481"/>
    <n v="685.42"/>
    <n v="0"/>
    <n v="162.9"/>
    <n v="66907.570000000007"/>
  </r>
  <r>
    <x v="3"/>
    <x v="3"/>
    <x v="0"/>
    <n v="2016001387"/>
    <x v="4"/>
    <n v="10"/>
    <x v="74"/>
    <s v="Selecionado"/>
    <x v="3"/>
    <x v="11"/>
    <x v="70"/>
    <x v="482"/>
    <n v="4634.4799999999996"/>
    <n v="0"/>
    <n v="1101.46"/>
    <n v="66907.570000000007"/>
  </r>
  <r>
    <x v="3"/>
    <x v="3"/>
    <x v="0"/>
    <n v="2016001387"/>
    <x v="4"/>
    <n v="3"/>
    <x v="104"/>
    <s v="Selecionado"/>
    <x v="3"/>
    <x v="11"/>
    <x v="70"/>
    <x v="483"/>
    <n v="1079.83"/>
    <n v="0"/>
    <n v="256.64"/>
    <n v="66907.570000000007"/>
  </r>
  <r>
    <x v="3"/>
    <x v="3"/>
    <x v="0"/>
    <n v="2016001387"/>
    <x v="4"/>
    <n v="5"/>
    <x v="104"/>
    <s v="Selecionado"/>
    <x v="3"/>
    <x v="11"/>
    <x v="70"/>
    <x v="484"/>
    <n v="212.32"/>
    <n v="0"/>
    <n v="50.46"/>
    <n v="66907.570000000007"/>
  </r>
  <r>
    <x v="3"/>
    <x v="3"/>
    <x v="0"/>
    <n v="2016001387"/>
    <x v="4"/>
    <n v="6"/>
    <x v="101"/>
    <s v="Selecionado"/>
    <x v="3"/>
    <x v="11"/>
    <x v="70"/>
    <x v="485"/>
    <n v="3221.85"/>
    <n v="0"/>
    <n v="765.73"/>
    <n v="66907.570000000007"/>
  </r>
  <r>
    <x v="3"/>
    <x v="3"/>
    <x v="0"/>
    <n v="2016001387"/>
    <x v="4"/>
    <n v="13"/>
    <x v="64"/>
    <s v="Selecionado"/>
    <x v="3"/>
    <x v="11"/>
    <x v="70"/>
    <x v="486"/>
    <n v="923.77"/>
    <n v="0"/>
    <n v="219.55"/>
    <n v="66907.570000000007"/>
  </r>
  <r>
    <x v="3"/>
    <x v="3"/>
    <x v="0"/>
    <n v="2016001387"/>
    <x v="4"/>
    <n v="11"/>
    <x v="74"/>
    <s v="Selecionado"/>
    <x v="3"/>
    <x v="11"/>
    <x v="70"/>
    <x v="487"/>
    <n v="1248.1500000000001"/>
    <n v="0"/>
    <n v="296.64"/>
    <n v="66907.570000000007"/>
  </r>
  <r>
    <x v="3"/>
    <x v="3"/>
    <x v="0"/>
    <n v="2016001387"/>
    <x v="4"/>
    <n v="9"/>
    <x v="79"/>
    <s v="Selecionado"/>
    <x v="3"/>
    <x v="11"/>
    <x v="70"/>
    <x v="488"/>
    <n v="2393.3200000000002"/>
    <n v="0"/>
    <n v="568.80999999999995"/>
    <n v="66907.570000000007"/>
  </r>
  <r>
    <x v="0"/>
    <x v="0"/>
    <x v="0"/>
    <n v="22952"/>
    <x v="0"/>
    <n v="1"/>
    <x v="9"/>
    <s v="Selecionado"/>
    <x v="3"/>
    <x v="0"/>
    <x v="72"/>
    <x v="489"/>
    <n v="1044249.58"/>
    <n v="0"/>
    <n v="37767.03"/>
    <n v="1082016.6100000001"/>
  </r>
  <r>
    <x v="0"/>
    <x v="0"/>
    <x v="0"/>
    <n v="22963"/>
    <x v="1"/>
    <n v="1"/>
    <x v="59"/>
    <s v="Selecionado"/>
    <x v="3"/>
    <x v="0"/>
    <x v="72"/>
    <x v="1"/>
    <n v="0"/>
    <n v="0"/>
    <n v="3481365.27"/>
    <n v="7034679.6399999997"/>
  </r>
  <r>
    <x v="0"/>
    <x v="0"/>
    <x v="0"/>
    <n v="2016000420"/>
    <x v="1"/>
    <n v="5"/>
    <x v="38"/>
    <s v="Selecionado"/>
    <x v="3"/>
    <x v="0"/>
    <x v="72"/>
    <x v="2"/>
    <n v="0"/>
    <n v="0"/>
    <n v="405081.74"/>
    <n v="7034679.6399999997"/>
  </r>
  <r>
    <x v="0"/>
    <x v="0"/>
    <x v="0"/>
    <n v="2016000420"/>
    <x v="1"/>
    <n v="13"/>
    <x v="25"/>
    <s v="Selecionado"/>
    <x v="3"/>
    <x v="0"/>
    <x v="72"/>
    <x v="3"/>
    <n v="0"/>
    <n v="0"/>
    <n v="258293.35"/>
    <n v="7034679.6399999997"/>
  </r>
  <r>
    <x v="0"/>
    <x v="0"/>
    <x v="0"/>
    <n v="2016000420"/>
    <x v="1"/>
    <n v="11"/>
    <x v="25"/>
    <s v="Selecionado"/>
    <x v="3"/>
    <x v="0"/>
    <x v="72"/>
    <x v="4"/>
    <n v="0"/>
    <n v="0"/>
    <n v="286063.78000000003"/>
    <n v="7034679.6399999997"/>
  </r>
  <r>
    <x v="0"/>
    <x v="0"/>
    <x v="0"/>
    <n v="2016000420"/>
    <x v="1"/>
    <n v="15"/>
    <x v="19"/>
    <s v="Selecionado"/>
    <x v="3"/>
    <x v="0"/>
    <x v="72"/>
    <x v="5"/>
    <n v="0"/>
    <n v="0"/>
    <n v="234211.18"/>
    <n v="7034679.6399999997"/>
  </r>
  <r>
    <x v="0"/>
    <x v="0"/>
    <x v="0"/>
    <n v="2016000420"/>
    <x v="1"/>
    <n v="10"/>
    <x v="33"/>
    <s v="Selecionado"/>
    <x v="3"/>
    <x v="0"/>
    <x v="72"/>
    <x v="6"/>
    <n v="0"/>
    <n v="0"/>
    <n v="271986.67"/>
    <n v="7034679.6399999997"/>
  </r>
  <r>
    <x v="0"/>
    <x v="0"/>
    <x v="0"/>
    <n v="2016000420"/>
    <x v="1"/>
    <n v="9"/>
    <x v="33"/>
    <s v="Selecionado"/>
    <x v="3"/>
    <x v="0"/>
    <x v="72"/>
    <x v="7"/>
    <n v="0"/>
    <n v="0"/>
    <n v="191916.57"/>
    <n v="7034679.6399999997"/>
  </r>
  <r>
    <x v="0"/>
    <x v="0"/>
    <x v="0"/>
    <n v="2016000420"/>
    <x v="1"/>
    <n v="4"/>
    <x v="38"/>
    <s v="Selecionado"/>
    <x v="3"/>
    <x v="0"/>
    <x v="72"/>
    <x v="8"/>
    <n v="0"/>
    <n v="0"/>
    <n v="408393.73"/>
    <n v="7034679.6399999997"/>
  </r>
  <r>
    <x v="0"/>
    <x v="0"/>
    <x v="0"/>
    <n v="2016000420"/>
    <x v="1"/>
    <n v="17"/>
    <x v="1"/>
    <s v="Selecionado"/>
    <x v="3"/>
    <x v="0"/>
    <x v="72"/>
    <x v="9"/>
    <n v="0"/>
    <n v="0"/>
    <n v="328059.92"/>
    <n v="7034679.6399999997"/>
  </r>
  <r>
    <x v="0"/>
    <x v="0"/>
    <x v="0"/>
    <n v="2016000420"/>
    <x v="1"/>
    <n v="14"/>
    <x v="19"/>
    <s v="Selecionado"/>
    <x v="3"/>
    <x v="0"/>
    <x v="72"/>
    <x v="10"/>
    <n v="0"/>
    <n v="0"/>
    <n v="273819.61"/>
    <n v="7034679.6399999997"/>
  </r>
  <r>
    <x v="0"/>
    <x v="0"/>
    <x v="0"/>
    <n v="2016000420"/>
    <x v="1"/>
    <n v="12"/>
    <x v="25"/>
    <s v="Selecionado"/>
    <x v="3"/>
    <x v="0"/>
    <x v="72"/>
    <x v="11"/>
    <n v="0"/>
    <n v="0"/>
    <n v="206259.09"/>
    <n v="7034679.6399999997"/>
  </r>
  <r>
    <x v="0"/>
    <x v="0"/>
    <x v="0"/>
    <n v="2016000420"/>
    <x v="1"/>
    <n v="6"/>
    <x v="33"/>
    <s v="Selecionado"/>
    <x v="3"/>
    <x v="0"/>
    <x v="72"/>
    <x v="12"/>
    <n v="0"/>
    <n v="0"/>
    <n v="259946.27"/>
    <n v="7034679.6399999997"/>
  </r>
  <r>
    <x v="0"/>
    <x v="0"/>
    <x v="0"/>
    <n v="2016000420"/>
    <x v="1"/>
    <n v="16"/>
    <x v="28"/>
    <s v="Selecionado"/>
    <x v="3"/>
    <x v="0"/>
    <x v="72"/>
    <x v="13"/>
    <n v="0"/>
    <n v="0"/>
    <n v="303699.74"/>
    <n v="7034679.6399999997"/>
  </r>
  <r>
    <x v="0"/>
    <x v="0"/>
    <x v="0"/>
    <n v="2016000420"/>
    <x v="1"/>
    <n v="18"/>
    <x v="1"/>
    <s v="Selecionado"/>
    <x v="3"/>
    <x v="0"/>
    <x v="72"/>
    <x v="14"/>
    <n v="0"/>
    <n v="0"/>
    <n v="125582.72"/>
    <n v="7034679.6399999997"/>
  </r>
  <r>
    <x v="1"/>
    <x v="1"/>
    <x v="0"/>
    <n v="22951"/>
    <x v="2"/>
    <n v="1"/>
    <x v="108"/>
    <s v="Selecionado"/>
    <x v="3"/>
    <x v="0"/>
    <x v="72"/>
    <x v="490"/>
    <n v="769230.78"/>
    <n v="0"/>
    <n v="168910.25"/>
    <n v="938141.03"/>
  </r>
  <r>
    <x v="2"/>
    <x v="2"/>
    <x v="0"/>
    <n v="22956"/>
    <x v="3"/>
    <n v="1"/>
    <x v="124"/>
    <s v="Selecionado"/>
    <x v="3"/>
    <x v="0"/>
    <x v="73"/>
    <x v="491"/>
    <n v="1423144.43"/>
    <n v="0"/>
    <n v="253675.48"/>
    <n v="1676819.91"/>
  </r>
  <r>
    <x v="3"/>
    <x v="3"/>
    <x v="0"/>
    <n v="22957"/>
    <x v="4"/>
    <n v="1"/>
    <x v="96"/>
    <s v="Selecionado"/>
    <x v="3"/>
    <x v="0"/>
    <x v="72"/>
    <x v="492"/>
    <n v="39660.32"/>
    <n v="0"/>
    <n v="9221.01"/>
    <n v="66628.28"/>
  </r>
  <r>
    <x v="3"/>
    <x v="3"/>
    <x v="0"/>
    <n v="2016001387"/>
    <x v="4"/>
    <n v="10"/>
    <x v="79"/>
    <s v="Selecionado"/>
    <x v="3"/>
    <x v="0"/>
    <x v="72"/>
    <x v="493"/>
    <n v="4634.4799999999996"/>
    <n v="0"/>
    <n v="1077.52"/>
    <n v="66628.28"/>
  </r>
  <r>
    <x v="3"/>
    <x v="3"/>
    <x v="0"/>
    <n v="2016001387"/>
    <x v="4"/>
    <n v="8"/>
    <x v="0"/>
    <s v="Selecionado"/>
    <x v="3"/>
    <x v="0"/>
    <x v="72"/>
    <x v="494"/>
    <n v="685.42"/>
    <n v="0"/>
    <n v="159.36000000000001"/>
    <n v="66628.28"/>
  </r>
  <r>
    <x v="3"/>
    <x v="3"/>
    <x v="0"/>
    <n v="2016001387"/>
    <x v="4"/>
    <n v="13"/>
    <x v="69"/>
    <s v="Selecionado"/>
    <x v="3"/>
    <x v="0"/>
    <x v="72"/>
    <x v="495"/>
    <n v="923.77"/>
    <n v="0"/>
    <n v="214.78"/>
    <n v="66628.28"/>
  </r>
  <r>
    <x v="3"/>
    <x v="3"/>
    <x v="0"/>
    <n v="2016001387"/>
    <x v="4"/>
    <n v="6"/>
    <x v="104"/>
    <s v="Selecionado"/>
    <x v="3"/>
    <x v="0"/>
    <x v="72"/>
    <x v="496"/>
    <n v="3221.85"/>
    <n v="0"/>
    <n v="749.08"/>
    <n v="66628.28"/>
  </r>
  <r>
    <x v="3"/>
    <x v="3"/>
    <x v="0"/>
    <n v="2016001387"/>
    <x v="4"/>
    <n v="5"/>
    <x v="107"/>
    <s v="Selecionado"/>
    <x v="3"/>
    <x v="0"/>
    <x v="72"/>
    <x v="497"/>
    <n v="212.32"/>
    <n v="0"/>
    <n v="49.36"/>
    <n v="66628.28"/>
  </r>
  <r>
    <x v="3"/>
    <x v="3"/>
    <x v="0"/>
    <n v="2016001387"/>
    <x v="4"/>
    <n v="3"/>
    <x v="107"/>
    <s v="Selecionado"/>
    <x v="3"/>
    <x v="0"/>
    <x v="72"/>
    <x v="498"/>
    <n v="1079.83"/>
    <n v="0"/>
    <n v="251.06"/>
    <n v="66628.28"/>
  </r>
  <r>
    <x v="3"/>
    <x v="3"/>
    <x v="0"/>
    <n v="2016001387"/>
    <x v="4"/>
    <n v="11"/>
    <x v="79"/>
    <s v="Selecionado"/>
    <x v="3"/>
    <x v="0"/>
    <x v="72"/>
    <x v="499"/>
    <n v="1248.1500000000001"/>
    <n v="0"/>
    <n v="290.2"/>
    <n v="66628.28"/>
  </r>
  <r>
    <x v="3"/>
    <x v="3"/>
    <x v="0"/>
    <n v="2016001387"/>
    <x v="4"/>
    <n v="9"/>
    <x v="84"/>
    <s v="Selecionado"/>
    <x v="3"/>
    <x v="0"/>
    <x v="72"/>
    <x v="500"/>
    <n v="2393.3200000000002"/>
    <n v="0"/>
    <n v="556.45000000000005"/>
    <n v="66628.28"/>
  </r>
  <r>
    <x v="0"/>
    <x v="0"/>
    <x v="0"/>
    <n v="22952"/>
    <x v="0"/>
    <n v="1"/>
    <x v="17"/>
    <s v="Selecionado"/>
    <x v="3"/>
    <x v="1"/>
    <x v="74"/>
    <x v="501"/>
    <n v="1044249.58"/>
    <n v="0"/>
    <n v="31327.5"/>
    <n v="1075577.08"/>
  </r>
  <r>
    <x v="1"/>
    <x v="1"/>
    <x v="0"/>
    <n v="22951"/>
    <x v="2"/>
    <n v="1"/>
    <x v="109"/>
    <s v="Selecionado"/>
    <x v="3"/>
    <x v="1"/>
    <x v="74"/>
    <x v="502"/>
    <n v="769230.78"/>
    <n v="0"/>
    <n v="161538.47"/>
    <n v="930769.25"/>
  </r>
  <r>
    <x v="2"/>
    <x v="2"/>
    <x v="0"/>
    <n v="22956"/>
    <x v="3"/>
    <n v="1"/>
    <x v="125"/>
    <s v="Selecionado"/>
    <x v="3"/>
    <x v="1"/>
    <x v="75"/>
    <x v="503"/>
    <n v="1423144.43"/>
    <n v="0"/>
    <n v="241934.54"/>
    <n v="1665078.97"/>
  </r>
  <r>
    <x v="3"/>
    <x v="3"/>
    <x v="0"/>
    <n v="22957"/>
    <x v="4"/>
    <n v="1"/>
    <x v="99"/>
    <s v="Selecionado"/>
    <x v="3"/>
    <x v="1"/>
    <x v="74"/>
    <x v="504"/>
    <n v="39660.32"/>
    <n v="0"/>
    <n v="8725.26"/>
    <n v="65952.53"/>
  </r>
  <r>
    <x v="3"/>
    <x v="3"/>
    <x v="0"/>
    <n v="2016001387"/>
    <x v="4"/>
    <n v="8"/>
    <x v="15"/>
    <s v="Selecionado"/>
    <x v="3"/>
    <x v="1"/>
    <x v="74"/>
    <x v="505"/>
    <n v="685.42"/>
    <n v="0"/>
    <n v="150.79"/>
    <n v="65952.53"/>
  </r>
  <r>
    <x v="3"/>
    <x v="3"/>
    <x v="0"/>
    <n v="2016001387"/>
    <x v="4"/>
    <n v="10"/>
    <x v="84"/>
    <s v="Selecionado"/>
    <x v="3"/>
    <x v="1"/>
    <x v="74"/>
    <x v="506"/>
    <n v="4634.4799999999996"/>
    <n v="0"/>
    <n v="1019.59"/>
    <n v="65952.53"/>
  </r>
  <r>
    <x v="3"/>
    <x v="3"/>
    <x v="0"/>
    <n v="2016001387"/>
    <x v="4"/>
    <n v="11"/>
    <x v="84"/>
    <s v="Selecionado"/>
    <x v="3"/>
    <x v="1"/>
    <x v="74"/>
    <x v="507"/>
    <n v="1248.1500000000001"/>
    <n v="0"/>
    <n v="274.58999999999997"/>
    <n v="65952.53"/>
  </r>
  <r>
    <x v="3"/>
    <x v="3"/>
    <x v="0"/>
    <n v="2016001387"/>
    <x v="4"/>
    <n v="9"/>
    <x v="89"/>
    <s v="Selecionado"/>
    <x v="3"/>
    <x v="1"/>
    <x v="74"/>
    <x v="508"/>
    <n v="2393.3200000000002"/>
    <n v="0"/>
    <n v="526.53"/>
    <n v="65952.53"/>
  </r>
  <r>
    <x v="3"/>
    <x v="3"/>
    <x v="0"/>
    <n v="2016001387"/>
    <x v="4"/>
    <n v="3"/>
    <x v="0"/>
    <s v="Selecionado"/>
    <x v="3"/>
    <x v="1"/>
    <x v="74"/>
    <x v="509"/>
    <n v="1079.83"/>
    <n v="0"/>
    <n v="237.56"/>
    <n v="65952.53"/>
  </r>
  <r>
    <x v="3"/>
    <x v="3"/>
    <x v="0"/>
    <n v="2016001387"/>
    <x v="4"/>
    <n v="5"/>
    <x v="0"/>
    <s v="Selecionado"/>
    <x v="3"/>
    <x v="1"/>
    <x v="74"/>
    <x v="510"/>
    <n v="212.32"/>
    <n v="0"/>
    <n v="46.71"/>
    <n v="65952.53"/>
  </r>
  <r>
    <x v="3"/>
    <x v="3"/>
    <x v="0"/>
    <n v="2016001387"/>
    <x v="4"/>
    <n v="6"/>
    <x v="107"/>
    <s v="Selecionado"/>
    <x v="3"/>
    <x v="1"/>
    <x v="74"/>
    <x v="511"/>
    <n v="3221.85"/>
    <n v="0"/>
    <n v="708.81"/>
    <n v="65952.53"/>
  </r>
  <r>
    <x v="3"/>
    <x v="3"/>
    <x v="0"/>
    <n v="2016001387"/>
    <x v="4"/>
    <n v="13"/>
    <x v="74"/>
    <s v="Selecionado"/>
    <x v="3"/>
    <x v="1"/>
    <x v="74"/>
    <x v="512"/>
    <n v="923.77"/>
    <n v="0"/>
    <n v="203.23"/>
    <n v="65952.53"/>
  </r>
  <r>
    <x v="0"/>
    <x v="0"/>
    <x v="0"/>
    <n v="22952"/>
    <x v="0"/>
    <n v="1"/>
    <x v="23"/>
    <s v="Selecionado"/>
    <x v="3"/>
    <x v="2"/>
    <x v="76"/>
    <x v="513"/>
    <n v="1044249.58"/>
    <n v="0"/>
    <n v="26976.45"/>
    <n v="1071226.03"/>
  </r>
  <r>
    <x v="1"/>
    <x v="1"/>
    <x v="0"/>
    <n v="22951"/>
    <x v="2"/>
    <n v="1"/>
    <x v="110"/>
    <s v="Selecionado"/>
    <x v="3"/>
    <x v="2"/>
    <x v="76"/>
    <x v="514"/>
    <n v="769230.78"/>
    <n v="0"/>
    <n v="164935.91"/>
    <n v="934166.69"/>
  </r>
  <r>
    <x v="2"/>
    <x v="2"/>
    <x v="0"/>
    <n v="22956"/>
    <x v="3"/>
    <n v="1"/>
    <x v="126"/>
    <s v="Selecionado"/>
    <x v="3"/>
    <x v="2"/>
    <x v="77"/>
    <x v="515"/>
    <n v="1423144.43"/>
    <n v="0"/>
    <n v="246322.57"/>
    <n v="1669467"/>
  </r>
  <r>
    <x v="3"/>
    <x v="3"/>
    <x v="0"/>
    <n v="22957"/>
    <x v="4"/>
    <n v="1"/>
    <x v="102"/>
    <s v="Selecionado"/>
    <x v="3"/>
    <x v="2"/>
    <x v="76"/>
    <x v="516"/>
    <n v="39660.32"/>
    <n v="0"/>
    <n v="8811.2099999999991"/>
    <n v="66069.69"/>
  </r>
  <r>
    <x v="3"/>
    <x v="3"/>
    <x v="0"/>
    <n v="2016001387"/>
    <x v="4"/>
    <n v="10"/>
    <x v="89"/>
    <s v="Selecionado"/>
    <x v="3"/>
    <x v="2"/>
    <x v="76"/>
    <x v="517"/>
    <n v="4634.4799999999996"/>
    <n v="0"/>
    <n v="1029.6300000000001"/>
    <n v="66069.69"/>
  </r>
  <r>
    <x v="3"/>
    <x v="3"/>
    <x v="0"/>
    <n v="2016001387"/>
    <x v="4"/>
    <n v="8"/>
    <x v="21"/>
    <s v="Selecionado"/>
    <x v="3"/>
    <x v="2"/>
    <x v="76"/>
    <x v="518"/>
    <n v="685.42"/>
    <n v="0"/>
    <n v="152.28"/>
    <n v="66069.69"/>
  </r>
  <r>
    <x v="3"/>
    <x v="3"/>
    <x v="0"/>
    <n v="2016001387"/>
    <x v="4"/>
    <n v="11"/>
    <x v="89"/>
    <s v="Selecionado"/>
    <x v="3"/>
    <x v="2"/>
    <x v="76"/>
    <x v="519"/>
    <n v="1248.1500000000001"/>
    <n v="0"/>
    <n v="277.3"/>
    <n v="66069.69"/>
  </r>
  <r>
    <x v="3"/>
    <x v="3"/>
    <x v="0"/>
    <n v="2016001387"/>
    <x v="4"/>
    <n v="9"/>
    <x v="94"/>
    <s v="Selecionado"/>
    <x v="3"/>
    <x v="2"/>
    <x v="76"/>
    <x v="520"/>
    <n v="2393.3200000000002"/>
    <n v="0"/>
    <n v="531.72"/>
    <n v="66069.69"/>
  </r>
  <r>
    <x v="3"/>
    <x v="3"/>
    <x v="0"/>
    <n v="2016001387"/>
    <x v="4"/>
    <n v="13"/>
    <x v="79"/>
    <s v="Selecionado"/>
    <x v="3"/>
    <x v="2"/>
    <x v="76"/>
    <x v="521"/>
    <n v="923.77"/>
    <n v="0"/>
    <n v="205.23"/>
    <n v="66069.69"/>
  </r>
  <r>
    <x v="3"/>
    <x v="3"/>
    <x v="0"/>
    <n v="2016001387"/>
    <x v="4"/>
    <n v="6"/>
    <x v="0"/>
    <s v="Selecionado"/>
    <x v="3"/>
    <x v="2"/>
    <x v="76"/>
    <x v="522"/>
    <n v="3221.85"/>
    <n v="0"/>
    <n v="715.79"/>
    <n v="66069.69"/>
  </r>
  <r>
    <x v="3"/>
    <x v="3"/>
    <x v="0"/>
    <n v="2016001387"/>
    <x v="4"/>
    <n v="5"/>
    <x v="15"/>
    <s v="Selecionado"/>
    <x v="3"/>
    <x v="2"/>
    <x v="76"/>
    <x v="523"/>
    <n v="212.32"/>
    <n v="0"/>
    <n v="47.17"/>
    <n v="66069.69"/>
  </r>
  <r>
    <x v="3"/>
    <x v="3"/>
    <x v="0"/>
    <n v="2016001387"/>
    <x v="4"/>
    <n v="3"/>
    <x v="15"/>
    <s v="Selecionado"/>
    <x v="3"/>
    <x v="2"/>
    <x v="76"/>
    <x v="524"/>
    <n v="1079.83"/>
    <n v="0"/>
    <n v="239.9"/>
    <n v="66069.69"/>
  </r>
  <r>
    <x v="0"/>
    <x v="0"/>
    <x v="0"/>
    <n v="22952"/>
    <x v="0"/>
    <n v="1"/>
    <x v="31"/>
    <s v="Selecionado"/>
    <x v="3"/>
    <x v="3"/>
    <x v="78"/>
    <x v="525"/>
    <n v="1044249.58"/>
    <n v="0"/>
    <n v="20885"/>
    <n v="1065134.58"/>
  </r>
  <r>
    <x v="0"/>
    <x v="0"/>
    <x v="0"/>
    <n v="22963"/>
    <x v="1"/>
    <n v="1"/>
    <x v="65"/>
    <s v="Selecionado"/>
    <x v="3"/>
    <x v="3"/>
    <x v="78"/>
    <x v="51"/>
    <n v="0"/>
    <n v="0"/>
    <n v="3443428.53"/>
    <n v="6958022.3700000001"/>
  </r>
  <r>
    <x v="0"/>
    <x v="0"/>
    <x v="0"/>
    <n v="2016000420"/>
    <x v="1"/>
    <n v="5"/>
    <x v="43"/>
    <s v="Selecionado"/>
    <x v="3"/>
    <x v="3"/>
    <x v="78"/>
    <x v="52"/>
    <n v="0"/>
    <n v="0"/>
    <n v="400667.56"/>
    <n v="6958022.3700000001"/>
  </r>
  <r>
    <x v="0"/>
    <x v="0"/>
    <x v="0"/>
    <n v="2016000420"/>
    <x v="1"/>
    <n v="11"/>
    <x v="33"/>
    <s v="Selecionado"/>
    <x v="3"/>
    <x v="3"/>
    <x v="78"/>
    <x v="53"/>
    <n v="0"/>
    <n v="0"/>
    <n v="282946.53000000003"/>
    <n v="6958022.3700000001"/>
  </r>
  <r>
    <x v="0"/>
    <x v="0"/>
    <x v="0"/>
    <n v="2016000420"/>
    <x v="1"/>
    <n v="13"/>
    <x v="33"/>
    <s v="Selecionado"/>
    <x v="3"/>
    <x v="3"/>
    <x v="78"/>
    <x v="54"/>
    <n v="0"/>
    <n v="0"/>
    <n v="255478.72"/>
    <n v="6958022.3700000001"/>
  </r>
  <r>
    <x v="0"/>
    <x v="0"/>
    <x v="0"/>
    <n v="2016000420"/>
    <x v="1"/>
    <n v="15"/>
    <x v="25"/>
    <s v="Selecionado"/>
    <x v="3"/>
    <x v="3"/>
    <x v="78"/>
    <x v="55"/>
    <n v="0"/>
    <n v="0"/>
    <n v="231658.98"/>
    <n v="6958022.3700000001"/>
  </r>
  <r>
    <x v="0"/>
    <x v="0"/>
    <x v="0"/>
    <n v="2016000420"/>
    <x v="1"/>
    <n v="9"/>
    <x v="38"/>
    <s v="Selecionado"/>
    <x v="3"/>
    <x v="3"/>
    <x v="78"/>
    <x v="56"/>
    <n v="0"/>
    <n v="0"/>
    <n v="189825.25"/>
    <n v="6958022.3700000001"/>
  </r>
  <r>
    <x v="0"/>
    <x v="0"/>
    <x v="0"/>
    <n v="2016000420"/>
    <x v="1"/>
    <n v="10"/>
    <x v="38"/>
    <s v="Selecionado"/>
    <x v="3"/>
    <x v="3"/>
    <x v="78"/>
    <x v="57"/>
    <n v="0"/>
    <n v="0"/>
    <n v="269022.83"/>
    <n v="6958022.3700000001"/>
  </r>
  <r>
    <x v="0"/>
    <x v="0"/>
    <x v="0"/>
    <n v="2016000420"/>
    <x v="1"/>
    <n v="12"/>
    <x v="33"/>
    <s v="Selecionado"/>
    <x v="3"/>
    <x v="3"/>
    <x v="78"/>
    <x v="58"/>
    <n v="0"/>
    <n v="0"/>
    <n v="204011.48"/>
    <n v="6958022.3700000001"/>
  </r>
  <r>
    <x v="0"/>
    <x v="0"/>
    <x v="0"/>
    <n v="2016000420"/>
    <x v="1"/>
    <n v="14"/>
    <x v="25"/>
    <s v="Selecionado"/>
    <x v="3"/>
    <x v="3"/>
    <x v="78"/>
    <x v="59"/>
    <n v="0"/>
    <n v="0"/>
    <n v="270835.78999999998"/>
    <n v="6958022.3700000001"/>
  </r>
  <r>
    <x v="0"/>
    <x v="0"/>
    <x v="0"/>
    <n v="2016000420"/>
    <x v="1"/>
    <n v="6"/>
    <x v="38"/>
    <s v="Selecionado"/>
    <x v="3"/>
    <x v="3"/>
    <x v="78"/>
    <x v="60"/>
    <n v="0"/>
    <n v="0"/>
    <n v="257113.63"/>
    <n v="6958022.3700000001"/>
  </r>
  <r>
    <x v="0"/>
    <x v="0"/>
    <x v="0"/>
    <n v="2016000420"/>
    <x v="1"/>
    <n v="16"/>
    <x v="12"/>
    <s v="Selecionado"/>
    <x v="3"/>
    <x v="3"/>
    <x v="78"/>
    <x v="61"/>
    <n v="0"/>
    <n v="0"/>
    <n v="300390.32"/>
    <n v="6958022.3700000001"/>
  </r>
  <r>
    <x v="0"/>
    <x v="0"/>
    <x v="0"/>
    <n v="2016000420"/>
    <x v="1"/>
    <n v="18"/>
    <x v="28"/>
    <s v="Selecionado"/>
    <x v="3"/>
    <x v="3"/>
    <x v="78"/>
    <x v="62"/>
    <n v="0"/>
    <n v="0"/>
    <n v="124214.24"/>
    <n v="6958022.3700000001"/>
  </r>
  <r>
    <x v="0"/>
    <x v="0"/>
    <x v="0"/>
    <n v="2016000420"/>
    <x v="1"/>
    <n v="4"/>
    <x v="43"/>
    <s v="Selecionado"/>
    <x v="3"/>
    <x v="3"/>
    <x v="78"/>
    <x v="63"/>
    <n v="0"/>
    <n v="0"/>
    <n v="403943.46"/>
    <n v="6958022.3700000001"/>
  </r>
  <r>
    <x v="0"/>
    <x v="0"/>
    <x v="0"/>
    <n v="2016000420"/>
    <x v="1"/>
    <n v="17"/>
    <x v="28"/>
    <s v="Selecionado"/>
    <x v="3"/>
    <x v="3"/>
    <x v="78"/>
    <x v="64"/>
    <n v="0"/>
    <n v="0"/>
    <n v="324485.05"/>
    <n v="6958022.3700000001"/>
  </r>
  <r>
    <x v="1"/>
    <x v="1"/>
    <x v="0"/>
    <n v="22951"/>
    <x v="2"/>
    <n v="1"/>
    <x v="111"/>
    <s v="Selecionado"/>
    <x v="3"/>
    <x v="3"/>
    <x v="78"/>
    <x v="526"/>
    <n v="769230.78"/>
    <n v="0"/>
    <n v="157692.29999999999"/>
    <n v="926923.08"/>
  </r>
  <r>
    <x v="2"/>
    <x v="2"/>
    <x v="0"/>
    <n v="22956"/>
    <x v="3"/>
    <n v="1"/>
    <x v="127"/>
    <s v="Selecionado"/>
    <x v="3"/>
    <x v="3"/>
    <x v="79"/>
    <x v="527"/>
    <n v="1423144.43"/>
    <n v="0"/>
    <n v="234818.84"/>
    <n v="1657963.27"/>
  </r>
  <r>
    <x v="3"/>
    <x v="3"/>
    <x v="0"/>
    <n v="22957"/>
    <x v="4"/>
    <n v="1"/>
    <x v="105"/>
    <s v="Selecionado"/>
    <x v="3"/>
    <x v="3"/>
    <x v="78"/>
    <x v="528"/>
    <n v="39660.32"/>
    <n v="0"/>
    <n v="8328.66"/>
    <n v="65411.94"/>
  </r>
  <r>
    <x v="3"/>
    <x v="3"/>
    <x v="0"/>
    <n v="2016001387"/>
    <x v="4"/>
    <n v="8"/>
    <x v="27"/>
    <s v="Selecionado"/>
    <x v="3"/>
    <x v="3"/>
    <x v="78"/>
    <x v="529"/>
    <n v="685.42"/>
    <n v="0"/>
    <n v="143.94"/>
    <n v="65411.94"/>
  </r>
  <r>
    <x v="3"/>
    <x v="3"/>
    <x v="0"/>
    <n v="2016001387"/>
    <x v="4"/>
    <n v="10"/>
    <x v="94"/>
    <s v="Selecionado"/>
    <x v="3"/>
    <x v="3"/>
    <x v="78"/>
    <x v="530"/>
    <n v="4634.4799999999996"/>
    <n v="0"/>
    <n v="973.24"/>
    <n v="65411.94"/>
  </r>
  <r>
    <x v="3"/>
    <x v="3"/>
    <x v="0"/>
    <n v="2016001387"/>
    <x v="4"/>
    <n v="11"/>
    <x v="94"/>
    <s v="Selecionado"/>
    <x v="3"/>
    <x v="3"/>
    <x v="78"/>
    <x v="531"/>
    <n v="1248.1500000000001"/>
    <n v="0"/>
    <n v="262.11"/>
    <n v="65411.94"/>
  </r>
  <r>
    <x v="3"/>
    <x v="3"/>
    <x v="0"/>
    <n v="2016001387"/>
    <x v="4"/>
    <n v="9"/>
    <x v="98"/>
    <s v="Selecionado"/>
    <x v="3"/>
    <x v="3"/>
    <x v="78"/>
    <x v="532"/>
    <n v="2393.3200000000002"/>
    <n v="0"/>
    <n v="502.6"/>
    <n v="65411.94"/>
  </r>
  <r>
    <x v="3"/>
    <x v="3"/>
    <x v="0"/>
    <n v="2016001387"/>
    <x v="4"/>
    <n v="3"/>
    <x v="21"/>
    <s v="Selecionado"/>
    <x v="3"/>
    <x v="3"/>
    <x v="78"/>
    <x v="533"/>
    <n v="1079.83"/>
    <n v="0"/>
    <n v="226.76"/>
    <n v="65411.94"/>
  </r>
  <r>
    <x v="3"/>
    <x v="3"/>
    <x v="0"/>
    <n v="2016001387"/>
    <x v="4"/>
    <n v="5"/>
    <x v="21"/>
    <s v="Selecionado"/>
    <x v="3"/>
    <x v="3"/>
    <x v="78"/>
    <x v="534"/>
    <n v="212.32"/>
    <n v="0"/>
    <n v="44.59"/>
    <n v="65411.94"/>
  </r>
  <r>
    <x v="3"/>
    <x v="3"/>
    <x v="0"/>
    <n v="2016001387"/>
    <x v="4"/>
    <n v="6"/>
    <x v="15"/>
    <s v="Selecionado"/>
    <x v="3"/>
    <x v="3"/>
    <x v="78"/>
    <x v="535"/>
    <n v="3221.85"/>
    <n v="0"/>
    <n v="676.59"/>
    <n v="65411.94"/>
  </r>
  <r>
    <x v="3"/>
    <x v="3"/>
    <x v="0"/>
    <n v="2016001387"/>
    <x v="4"/>
    <n v="13"/>
    <x v="84"/>
    <s v="Selecionado"/>
    <x v="3"/>
    <x v="3"/>
    <x v="78"/>
    <x v="536"/>
    <n v="923.77"/>
    <n v="0"/>
    <n v="193.99"/>
    <n v="65411.94"/>
  </r>
  <r>
    <x v="0"/>
    <x v="0"/>
    <x v="0"/>
    <n v="22952"/>
    <x v="0"/>
    <n v="1"/>
    <x v="36"/>
    <s v="Selecionado"/>
    <x v="4"/>
    <x v="4"/>
    <x v="80"/>
    <x v="537"/>
    <n v="1044249.58"/>
    <n v="0"/>
    <n v="16185.85"/>
    <n v="1060435.43"/>
  </r>
  <r>
    <x v="1"/>
    <x v="1"/>
    <x v="0"/>
    <n v="22951"/>
    <x v="2"/>
    <n v="1"/>
    <x v="112"/>
    <s v="Selecionado"/>
    <x v="4"/>
    <x v="4"/>
    <x v="80"/>
    <x v="538"/>
    <n v="769230.78"/>
    <n v="0"/>
    <n v="160961.53"/>
    <n v="930192.31"/>
  </r>
  <r>
    <x v="2"/>
    <x v="2"/>
    <x v="0"/>
    <n v="22956"/>
    <x v="3"/>
    <n v="1"/>
    <x v="128"/>
    <s v="Selecionado"/>
    <x v="4"/>
    <x v="4"/>
    <x v="81"/>
    <x v="539"/>
    <n v="1423144.43"/>
    <n v="0"/>
    <n v="238969.64"/>
    <n v="1662114.07"/>
  </r>
  <r>
    <x v="3"/>
    <x v="3"/>
    <x v="0"/>
    <n v="22957"/>
    <x v="4"/>
    <n v="1"/>
    <x v="8"/>
    <s v="Selecionado"/>
    <x v="4"/>
    <x v="4"/>
    <x v="80"/>
    <x v="540"/>
    <n v="39660.32"/>
    <n v="0"/>
    <n v="8401.3700000000008"/>
    <n v="65511.07"/>
  </r>
  <r>
    <x v="3"/>
    <x v="3"/>
    <x v="0"/>
    <n v="2016001387"/>
    <x v="4"/>
    <n v="10"/>
    <x v="98"/>
    <s v="Selecionado"/>
    <x v="4"/>
    <x v="4"/>
    <x v="80"/>
    <x v="541"/>
    <n v="4634.4799999999996"/>
    <n v="0"/>
    <n v="981.74"/>
    <n v="65511.07"/>
  </r>
  <r>
    <x v="3"/>
    <x v="3"/>
    <x v="0"/>
    <n v="2016001387"/>
    <x v="4"/>
    <n v="8"/>
    <x v="34"/>
    <s v="Selecionado"/>
    <x v="4"/>
    <x v="4"/>
    <x v="80"/>
    <x v="542"/>
    <n v="685.42"/>
    <n v="0"/>
    <n v="145.19999999999999"/>
    <n v="65511.07"/>
  </r>
  <r>
    <x v="3"/>
    <x v="3"/>
    <x v="0"/>
    <n v="2016001387"/>
    <x v="4"/>
    <n v="13"/>
    <x v="89"/>
    <s v="Selecionado"/>
    <x v="4"/>
    <x v="4"/>
    <x v="80"/>
    <x v="543"/>
    <n v="923.77"/>
    <n v="0"/>
    <n v="195.69"/>
    <n v="65511.07"/>
  </r>
  <r>
    <x v="3"/>
    <x v="3"/>
    <x v="0"/>
    <n v="2016001387"/>
    <x v="4"/>
    <n v="6"/>
    <x v="21"/>
    <s v="Selecionado"/>
    <x v="4"/>
    <x v="4"/>
    <x v="80"/>
    <x v="544"/>
    <n v="3221.85"/>
    <n v="0"/>
    <n v="682.5"/>
    <n v="65511.07"/>
  </r>
  <r>
    <x v="3"/>
    <x v="3"/>
    <x v="0"/>
    <n v="2016001387"/>
    <x v="4"/>
    <n v="5"/>
    <x v="27"/>
    <s v="Selecionado"/>
    <x v="4"/>
    <x v="4"/>
    <x v="80"/>
    <x v="545"/>
    <n v="212.32"/>
    <n v="0"/>
    <n v="44.98"/>
    <n v="65511.07"/>
  </r>
  <r>
    <x v="3"/>
    <x v="3"/>
    <x v="0"/>
    <n v="2016001387"/>
    <x v="4"/>
    <n v="3"/>
    <x v="27"/>
    <s v="Selecionado"/>
    <x v="4"/>
    <x v="4"/>
    <x v="80"/>
    <x v="546"/>
    <n v="1079.83"/>
    <n v="0"/>
    <n v="228.74"/>
    <n v="65511.07"/>
  </r>
  <r>
    <x v="3"/>
    <x v="3"/>
    <x v="0"/>
    <n v="2016001387"/>
    <x v="4"/>
    <n v="11"/>
    <x v="98"/>
    <s v="Selecionado"/>
    <x v="4"/>
    <x v="4"/>
    <x v="80"/>
    <x v="547"/>
    <n v="1248.1500000000001"/>
    <n v="0"/>
    <n v="264.39999999999998"/>
    <n v="65511.07"/>
  </r>
  <r>
    <x v="3"/>
    <x v="3"/>
    <x v="0"/>
    <n v="2016001387"/>
    <x v="4"/>
    <n v="9"/>
    <x v="101"/>
    <s v="Selecionado"/>
    <x v="4"/>
    <x v="4"/>
    <x v="80"/>
    <x v="548"/>
    <n v="2393.3200000000002"/>
    <n v="0"/>
    <n v="506.99"/>
    <n v="65511.07"/>
  </r>
  <r>
    <x v="0"/>
    <x v="0"/>
    <x v="0"/>
    <n v="22952"/>
    <x v="0"/>
    <n v="1"/>
    <x v="41"/>
    <s v="Selecionado"/>
    <x v="4"/>
    <x v="5"/>
    <x v="82"/>
    <x v="549"/>
    <n v="1044249.58"/>
    <n v="0"/>
    <n v="10790.59"/>
    <n v="1055040.17"/>
  </r>
  <r>
    <x v="1"/>
    <x v="1"/>
    <x v="0"/>
    <n v="22951"/>
    <x v="2"/>
    <n v="1"/>
    <x v="113"/>
    <s v="Selecionado"/>
    <x v="4"/>
    <x v="5"/>
    <x v="82"/>
    <x v="550"/>
    <n v="769230.78"/>
    <n v="0"/>
    <n v="158974.35999999999"/>
    <n v="928205.14"/>
  </r>
  <r>
    <x v="2"/>
    <x v="2"/>
    <x v="0"/>
    <n v="22956"/>
    <x v="3"/>
    <n v="1"/>
    <x v="129"/>
    <s v="Selecionado"/>
    <x v="4"/>
    <x v="5"/>
    <x v="83"/>
    <x v="551"/>
    <n v="1423144.43"/>
    <n v="0"/>
    <n v="235293.17"/>
    <n v="1658437.6"/>
  </r>
  <r>
    <x v="3"/>
    <x v="3"/>
    <x v="0"/>
    <n v="22957"/>
    <x v="4"/>
    <n v="1"/>
    <x v="16"/>
    <s v="Selecionado"/>
    <x v="4"/>
    <x v="5"/>
    <x v="82"/>
    <x v="552"/>
    <n v="39660.32"/>
    <n v="0"/>
    <n v="8196.4699999999993"/>
    <n v="65231.74"/>
  </r>
  <r>
    <x v="3"/>
    <x v="3"/>
    <x v="0"/>
    <n v="2016001387"/>
    <x v="4"/>
    <n v="8"/>
    <x v="39"/>
    <s v="Selecionado"/>
    <x v="4"/>
    <x v="5"/>
    <x v="82"/>
    <x v="553"/>
    <n v="685.42"/>
    <n v="0"/>
    <n v="141.65"/>
    <n v="65231.74"/>
  </r>
  <r>
    <x v="3"/>
    <x v="3"/>
    <x v="0"/>
    <n v="2016001387"/>
    <x v="4"/>
    <n v="10"/>
    <x v="101"/>
    <s v="Selecionado"/>
    <x v="4"/>
    <x v="5"/>
    <x v="82"/>
    <x v="554"/>
    <n v="4634.4799999999996"/>
    <n v="0"/>
    <n v="957.79"/>
    <n v="65231.74"/>
  </r>
  <r>
    <x v="3"/>
    <x v="3"/>
    <x v="0"/>
    <n v="2016001387"/>
    <x v="4"/>
    <n v="3"/>
    <x v="34"/>
    <s v="Selecionado"/>
    <x v="4"/>
    <x v="5"/>
    <x v="82"/>
    <x v="555"/>
    <n v="1079.83"/>
    <n v="0"/>
    <n v="223.16"/>
    <n v="65231.74"/>
  </r>
  <r>
    <x v="3"/>
    <x v="3"/>
    <x v="0"/>
    <n v="2016001387"/>
    <x v="4"/>
    <n v="5"/>
    <x v="34"/>
    <s v="Selecionado"/>
    <x v="4"/>
    <x v="5"/>
    <x v="82"/>
    <x v="556"/>
    <n v="212.32"/>
    <n v="0"/>
    <n v="43.88"/>
    <n v="65231.74"/>
  </r>
  <r>
    <x v="3"/>
    <x v="3"/>
    <x v="0"/>
    <n v="2016001387"/>
    <x v="4"/>
    <n v="6"/>
    <x v="27"/>
    <s v="Selecionado"/>
    <x v="4"/>
    <x v="5"/>
    <x v="82"/>
    <x v="557"/>
    <n v="3221.85"/>
    <n v="0"/>
    <n v="665.85"/>
    <n v="65231.74"/>
  </r>
  <r>
    <x v="3"/>
    <x v="3"/>
    <x v="0"/>
    <n v="2016001387"/>
    <x v="4"/>
    <n v="13"/>
    <x v="94"/>
    <s v="Selecionado"/>
    <x v="4"/>
    <x v="5"/>
    <x v="82"/>
    <x v="558"/>
    <n v="923.77"/>
    <n v="0"/>
    <n v="190.91"/>
    <n v="65231.74"/>
  </r>
  <r>
    <x v="3"/>
    <x v="3"/>
    <x v="0"/>
    <n v="2016001387"/>
    <x v="4"/>
    <n v="11"/>
    <x v="101"/>
    <s v="Selecionado"/>
    <x v="4"/>
    <x v="5"/>
    <x v="82"/>
    <x v="559"/>
    <n v="1248.1500000000001"/>
    <n v="0"/>
    <n v="257.95"/>
    <n v="65231.74"/>
  </r>
  <r>
    <x v="3"/>
    <x v="3"/>
    <x v="0"/>
    <n v="2016001387"/>
    <x v="4"/>
    <n v="9"/>
    <x v="104"/>
    <s v="Selecionado"/>
    <x v="4"/>
    <x v="5"/>
    <x v="82"/>
    <x v="560"/>
    <n v="2393.3200000000002"/>
    <n v="0"/>
    <n v="494.62"/>
    <n v="65231.74"/>
  </r>
  <r>
    <x v="0"/>
    <x v="0"/>
    <x v="0"/>
    <n v="22952"/>
    <x v="0"/>
    <n v="1"/>
    <x v="47"/>
    <s v="Selecionado"/>
    <x v="4"/>
    <x v="6"/>
    <x v="84"/>
    <x v="561"/>
    <n v="1044250.4"/>
    <n v="0"/>
    <n v="4873.17"/>
    <n v="1049123.57"/>
  </r>
  <r>
    <x v="0"/>
    <x v="0"/>
    <x v="0"/>
    <n v="22963"/>
    <x v="1"/>
    <n v="1"/>
    <x v="70"/>
    <s v="Selecionado"/>
    <x v="4"/>
    <x v="6"/>
    <x v="84"/>
    <x v="101"/>
    <n v="0"/>
    <n v="0"/>
    <n v="3405485.44"/>
    <n v="6881352.2699999996"/>
  </r>
  <r>
    <x v="0"/>
    <x v="0"/>
    <x v="0"/>
    <n v="2016000420"/>
    <x v="1"/>
    <n v="5"/>
    <x v="49"/>
    <s v="Selecionado"/>
    <x v="4"/>
    <x v="6"/>
    <x v="84"/>
    <x v="102"/>
    <n v="0"/>
    <n v="0"/>
    <n v="396252.64"/>
    <n v="6881352.2699999996"/>
  </r>
  <r>
    <x v="0"/>
    <x v="0"/>
    <x v="0"/>
    <n v="2016000420"/>
    <x v="1"/>
    <n v="13"/>
    <x v="38"/>
    <s v="Selecionado"/>
    <x v="4"/>
    <x v="6"/>
    <x v="84"/>
    <x v="103"/>
    <n v="0"/>
    <n v="0"/>
    <n v="252663.62"/>
    <n v="6881352.2699999996"/>
  </r>
  <r>
    <x v="0"/>
    <x v="0"/>
    <x v="0"/>
    <n v="2016000420"/>
    <x v="1"/>
    <n v="11"/>
    <x v="38"/>
    <s v="Selecionado"/>
    <x v="4"/>
    <x v="6"/>
    <x v="84"/>
    <x v="104"/>
    <n v="0"/>
    <n v="0"/>
    <n v="279828.77"/>
    <n v="6881352.2699999996"/>
  </r>
  <r>
    <x v="0"/>
    <x v="0"/>
    <x v="0"/>
    <n v="2016000420"/>
    <x v="1"/>
    <n v="15"/>
    <x v="33"/>
    <s v="Selecionado"/>
    <x v="4"/>
    <x v="6"/>
    <x v="84"/>
    <x v="105"/>
    <n v="0"/>
    <n v="0"/>
    <n v="229106.35"/>
    <n v="6881352.2699999996"/>
  </r>
  <r>
    <x v="0"/>
    <x v="0"/>
    <x v="0"/>
    <n v="2016000420"/>
    <x v="1"/>
    <n v="10"/>
    <x v="43"/>
    <s v="Selecionado"/>
    <x v="4"/>
    <x v="6"/>
    <x v="84"/>
    <x v="106"/>
    <n v="0"/>
    <n v="0"/>
    <n v="266058.49"/>
    <n v="6881352.2699999996"/>
  </r>
  <r>
    <x v="0"/>
    <x v="0"/>
    <x v="0"/>
    <n v="2016000420"/>
    <x v="1"/>
    <n v="9"/>
    <x v="43"/>
    <s v="Selecionado"/>
    <x v="4"/>
    <x v="6"/>
    <x v="84"/>
    <x v="107"/>
    <n v="0"/>
    <n v="0"/>
    <n v="187733.58"/>
    <n v="6881352.2699999996"/>
  </r>
  <r>
    <x v="0"/>
    <x v="0"/>
    <x v="0"/>
    <n v="2016000420"/>
    <x v="1"/>
    <n v="4"/>
    <x v="49"/>
    <s v="Selecionado"/>
    <x v="4"/>
    <x v="6"/>
    <x v="84"/>
    <x v="108"/>
    <n v="0"/>
    <n v="0"/>
    <n v="399492.44"/>
    <n v="6881352.2699999996"/>
  </r>
  <r>
    <x v="0"/>
    <x v="0"/>
    <x v="0"/>
    <n v="2016000420"/>
    <x v="1"/>
    <n v="17"/>
    <x v="12"/>
    <s v="Selecionado"/>
    <x v="4"/>
    <x v="6"/>
    <x v="84"/>
    <x v="109"/>
    <n v="0"/>
    <n v="0"/>
    <n v="320909.58"/>
    <n v="6881352.2699999996"/>
  </r>
  <r>
    <x v="0"/>
    <x v="0"/>
    <x v="0"/>
    <n v="2016000420"/>
    <x v="1"/>
    <n v="14"/>
    <x v="33"/>
    <s v="Selecionado"/>
    <x v="4"/>
    <x v="6"/>
    <x v="84"/>
    <x v="110"/>
    <n v="0"/>
    <n v="0"/>
    <n v="267851.46999999997"/>
    <n v="6881352.2699999996"/>
  </r>
  <r>
    <x v="0"/>
    <x v="0"/>
    <x v="0"/>
    <n v="2016000420"/>
    <x v="1"/>
    <n v="12"/>
    <x v="38"/>
    <s v="Selecionado"/>
    <x v="4"/>
    <x v="6"/>
    <x v="84"/>
    <x v="111"/>
    <n v="0"/>
    <n v="0"/>
    <n v="201763.49"/>
    <n v="6881352.2699999996"/>
  </r>
  <r>
    <x v="0"/>
    <x v="0"/>
    <x v="0"/>
    <n v="2016000420"/>
    <x v="1"/>
    <n v="6"/>
    <x v="43"/>
    <s v="Selecionado"/>
    <x v="4"/>
    <x v="6"/>
    <x v="84"/>
    <x v="112"/>
    <n v="0"/>
    <n v="0"/>
    <n v="254280.52"/>
    <n v="6881352.2699999996"/>
  </r>
  <r>
    <x v="0"/>
    <x v="0"/>
    <x v="0"/>
    <n v="2016000420"/>
    <x v="1"/>
    <n v="16"/>
    <x v="13"/>
    <s v="Selecionado"/>
    <x v="4"/>
    <x v="6"/>
    <x v="84"/>
    <x v="113"/>
    <n v="0"/>
    <n v="0"/>
    <n v="297080.34999999998"/>
    <n v="6881352.2699999996"/>
  </r>
  <r>
    <x v="0"/>
    <x v="0"/>
    <x v="0"/>
    <n v="2016000420"/>
    <x v="1"/>
    <n v="18"/>
    <x v="12"/>
    <s v="Selecionado"/>
    <x v="4"/>
    <x v="6"/>
    <x v="84"/>
    <x v="114"/>
    <n v="0"/>
    <n v="0"/>
    <n v="122845.53"/>
    <n v="6881352.2699999996"/>
  </r>
  <r>
    <x v="1"/>
    <x v="1"/>
    <x v="0"/>
    <n v="22951"/>
    <x v="2"/>
    <n v="1"/>
    <x v="114"/>
    <s v="Selecionado"/>
    <x v="4"/>
    <x v="6"/>
    <x v="84"/>
    <x v="562"/>
    <n v="769230.78"/>
    <n v="0"/>
    <n v="141794.87"/>
    <n v="911025.65"/>
  </r>
  <r>
    <x v="2"/>
    <x v="2"/>
    <x v="0"/>
    <n v="22956"/>
    <x v="3"/>
    <n v="1"/>
    <x v="130"/>
    <s v="Selecionado"/>
    <x v="4"/>
    <x v="6"/>
    <x v="85"/>
    <x v="563"/>
    <n v="1423144.43"/>
    <n v="0"/>
    <n v="209202.2"/>
    <n v="1632346.63"/>
  </r>
  <r>
    <x v="3"/>
    <x v="3"/>
    <x v="0"/>
    <n v="22957"/>
    <x v="4"/>
    <n v="1"/>
    <x v="22"/>
    <s v="Selecionado"/>
    <x v="4"/>
    <x v="6"/>
    <x v="84"/>
    <x v="564"/>
    <n v="39660.32"/>
    <n v="0"/>
    <n v="7218.17"/>
    <n v="63898.28"/>
  </r>
  <r>
    <x v="3"/>
    <x v="3"/>
    <x v="0"/>
    <n v="2016001387"/>
    <x v="4"/>
    <n v="10"/>
    <x v="104"/>
    <s v="Selecionado"/>
    <x v="4"/>
    <x v="6"/>
    <x v="84"/>
    <x v="565"/>
    <n v="4634.4799999999996"/>
    <n v="0"/>
    <n v="843.48"/>
    <n v="63898.28"/>
  </r>
  <r>
    <x v="3"/>
    <x v="3"/>
    <x v="0"/>
    <n v="2016001387"/>
    <x v="4"/>
    <n v="8"/>
    <x v="44"/>
    <s v="Selecionado"/>
    <x v="4"/>
    <x v="6"/>
    <x v="84"/>
    <x v="566"/>
    <n v="685.42"/>
    <n v="0"/>
    <n v="124.75"/>
    <n v="63898.28"/>
  </r>
  <r>
    <x v="3"/>
    <x v="3"/>
    <x v="0"/>
    <n v="2016001387"/>
    <x v="4"/>
    <n v="13"/>
    <x v="98"/>
    <s v="Selecionado"/>
    <x v="4"/>
    <x v="6"/>
    <x v="84"/>
    <x v="567"/>
    <n v="923.77"/>
    <n v="0"/>
    <n v="168.13"/>
    <n v="63898.28"/>
  </r>
  <r>
    <x v="3"/>
    <x v="3"/>
    <x v="0"/>
    <n v="2016001387"/>
    <x v="4"/>
    <n v="6"/>
    <x v="34"/>
    <s v="Selecionado"/>
    <x v="4"/>
    <x v="6"/>
    <x v="84"/>
    <x v="568"/>
    <n v="3221.85"/>
    <n v="0"/>
    <n v="586.38"/>
    <n v="63898.28"/>
  </r>
  <r>
    <x v="3"/>
    <x v="3"/>
    <x v="0"/>
    <n v="2016001387"/>
    <x v="4"/>
    <n v="5"/>
    <x v="39"/>
    <s v="Selecionado"/>
    <x v="4"/>
    <x v="6"/>
    <x v="84"/>
    <x v="569"/>
    <n v="212.32"/>
    <n v="0"/>
    <n v="38.64"/>
    <n v="63898.28"/>
  </r>
  <r>
    <x v="3"/>
    <x v="3"/>
    <x v="0"/>
    <n v="2016001387"/>
    <x v="4"/>
    <n v="3"/>
    <x v="39"/>
    <s v="Selecionado"/>
    <x v="4"/>
    <x v="6"/>
    <x v="84"/>
    <x v="570"/>
    <n v="1079.83"/>
    <n v="0"/>
    <n v="196.53"/>
    <n v="63898.28"/>
  </r>
  <r>
    <x v="3"/>
    <x v="3"/>
    <x v="0"/>
    <n v="2016001387"/>
    <x v="4"/>
    <n v="11"/>
    <x v="104"/>
    <s v="Selecionado"/>
    <x v="4"/>
    <x v="6"/>
    <x v="84"/>
    <x v="571"/>
    <n v="1248.1500000000001"/>
    <n v="0"/>
    <n v="227.16"/>
    <n v="63898.28"/>
  </r>
  <r>
    <x v="3"/>
    <x v="3"/>
    <x v="0"/>
    <n v="2016001387"/>
    <x v="4"/>
    <n v="9"/>
    <x v="107"/>
    <s v="Selecionado"/>
    <x v="4"/>
    <x v="6"/>
    <x v="84"/>
    <x v="572"/>
    <n v="2393.3200000000002"/>
    <n v="0"/>
    <n v="435.58"/>
    <n v="63898.28"/>
  </r>
  <r>
    <x v="1"/>
    <x v="1"/>
    <x v="0"/>
    <n v="22951"/>
    <x v="2"/>
    <n v="1"/>
    <x v="115"/>
    <s v="Selecionado"/>
    <x v="4"/>
    <x v="7"/>
    <x v="86"/>
    <x v="573"/>
    <n v="769230.78"/>
    <n v="0"/>
    <n v="155000.01"/>
    <n v="924230.79"/>
  </r>
  <r>
    <x v="2"/>
    <x v="2"/>
    <x v="0"/>
    <n v="22956"/>
    <x v="3"/>
    <n v="1"/>
    <x v="131"/>
    <s v="Selecionado"/>
    <x v="4"/>
    <x v="7"/>
    <x v="87"/>
    <x v="574"/>
    <n v="1423144.43"/>
    <n v="0"/>
    <n v="227940.3"/>
    <n v="1651084.73"/>
  </r>
  <r>
    <x v="3"/>
    <x v="3"/>
    <x v="0"/>
    <n v="22957"/>
    <x v="4"/>
    <n v="1"/>
    <x v="30"/>
    <s v="Selecionado"/>
    <x v="4"/>
    <x v="7"/>
    <x v="86"/>
    <x v="575"/>
    <n v="39660.32"/>
    <n v="0"/>
    <n v="7786.63"/>
    <n v="64673.13"/>
  </r>
  <r>
    <x v="3"/>
    <x v="3"/>
    <x v="0"/>
    <n v="2016001387"/>
    <x v="4"/>
    <n v="8"/>
    <x v="50"/>
    <s v="Selecionado"/>
    <x v="4"/>
    <x v="7"/>
    <x v="86"/>
    <x v="576"/>
    <n v="685.42"/>
    <n v="0"/>
    <n v="134.57"/>
    <n v="64673.13"/>
  </r>
  <r>
    <x v="3"/>
    <x v="3"/>
    <x v="0"/>
    <n v="2016001387"/>
    <x v="4"/>
    <n v="10"/>
    <x v="107"/>
    <s v="Selecionado"/>
    <x v="4"/>
    <x v="7"/>
    <x v="86"/>
    <x v="577"/>
    <n v="4634.4799999999996"/>
    <n v="0"/>
    <n v="909.9"/>
    <n v="64673.13"/>
  </r>
  <r>
    <x v="3"/>
    <x v="3"/>
    <x v="0"/>
    <n v="2016001387"/>
    <x v="4"/>
    <n v="11"/>
    <x v="107"/>
    <s v="Selecionado"/>
    <x v="4"/>
    <x v="7"/>
    <x v="86"/>
    <x v="578"/>
    <n v="1248.1500000000001"/>
    <n v="0"/>
    <n v="245.05"/>
    <n v="64673.13"/>
  </r>
  <r>
    <x v="3"/>
    <x v="3"/>
    <x v="0"/>
    <n v="2016001387"/>
    <x v="4"/>
    <n v="9"/>
    <x v="0"/>
    <s v="Selecionado"/>
    <x v="4"/>
    <x v="7"/>
    <x v="86"/>
    <x v="579"/>
    <n v="2393.3200000000002"/>
    <n v="0"/>
    <n v="469.89"/>
    <n v="64673.13"/>
  </r>
  <r>
    <x v="3"/>
    <x v="3"/>
    <x v="0"/>
    <n v="2016001387"/>
    <x v="4"/>
    <n v="3"/>
    <x v="44"/>
    <s v="Selecionado"/>
    <x v="4"/>
    <x v="7"/>
    <x v="86"/>
    <x v="580"/>
    <n v="1079.83"/>
    <n v="0"/>
    <n v="212.01"/>
    <n v="64673.13"/>
  </r>
  <r>
    <x v="3"/>
    <x v="3"/>
    <x v="0"/>
    <n v="2016001387"/>
    <x v="4"/>
    <n v="5"/>
    <x v="44"/>
    <s v="Selecionado"/>
    <x v="4"/>
    <x v="7"/>
    <x v="86"/>
    <x v="581"/>
    <n v="212.32"/>
    <n v="0"/>
    <n v="41.69"/>
    <n v="64673.13"/>
  </r>
  <r>
    <x v="3"/>
    <x v="3"/>
    <x v="0"/>
    <n v="2016001387"/>
    <x v="4"/>
    <n v="6"/>
    <x v="39"/>
    <s v="Selecionado"/>
    <x v="4"/>
    <x v="7"/>
    <x v="86"/>
    <x v="582"/>
    <n v="3221.85"/>
    <n v="0"/>
    <n v="632.55999999999995"/>
    <n v="64673.13"/>
  </r>
  <r>
    <x v="3"/>
    <x v="3"/>
    <x v="0"/>
    <n v="2016001387"/>
    <x v="4"/>
    <n v="13"/>
    <x v="101"/>
    <s v="Selecionado"/>
    <x v="4"/>
    <x v="7"/>
    <x v="86"/>
    <x v="583"/>
    <n v="923.77"/>
    <n v="0"/>
    <n v="181.37"/>
    <n v="64673.13"/>
  </r>
  <r>
    <x v="1"/>
    <x v="1"/>
    <x v="0"/>
    <n v="22951"/>
    <x v="2"/>
    <n v="1"/>
    <x v="116"/>
    <s v="Selecionado"/>
    <x v="4"/>
    <x v="8"/>
    <x v="88"/>
    <x v="584"/>
    <n v="769230.78"/>
    <n v="0"/>
    <n v="148076.94"/>
    <n v="917307.72"/>
  </r>
  <r>
    <x v="2"/>
    <x v="2"/>
    <x v="0"/>
    <n v="22956"/>
    <x v="3"/>
    <n v="1"/>
    <x v="132"/>
    <s v="Selecionado"/>
    <x v="4"/>
    <x v="8"/>
    <x v="89"/>
    <x v="585"/>
    <n v="1423144.43"/>
    <n v="0"/>
    <n v="217029.5"/>
    <n v="1640173.93"/>
  </r>
  <r>
    <x v="3"/>
    <x v="3"/>
    <x v="0"/>
    <n v="22957"/>
    <x v="4"/>
    <n v="1"/>
    <x v="35"/>
    <s v="Selecionado"/>
    <x v="4"/>
    <x v="8"/>
    <x v="88"/>
    <x v="586"/>
    <n v="39660.32"/>
    <n v="0"/>
    <n v="7337.15"/>
    <n v="64060.45"/>
  </r>
  <r>
    <x v="3"/>
    <x v="3"/>
    <x v="0"/>
    <n v="2016001387"/>
    <x v="4"/>
    <n v="10"/>
    <x v="0"/>
    <s v="Selecionado"/>
    <x v="4"/>
    <x v="8"/>
    <x v="88"/>
    <x v="587"/>
    <n v="4634.4799999999996"/>
    <n v="0"/>
    <n v="857.38"/>
    <n v="64060.45"/>
  </r>
  <r>
    <x v="3"/>
    <x v="3"/>
    <x v="0"/>
    <n v="2016001387"/>
    <x v="4"/>
    <n v="8"/>
    <x v="55"/>
    <s v="Selecionado"/>
    <x v="4"/>
    <x v="8"/>
    <x v="88"/>
    <x v="588"/>
    <n v="685.42"/>
    <n v="0"/>
    <n v="126.8"/>
    <n v="64060.45"/>
  </r>
  <r>
    <x v="3"/>
    <x v="3"/>
    <x v="0"/>
    <n v="2016001387"/>
    <x v="4"/>
    <n v="11"/>
    <x v="0"/>
    <s v="Selecionado"/>
    <x v="4"/>
    <x v="8"/>
    <x v="88"/>
    <x v="589"/>
    <n v="1248.1500000000001"/>
    <n v="0"/>
    <n v="230.91"/>
    <n v="64060.45"/>
  </r>
  <r>
    <x v="3"/>
    <x v="3"/>
    <x v="0"/>
    <n v="2016001387"/>
    <x v="4"/>
    <n v="9"/>
    <x v="15"/>
    <s v="Selecionado"/>
    <x v="4"/>
    <x v="8"/>
    <x v="88"/>
    <x v="590"/>
    <n v="2393.3200000000002"/>
    <n v="0"/>
    <n v="442.76"/>
    <n v="64060.45"/>
  </r>
  <r>
    <x v="3"/>
    <x v="3"/>
    <x v="0"/>
    <n v="2016001387"/>
    <x v="4"/>
    <n v="13"/>
    <x v="104"/>
    <s v="Selecionado"/>
    <x v="4"/>
    <x v="8"/>
    <x v="88"/>
    <x v="591"/>
    <n v="923.77"/>
    <n v="0"/>
    <n v="170.9"/>
    <n v="64060.45"/>
  </r>
  <r>
    <x v="3"/>
    <x v="3"/>
    <x v="0"/>
    <n v="2016001387"/>
    <x v="4"/>
    <n v="6"/>
    <x v="44"/>
    <s v="Selecionado"/>
    <x v="4"/>
    <x v="8"/>
    <x v="88"/>
    <x v="592"/>
    <n v="3221.85"/>
    <n v="0"/>
    <n v="596.04"/>
    <n v="64060.45"/>
  </r>
  <r>
    <x v="3"/>
    <x v="3"/>
    <x v="0"/>
    <n v="2016001387"/>
    <x v="4"/>
    <n v="5"/>
    <x v="50"/>
    <s v="Selecionado"/>
    <x v="4"/>
    <x v="8"/>
    <x v="88"/>
    <x v="593"/>
    <n v="212.32"/>
    <n v="0"/>
    <n v="39.28"/>
    <n v="64060.45"/>
  </r>
  <r>
    <x v="3"/>
    <x v="3"/>
    <x v="0"/>
    <n v="2016001387"/>
    <x v="4"/>
    <n v="3"/>
    <x v="50"/>
    <s v="Selecionado"/>
    <x v="4"/>
    <x v="8"/>
    <x v="88"/>
    <x v="594"/>
    <n v="1079.83"/>
    <n v="0"/>
    <n v="199.77"/>
    <n v="64060.45"/>
  </r>
  <r>
    <x v="0"/>
    <x v="0"/>
    <x v="0"/>
    <n v="22963"/>
    <x v="1"/>
    <n v="1"/>
    <x v="75"/>
    <s v="Selecionado"/>
    <x v="4"/>
    <x v="9"/>
    <x v="90"/>
    <x v="151"/>
    <n v="0"/>
    <n v="0"/>
    <n v="3481364.82"/>
    <n v="7034679.1900000004"/>
  </r>
  <r>
    <x v="0"/>
    <x v="0"/>
    <x v="0"/>
    <n v="2016000420"/>
    <x v="1"/>
    <n v="5"/>
    <x v="54"/>
    <s v="Selecionado"/>
    <x v="4"/>
    <x v="9"/>
    <x v="90"/>
    <x v="2"/>
    <n v="0"/>
    <n v="0"/>
    <n v="405081.74"/>
    <n v="7034679.1900000004"/>
  </r>
  <r>
    <x v="0"/>
    <x v="0"/>
    <x v="0"/>
    <n v="2016000420"/>
    <x v="1"/>
    <n v="11"/>
    <x v="43"/>
    <s v="Selecionado"/>
    <x v="4"/>
    <x v="9"/>
    <x v="90"/>
    <x v="4"/>
    <n v="0"/>
    <n v="0"/>
    <n v="286063.78000000003"/>
    <n v="7034679.1900000004"/>
  </r>
  <r>
    <x v="0"/>
    <x v="0"/>
    <x v="0"/>
    <n v="2016000420"/>
    <x v="1"/>
    <n v="13"/>
    <x v="43"/>
    <s v="Selecionado"/>
    <x v="4"/>
    <x v="9"/>
    <x v="90"/>
    <x v="3"/>
    <n v="0"/>
    <n v="0"/>
    <n v="258293.35"/>
    <n v="7034679.1900000004"/>
  </r>
  <r>
    <x v="0"/>
    <x v="0"/>
    <x v="0"/>
    <n v="2016000420"/>
    <x v="1"/>
    <n v="15"/>
    <x v="38"/>
    <s v="Selecionado"/>
    <x v="4"/>
    <x v="9"/>
    <x v="90"/>
    <x v="5"/>
    <n v="0"/>
    <n v="0"/>
    <n v="234211.18"/>
    <n v="7034679.1900000004"/>
  </r>
  <r>
    <x v="0"/>
    <x v="0"/>
    <x v="0"/>
    <n v="2016000420"/>
    <x v="1"/>
    <n v="9"/>
    <x v="49"/>
    <s v="Selecionado"/>
    <x v="4"/>
    <x v="9"/>
    <x v="90"/>
    <x v="7"/>
    <n v="0"/>
    <n v="0"/>
    <n v="191916.57"/>
    <n v="7034679.1900000004"/>
  </r>
  <r>
    <x v="0"/>
    <x v="0"/>
    <x v="0"/>
    <n v="2016000420"/>
    <x v="1"/>
    <n v="10"/>
    <x v="49"/>
    <s v="Selecionado"/>
    <x v="4"/>
    <x v="9"/>
    <x v="90"/>
    <x v="6"/>
    <n v="0"/>
    <n v="0"/>
    <n v="271986.67"/>
    <n v="7034679.1900000004"/>
  </r>
  <r>
    <x v="0"/>
    <x v="0"/>
    <x v="0"/>
    <n v="2016000420"/>
    <x v="1"/>
    <n v="12"/>
    <x v="43"/>
    <s v="Selecionado"/>
    <x v="4"/>
    <x v="9"/>
    <x v="90"/>
    <x v="11"/>
    <n v="0"/>
    <n v="0"/>
    <n v="206259.09"/>
    <n v="7034679.1900000004"/>
  </r>
  <r>
    <x v="0"/>
    <x v="0"/>
    <x v="0"/>
    <n v="2016000420"/>
    <x v="1"/>
    <n v="14"/>
    <x v="38"/>
    <s v="Selecionado"/>
    <x v="4"/>
    <x v="9"/>
    <x v="90"/>
    <x v="10"/>
    <n v="0"/>
    <n v="0"/>
    <n v="273819.61"/>
    <n v="7034679.1900000004"/>
  </r>
  <r>
    <x v="0"/>
    <x v="0"/>
    <x v="0"/>
    <n v="2016000420"/>
    <x v="1"/>
    <n v="6"/>
    <x v="49"/>
    <s v="Selecionado"/>
    <x v="4"/>
    <x v="9"/>
    <x v="90"/>
    <x v="12"/>
    <n v="0"/>
    <n v="0"/>
    <n v="259946.27"/>
    <n v="7034679.1900000004"/>
  </r>
  <r>
    <x v="0"/>
    <x v="0"/>
    <x v="0"/>
    <n v="2016000420"/>
    <x v="1"/>
    <n v="16"/>
    <x v="11"/>
    <s v="Selecionado"/>
    <x v="4"/>
    <x v="9"/>
    <x v="90"/>
    <x v="13"/>
    <n v="0"/>
    <n v="0"/>
    <n v="303699.74"/>
    <n v="7034679.1900000004"/>
  </r>
  <r>
    <x v="0"/>
    <x v="0"/>
    <x v="0"/>
    <n v="2016000420"/>
    <x v="1"/>
    <n v="18"/>
    <x v="13"/>
    <s v="Selecionado"/>
    <x v="4"/>
    <x v="9"/>
    <x v="90"/>
    <x v="14"/>
    <n v="0"/>
    <n v="0"/>
    <n v="125582.72"/>
    <n v="7034679.1900000004"/>
  </r>
  <r>
    <x v="0"/>
    <x v="0"/>
    <x v="0"/>
    <n v="2016000420"/>
    <x v="1"/>
    <n v="4"/>
    <x v="54"/>
    <s v="Selecionado"/>
    <x v="4"/>
    <x v="9"/>
    <x v="90"/>
    <x v="8"/>
    <n v="0"/>
    <n v="0"/>
    <n v="408393.73"/>
    <n v="7034679.1900000004"/>
  </r>
  <r>
    <x v="0"/>
    <x v="0"/>
    <x v="0"/>
    <n v="2016000420"/>
    <x v="1"/>
    <n v="17"/>
    <x v="13"/>
    <s v="Selecionado"/>
    <x v="4"/>
    <x v="9"/>
    <x v="90"/>
    <x v="9"/>
    <n v="0"/>
    <n v="0"/>
    <n v="328059.92"/>
    <n v="7034679.1900000004"/>
  </r>
  <r>
    <x v="1"/>
    <x v="1"/>
    <x v="0"/>
    <n v="22951"/>
    <x v="2"/>
    <n v="1"/>
    <x v="117"/>
    <s v="Selecionado"/>
    <x v="4"/>
    <x v="9"/>
    <x v="90"/>
    <x v="595"/>
    <n v="769230.78"/>
    <n v="0"/>
    <n v="151025.63"/>
    <n v="920256.41"/>
  </r>
  <r>
    <x v="2"/>
    <x v="2"/>
    <x v="0"/>
    <n v="22956"/>
    <x v="3"/>
    <n v="1"/>
    <x v="133"/>
    <s v="Selecionado"/>
    <x v="4"/>
    <x v="9"/>
    <x v="91"/>
    <x v="596"/>
    <n v="1423144.43"/>
    <n v="0"/>
    <n v="220587.36"/>
    <n v="1643731.79"/>
  </r>
  <r>
    <x v="3"/>
    <x v="3"/>
    <x v="0"/>
    <n v="22957"/>
    <x v="4"/>
    <n v="1"/>
    <x v="40"/>
    <s v="Selecionado"/>
    <x v="4"/>
    <x v="9"/>
    <x v="90"/>
    <x v="597"/>
    <n v="39660.32"/>
    <n v="0"/>
    <n v="7376.83"/>
    <n v="64114.53"/>
  </r>
  <r>
    <x v="3"/>
    <x v="3"/>
    <x v="0"/>
    <n v="2016001387"/>
    <x v="4"/>
    <n v="8"/>
    <x v="60"/>
    <s v="Selecionado"/>
    <x v="4"/>
    <x v="9"/>
    <x v="90"/>
    <x v="598"/>
    <n v="685.42"/>
    <n v="0"/>
    <n v="127.49"/>
    <n v="64114.53"/>
  </r>
  <r>
    <x v="3"/>
    <x v="3"/>
    <x v="0"/>
    <n v="2016001387"/>
    <x v="4"/>
    <n v="10"/>
    <x v="15"/>
    <s v="Selecionado"/>
    <x v="4"/>
    <x v="9"/>
    <x v="90"/>
    <x v="599"/>
    <n v="4634.4799999999996"/>
    <n v="0"/>
    <n v="862.01"/>
    <n v="64114.53"/>
  </r>
  <r>
    <x v="3"/>
    <x v="3"/>
    <x v="0"/>
    <n v="2016001387"/>
    <x v="4"/>
    <n v="11"/>
    <x v="15"/>
    <s v="Selecionado"/>
    <x v="4"/>
    <x v="9"/>
    <x v="90"/>
    <x v="600"/>
    <n v="1248.1500000000001"/>
    <n v="0"/>
    <n v="232.16"/>
    <n v="64114.53"/>
  </r>
  <r>
    <x v="3"/>
    <x v="3"/>
    <x v="0"/>
    <n v="2016001387"/>
    <x v="4"/>
    <n v="9"/>
    <x v="21"/>
    <s v="Selecionado"/>
    <x v="4"/>
    <x v="9"/>
    <x v="90"/>
    <x v="601"/>
    <n v="2393.3200000000002"/>
    <n v="0"/>
    <n v="445.16"/>
    <n v="64114.53"/>
  </r>
  <r>
    <x v="3"/>
    <x v="3"/>
    <x v="0"/>
    <n v="2016001387"/>
    <x v="4"/>
    <n v="3"/>
    <x v="55"/>
    <s v="Selecionado"/>
    <x v="4"/>
    <x v="9"/>
    <x v="90"/>
    <x v="602"/>
    <n v="1079.83"/>
    <n v="0"/>
    <n v="200.85"/>
    <n v="64114.53"/>
  </r>
  <r>
    <x v="3"/>
    <x v="3"/>
    <x v="0"/>
    <n v="2016001387"/>
    <x v="4"/>
    <n v="5"/>
    <x v="55"/>
    <s v="Selecionado"/>
    <x v="4"/>
    <x v="9"/>
    <x v="90"/>
    <x v="603"/>
    <n v="212.32"/>
    <n v="0"/>
    <n v="39.49"/>
    <n v="64114.53"/>
  </r>
  <r>
    <x v="3"/>
    <x v="3"/>
    <x v="0"/>
    <n v="2016001387"/>
    <x v="4"/>
    <n v="6"/>
    <x v="50"/>
    <s v="Selecionado"/>
    <x v="4"/>
    <x v="9"/>
    <x v="90"/>
    <x v="604"/>
    <n v="3221.85"/>
    <n v="0"/>
    <n v="599.26"/>
    <n v="64114.53"/>
  </r>
  <r>
    <x v="3"/>
    <x v="3"/>
    <x v="0"/>
    <n v="2016001387"/>
    <x v="4"/>
    <n v="13"/>
    <x v="107"/>
    <s v="Selecionado"/>
    <x v="4"/>
    <x v="9"/>
    <x v="90"/>
    <x v="605"/>
    <n v="923.77"/>
    <n v="0"/>
    <n v="171.82"/>
    <n v="64114.53"/>
  </r>
  <r>
    <x v="1"/>
    <x v="1"/>
    <x v="0"/>
    <n v="22951"/>
    <x v="2"/>
    <n v="1"/>
    <x v="118"/>
    <s v="Selecionado"/>
    <x v="4"/>
    <x v="10"/>
    <x v="92"/>
    <x v="606"/>
    <n v="769230.78"/>
    <n v="0"/>
    <n v="144230.76999999999"/>
    <n v="913461.55"/>
  </r>
  <r>
    <x v="2"/>
    <x v="2"/>
    <x v="0"/>
    <n v="22956"/>
    <x v="3"/>
    <n v="1"/>
    <x v="134"/>
    <s v="Selecionado"/>
    <x v="4"/>
    <x v="10"/>
    <x v="93"/>
    <x v="607"/>
    <n v="1423144.43"/>
    <n v="0"/>
    <n v="209913.79"/>
    <n v="1633058.22"/>
  </r>
  <r>
    <x v="3"/>
    <x v="3"/>
    <x v="0"/>
    <n v="22957"/>
    <x v="4"/>
    <n v="1"/>
    <x v="46"/>
    <s v="Selecionado"/>
    <x v="4"/>
    <x v="10"/>
    <x v="92"/>
    <x v="608"/>
    <n v="39660.32"/>
    <n v="0"/>
    <n v="6940.54"/>
    <n v="63519.85"/>
  </r>
  <r>
    <x v="3"/>
    <x v="3"/>
    <x v="0"/>
    <n v="2016001387"/>
    <x v="4"/>
    <n v="10"/>
    <x v="21"/>
    <s v="Selecionado"/>
    <x v="4"/>
    <x v="10"/>
    <x v="92"/>
    <x v="609"/>
    <n v="4634.4799999999996"/>
    <n v="0"/>
    <n v="811.03"/>
    <n v="63519.85"/>
  </r>
  <r>
    <x v="3"/>
    <x v="3"/>
    <x v="0"/>
    <n v="2016001387"/>
    <x v="4"/>
    <n v="8"/>
    <x v="66"/>
    <s v="Selecionado"/>
    <x v="4"/>
    <x v="10"/>
    <x v="92"/>
    <x v="610"/>
    <n v="685.42"/>
    <n v="0"/>
    <n v="119.95"/>
    <n v="63519.85"/>
  </r>
  <r>
    <x v="3"/>
    <x v="3"/>
    <x v="0"/>
    <n v="2016001387"/>
    <x v="4"/>
    <n v="13"/>
    <x v="0"/>
    <s v="Selecionado"/>
    <x v="4"/>
    <x v="10"/>
    <x v="92"/>
    <x v="611"/>
    <n v="923.77"/>
    <n v="0"/>
    <n v="161.66"/>
    <n v="63519.85"/>
  </r>
  <r>
    <x v="3"/>
    <x v="3"/>
    <x v="0"/>
    <n v="2016001387"/>
    <x v="4"/>
    <n v="6"/>
    <x v="55"/>
    <s v="Selecionado"/>
    <x v="4"/>
    <x v="10"/>
    <x v="92"/>
    <x v="612"/>
    <n v="3221.85"/>
    <n v="0"/>
    <n v="563.82000000000005"/>
    <n v="63519.85"/>
  </r>
  <r>
    <x v="3"/>
    <x v="3"/>
    <x v="0"/>
    <n v="2016001387"/>
    <x v="4"/>
    <n v="5"/>
    <x v="60"/>
    <s v="Selecionado"/>
    <x v="4"/>
    <x v="10"/>
    <x v="92"/>
    <x v="613"/>
    <n v="212.32"/>
    <n v="0"/>
    <n v="37.159999999999997"/>
    <n v="63519.85"/>
  </r>
  <r>
    <x v="3"/>
    <x v="3"/>
    <x v="0"/>
    <n v="2016001387"/>
    <x v="4"/>
    <n v="3"/>
    <x v="60"/>
    <s v="Selecionado"/>
    <x v="4"/>
    <x v="10"/>
    <x v="92"/>
    <x v="614"/>
    <n v="1079.83"/>
    <n v="0"/>
    <n v="188.97"/>
    <n v="63519.85"/>
  </r>
  <r>
    <x v="3"/>
    <x v="3"/>
    <x v="0"/>
    <n v="2016001387"/>
    <x v="4"/>
    <n v="11"/>
    <x v="21"/>
    <s v="Selecionado"/>
    <x v="4"/>
    <x v="10"/>
    <x v="92"/>
    <x v="615"/>
    <n v="1248.1500000000001"/>
    <n v="0"/>
    <n v="218.43"/>
    <n v="63519.85"/>
  </r>
  <r>
    <x v="3"/>
    <x v="3"/>
    <x v="0"/>
    <n v="2016001387"/>
    <x v="4"/>
    <n v="9"/>
    <x v="27"/>
    <s v="Selecionado"/>
    <x v="4"/>
    <x v="10"/>
    <x v="92"/>
    <x v="616"/>
    <n v="2393.3200000000002"/>
    <n v="0"/>
    <n v="418.83"/>
    <n v="63519.85"/>
  </r>
  <r>
    <x v="1"/>
    <x v="1"/>
    <x v="0"/>
    <n v="22951"/>
    <x v="2"/>
    <n v="1"/>
    <x v="119"/>
    <s v="Selecionado"/>
    <x v="4"/>
    <x v="11"/>
    <x v="94"/>
    <x v="617"/>
    <n v="769230.78"/>
    <n v="0"/>
    <n v="147051.28"/>
    <n v="916282.06"/>
  </r>
  <r>
    <x v="2"/>
    <x v="2"/>
    <x v="0"/>
    <n v="22956"/>
    <x v="3"/>
    <n v="1"/>
    <x v="135"/>
    <s v="Selecionado"/>
    <x v="4"/>
    <x v="11"/>
    <x v="95"/>
    <x v="618"/>
    <n v="1423144.43"/>
    <n v="0"/>
    <n v="213234.46"/>
    <n v="1636378.89"/>
  </r>
  <r>
    <x v="3"/>
    <x v="3"/>
    <x v="0"/>
    <n v="22957"/>
    <x v="4"/>
    <n v="1"/>
    <x v="51"/>
    <s v="Selecionado"/>
    <x v="4"/>
    <x v="11"/>
    <x v="94"/>
    <x v="619"/>
    <n v="39660.32"/>
    <n v="0"/>
    <n v="6967.01"/>
    <n v="63555.93"/>
  </r>
  <r>
    <x v="3"/>
    <x v="3"/>
    <x v="0"/>
    <n v="2016001387"/>
    <x v="4"/>
    <n v="8"/>
    <x v="71"/>
    <s v="Selecionado"/>
    <x v="4"/>
    <x v="11"/>
    <x v="94"/>
    <x v="620"/>
    <n v="685.42"/>
    <n v="0"/>
    <n v="120.41"/>
    <n v="63555.93"/>
  </r>
  <r>
    <x v="3"/>
    <x v="3"/>
    <x v="0"/>
    <n v="2016001387"/>
    <x v="4"/>
    <n v="10"/>
    <x v="27"/>
    <s v="Selecionado"/>
    <x v="4"/>
    <x v="11"/>
    <x v="94"/>
    <x v="621"/>
    <n v="4634.4799999999996"/>
    <n v="0"/>
    <n v="814.12"/>
    <n v="63555.93"/>
  </r>
  <r>
    <x v="3"/>
    <x v="3"/>
    <x v="0"/>
    <n v="2016001387"/>
    <x v="4"/>
    <n v="3"/>
    <x v="66"/>
    <s v="Selecionado"/>
    <x v="4"/>
    <x v="11"/>
    <x v="94"/>
    <x v="622"/>
    <n v="1079.83"/>
    <n v="0"/>
    <n v="189.69"/>
    <n v="63555.93"/>
  </r>
  <r>
    <x v="3"/>
    <x v="3"/>
    <x v="0"/>
    <n v="2016001387"/>
    <x v="4"/>
    <n v="5"/>
    <x v="66"/>
    <s v="Selecionado"/>
    <x v="4"/>
    <x v="11"/>
    <x v="94"/>
    <x v="623"/>
    <n v="212.32"/>
    <n v="0"/>
    <n v="37.299999999999997"/>
    <n v="63555.93"/>
  </r>
  <r>
    <x v="3"/>
    <x v="3"/>
    <x v="0"/>
    <n v="2016001387"/>
    <x v="4"/>
    <n v="6"/>
    <x v="60"/>
    <s v="Selecionado"/>
    <x v="4"/>
    <x v="11"/>
    <x v="94"/>
    <x v="624"/>
    <n v="3221.85"/>
    <n v="0"/>
    <n v="565.97"/>
    <n v="63555.93"/>
  </r>
  <r>
    <x v="3"/>
    <x v="3"/>
    <x v="0"/>
    <n v="2016001387"/>
    <x v="4"/>
    <n v="13"/>
    <x v="15"/>
    <s v="Selecionado"/>
    <x v="4"/>
    <x v="11"/>
    <x v="94"/>
    <x v="625"/>
    <n v="923.77"/>
    <n v="0"/>
    <n v="162.28"/>
    <n v="63555.93"/>
  </r>
  <r>
    <x v="3"/>
    <x v="3"/>
    <x v="0"/>
    <n v="2016001387"/>
    <x v="4"/>
    <n v="11"/>
    <x v="27"/>
    <s v="Selecionado"/>
    <x v="4"/>
    <x v="11"/>
    <x v="94"/>
    <x v="626"/>
    <n v="1248.1500000000001"/>
    <n v="0"/>
    <n v="219.26"/>
    <n v="63555.93"/>
  </r>
  <r>
    <x v="3"/>
    <x v="3"/>
    <x v="0"/>
    <n v="2016001387"/>
    <x v="4"/>
    <n v="9"/>
    <x v="34"/>
    <s v="Selecionado"/>
    <x v="4"/>
    <x v="11"/>
    <x v="94"/>
    <x v="627"/>
    <n v="2393.3200000000002"/>
    <n v="0"/>
    <n v="420.43"/>
    <n v="63555.93"/>
  </r>
  <r>
    <x v="0"/>
    <x v="0"/>
    <x v="0"/>
    <n v="22963"/>
    <x v="1"/>
    <n v="1"/>
    <x v="80"/>
    <s v="Selecionado"/>
    <x v="4"/>
    <x v="0"/>
    <x v="96"/>
    <x v="1"/>
    <n v="0"/>
    <n v="0"/>
    <n v="3481365.27"/>
    <n v="7034679.6399999997"/>
  </r>
  <r>
    <x v="0"/>
    <x v="0"/>
    <x v="0"/>
    <n v="2016000420"/>
    <x v="1"/>
    <n v="5"/>
    <x v="59"/>
    <s v="Selecionado"/>
    <x v="4"/>
    <x v="0"/>
    <x v="96"/>
    <x v="2"/>
    <n v="0"/>
    <n v="0"/>
    <n v="405081.74"/>
    <n v="7034679.6399999997"/>
  </r>
  <r>
    <x v="0"/>
    <x v="0"/>
    <x v="0"/>
    <n v="2016000420"/>
    <x v="1"/>
    <n v="13"/>
    <x v="49"/>
    <s v="Selecionado"/>
    <x v="4"/>
    <x v="0"/>
    <x v="96"/>
    <x v="3"/>
    <n v="0"/>
    <n v="0"/>
    <n v="258293.35"/>
    <n v="7034679.6399999997"/>
  </r>
  <r>
    <x v="0"/>
    <x v="0"/>
    <x v="0"/>
    <n v="2016000420"/>
    <x v="1"/>
    <n v="11"/>
    <x v="49"/>
    <s v="Selecionado"/>
    <x v="4"/>
    <x v="0"/>
    <x v="96"/>
    <x v="4"/>
    <n v="0"/>
    <n v="0"/>
    <n v="286063.78000000003"/>
    <n v="7034679.6399999997"/>
  </r>
  <r>
    <x v="0"/>
    <x v="0"/>
    <x v="0"/>
    <n v="2016000420"/>
    <x v="1"/>
    <n v="15"/>
    <x v="43"/>
    <s v="Selecionado"/>
    <x v="4"/>
    <x v="0"/>
    <x v="96"/>
    <x v="5"/>
    <n v="0"/>
    <n v="0"/>
    <n v="234211.18"/>
    <n v="7034679.6399999997"/>
  </r>
  <r>
    <x v="0"/>
    <x v="0"/>
    <x v="0"/>
    <n v="2016000420"/>
    <x v="1"/>
    <n v="10"/>
    <x v="54"/>
    <s v="Selecionado"/>
    <x v="4"/>
    <x v="0"/>
    <x v="96"/>
    <x v="6"/>
    <n v="0"/>
    <n v="0"/>
    <n v="271986.67"/>
    <n v="7034679.6399999997"/>
  </r>
  <r>
    <x v="0"/>
    <x v="0"/>
    <x v="0"/>
    <n v="2016000420"/>
    <x v="1"/>
    <n v="9"/>
    <x v="54"/>
    <s v="Selecionado"/>
    <x v="4"/>
    <x v="0"/>
    <x v="96"/>
    <x v="7"/>
    <n v="0"/>
    <n v="0"/>
    <n v="191916.57"/>
    <n v="7034679.6399999997"/>
  </r>
  <r>
    <x v="0"/>
    <x v="0"/>
    <x v="0"/>
    <n v="2016000420"/>
    <x v="1"/>
    <n v="4"/>
    <x v="59"/>
    <s v="Selecionado"/>
    <x v="4"/>
    <x v="0"/>
    <x v="96"/>
    <x v="8"/>
    <n v="0"/>
    <n v="0"/>
    <n v="408393.73"/>
    <n v="7034679.6399999997"/>
  </r>
  <r>
    <x v="0"/>
    <x v="0"/>
    <x v="0"/>
    <n v="2016000420"/>
    <x v="1"/>
    <n v="17"/>
    <x v="11"/>
    <s v="Selecionado"/>
    <x v="4"/>
    <x v="0"/>
    <x v="96"/>
    <x v="9"/>
    <n v="0"/>
    <n v="0"/>
    <n v="328059.92"/>
    <n v="7034679.6399999997"/>
  </r>
  <r>
    <x v="0"/>
    <x v="0"/>
    <x v="0"/>
    <n v="2016000420"/>
    <x v="1"/>
    <n v="14"/>
    <x v="43"/>
    <s v="Selecionado"/>
    <x v="4"/>
    <x v="0"/>
    <x v="96"/>
    <x v="10"/>
    <n v="0"/>
    <n v="0"/>
    <n v="273819.61"/>
    <n v="7034679.6399999997"/>
  </r>
  <r>
    <x v="0"/>
    <x v="0"/>
    <x v="0"/>
    <n v="2016000420"/>
    <x v="1"/>
    <n v="12"/>
    <x v="49"/>
    <s v="Selecionado"/>
    <x v="4"/>
    <x v="0"/>
    <x v="96"/>
    <x v="11"/>
    <n v="0"/>
    <n v="0"/>
    <n v="206259.09"/>
    <n v="7034679.6399999997"/>
  </r>
  <r>
    <x v="0"/>
    <x v="0"/>
    <x v="0"/>
    <n v="2016000420"/>
    <x v="1"/>
    <n v="6"/>
    <x v="54"/>
    <s v="Selecionado"/>
    <x v="4"/>
    <x v="0"/>
    <x v="96"/>
    <x v="12"/>
    <n v="0"/>
    <n v="0"/>
    <n v="259946.27"/>
    <n v="7034679.6399999997"/>
  </r>
  <r>
    <x v="0"/>
    <x v="0"/>
    <x v="0"/>
    <n v="2016000420"/>
    <x v="1"/>
    <n v="16"/>
    <x v="19"/>
    <s v="Selecionado"/>
    <x v="4"/>
    <x v="0"/>
    <x v="96"/>
    <x v="13"/>
    <n v="0"/>
    <n v="0"/>
    <n v="303699.74"/>
    <n v="7034679.6399999997"/>
  </r>
  <r>
    <x v="0"/>
    <x v="0"/>
    <x v="0"/>
    <n v="2016000420"/>
    <x v="1"/>
    <n v="18"/>
    <x v="11"/>
    <s v="Selecionado"/>
    <x v="4"/>
    <x v="0"/>
    <x v="96"/>
    <x v="14"/>
    <n v="0"/>
    <n v="0"/>
    <n v="125582.72"/>
    <n v="7034679.6399999997"/>
  </r>
  <r>
    <x v="1"/>
    <x v="1"/>
    <x v="0"/>
    <n v="22951"/>
    <x v="2"/>
    <n v="1"/>
    <x v="120"/>
    <s v="Selecionado"/>
    <x v="4"/>
    <x v="0"/>
    <x v="96"/>
    <x v="628"/>
    <n v="769230.78"/>
    <n v="0"/>
    <n v="145064.1"/>
    <n v="914294.88"/>
  </r>
  <r>
    <x v="2"/>
    <x v="2"/>
    <x v="0"/>
    <n v="22956"/>
    <x v="3"/>
    <n v="1"/>
    <x v="136"/>
    <s v="Selecionado"/>
    <x v="4"/>
    <x v="0"/>
    <x v="97"/>
    <x v="629"/>
    <n v="1423144.43"/>
    <n v="0"/>
    <n v="209558.02"/>
    <n v="1632702.45"/>
  </r>
  <r>
    <x v="3"/>
    <x v="3"/>
    <x v="0"/>
    <n v="22957"/>
    <x v="4"/>
    <n v="1"/>
    <x v="56"/>
    <s v="Selecionado"/>
    <x v="4"/>
    <x v="0"/>
    <x v="96"/>
    <x v="630"/>
    <n v="39660.32"/>
    <n v="0"/>
    <n v="6762.08"/>
    <n v="63276.59"/>
  </r>
  <r>
    <x v="3"/>
    <x v="3"/>
    <x v="0"/>
    <n v="2016001387"/>
    <x v="4"/>
    <n v="10"/>
    <x v="34"/>
    <s v="Selecionado"/>
    <x v="4"/>
    <x v="0"/>
    <x v="96"/>
    <x v="631"/>
    <n v="4634.4799999999996"/>
    <n v="0"/>
    <n v="790.18"/>
    <n v="63276.59"/>
  </r>
  <r>
    <x v="3"/>
    <x v="3"/>
    <x v="0"/>
    <n v="2016001387"/>
    <x v="4"/>
    <n v="8"/>
    <x v="76"/>
    <s v="Selecionado"/>
    <x v="4"/>
    <x v="0"/>
    <x v="96"/>
    <x v="632"/>
    <n v="685.42"/>
    <n v="0"/>
    <n v="116.86"/>
    <n v="63276.59"/>
  </r>
  <r>
    <x v="3"/>
    <x v="3"/>
    <x v="0"/>
    <n v="2016001387"/>
    <x v="4"/>
    <n v="13"/>
    <x v="21"/>
    <s v="Selecionado"/>
    <x v="4"/>
    <x v="0"/>
    <x v="96"/>
    <x v="633"/>
    <n v="923.77"/>
    <n v="0"/>
    <n v="157.5"/>
    <n v="63276.59"/>
  </r>
  <r>
    <x v="3"/>
    <x v="3"/>
    <x v="0"/>
    <n v="2016001387"/>
    <x v="4"/>
    <n v="6"/>
    <x v="66"/>
    <s v="Selecionado"/>
    <x v="4"/>
    <x v="0"/>
    <x v="96"/>
    <x v="634"/>
    <n v="3221.85"/>
    <n v="0"/>
    <n v="549.33000000000004"/>
    <n v="63276.59"/>
  </r>
  <r>
    <x v="3"/>
    <x v="3"/>
    <x v="0"/>
    <n v="2016001387"/>
    <x v="4"/>
    <n v="5"/>
    <x v="71"/>
    <s v="Selecionado"/>
    <x v="4"/>
    <x v="0"/>
    <x v="96"/>
    <x v="635"/>
    <n v="212.32"/>
    <n v="0"/>
    <n v="36.200000000000003"/>
    <n v="63276.59"/>
  </r>
  <r>
    <x v="3"/>
    <x v="3"/>
    <x v="0"/>
    <n v="2016001387"/>
    <x v="4"/>
    <n v="3"/>
    <x v="71"/>
    <s v="Selecionado"/>
    <x v="4"/>
    <x v="0"/>
    <x v="96"/>
    <x v="636"/>
    <n v="1079.83"/>
    <n v="0"/>
    <n v="184.11"/>
    <n v="63276.59"/>
  </r>
  <r>
    <x v="3"/>
    <x v="3"/>
    <x v="0"/>
    <n v="2016001387"/>
    <x v="4"/>
    <n v="11"/>
    <x v="34"/>
    <s v="Selecionado"/>
    <x v="4"/>
    <x v="0"/>
    <x v="96"/>
    <x v="637"/>
    <n v="1248.1500000000001"/>
    <n v="0"/>
    <n v="212.81"/>
    <n v="63276.59"/>
  </r>
  <r>
    <x v="3"/>
    <x v="3"/>
    <x v="0"/>
    <n v="2016001387"/>
    <x v="4"/>
    <n v="9"/>
    <x v="39"/>
    <s v="Selecionado"/>
    <x v="4"/>
    <x v="0"/>
    <x v="96"/>
    <x v="638"/>
    <n v="2393.3200000000002"/>
    <n v="0"/>
    <n v="408.06"/>
    <n v="63276.59"/>
  </r>
  <r>
    <x v="1"/>
    <x v="1"/>
    <x v="0"/>
    <n v="22951"/>
    <x v="2"/>
    <n v="1"/>
    <x v="121"/>
    <s v="Selecionado"/>
    <x v="4"/>
    <x v="1"/>
    <x v="98"/>
    <x v="639"/>
    <n v="769230.78"/>
    <n v="0"/>
    <n v="138461.53"/>
    <n v="907692.31"/>
  </r>
  <r>
    <x v="2"/>
    <x v="2"/>
    <x v="0"/>
    <n v="22956"/>
    <x v="3"/>
    <n v="1"/>
    <x v="137"/>
    <s v="Selecionado"/>
    <x v="4"/>
    <x v="1"/>
    <x v="99"/>
    <x v="640"/>
    <n v="1423144.43"/>
    <n v="0"/>
    <n v="199240.18"/>
    <n v="1622384.61"/>
  </r>
  <r>
    <x v="3"/>
    <x v="3"/>
    <x v="0"/>
    <n v="22957"/>
    <x v="4"/>
    <n v="1"/>
    <x v="62"/>
    <s v="Selecionado"/>
    <x v="4"/>
    <x v="1"/>
    <x v="98"/>
    <x v="641"/>
    <n v="39660.32"/>
    <n v="0"/>
    <n v="6345.64"/>
    <n v="62708.959999999999"/>
  </r>
  <r>
    <x v="3"/>
    <x v="3"/>
    <x v="0"/>
    <n v="2016001387"/>
    <x v="4"/>
    <n v="8"/>
    <x v="81"/>
    <s v="Selecionado"/>
    <x v="4"/>
    <x v="1"/>
    <x v="98"/>
    <x v="642"/>
    <n v="685.42"/>
    <n v="0"/>
    <n v="109.67"/>
    <n v="62708.959999999999"/>
  </r>
  <r>
    <x v="3"/>
    <x v="3"/>
    <x v="0"/>
    <n v="2016001387"/>
    <x v="4"/>
    <n v="10"/>
    <x v="39"/>
    <s v="Selecionado"/>
    <x v="4"/>
    <x v="1"/>
    <x v="98"/>
    <x v="643"/>
    <n v="4634.4799999999996"/>
    <n v="0"/>
    <n v="741.52"/>
    <n v="62708.959999999999"/>
  </r>
  <r>
    <x v="3"/>
    <x v="3"/>
    <x v="0"/>
    <n v="2016001387"/>
    <x v="4"/>
    <n v="11"/>
    <x v="39"/>
    <s v="Selecionado"/>
    <x v="4"/>
    <x v="1"/>
    <x v="98"/>
    <x v="644"/>
    <n v="1248.1500000000001"/>
    <n v="0"/>
    <n v="199.7"/>
    <n v="62708.959999999999"/>
  </r>
  <r>
    <x v="3"/>
    <x v="3"/>
    <x v="0"/>
    <n v="2016001387"/>
    <x v="4"/>
    <n v="9"/>
    <x v="44"/>
    <s v="Selecionado"/>
    <x v="4"/>
    <x v="1"/>
    <x v="98"/>
    <x v="645"/>
    <n v="2393.3200000000002"/>
    <n v="0"/>
    <n v="382.93"/>
    <n v="62708.959999999999"/>
  </r>
  <r>
    <x v="3"/>
    <x v="3"/>
    <x v="0"/>
    <n v="2016001387"/>
    <x v="4"/>
    <n v="3"/>
    <x v="76"/>
    <s v="Selecionado"/>
    <x v="4"/>
    <x v="1"/>
    <x v="98"/>
    <x v="646"/>
    <n v="1079.83"/>
    <n v="0"/>
    <n v="172.77"/>
    <n v="62708.959999999999"/>
  </r>
  <r>
    <x v="3"/>
    <x v="3"/>
    <x v="0"/>
    <n v="2016001387"/>
    <x v="4"/>
    <n v="5"/>
    <x v="76"/>
    <s v="Selecionado"/>
    <x v="4"/>
    <x v="1"/>
    <x v="98"/>
    <x v="647"/>
    <n v="212.32"/>
    <n v="0"/>
    <n v="33.97"/>
    <n v="62708.959999999999"/>
  </r>
  <r>
    <x v="3"/>
    <x v="3"/>
    <x v="0"/>
    <n v="2016001387"/>
    <x v="4"/>
    <n v="6"/>
    <x v="71"/>
    <s v="Selecionado"/>
    <x v="4"/>
    <x v="1"/>
    <x v="98"/>
    <x v="648"/>
    <n v="3221.85"/>
    <n v="0"/>
    <n v="515.5"/>
    <n v="62708.959999999999"/>
  </r>
  <r>
    <x v="3"/>
    <x v="3"/>
    <x v="0"/>
    <n v="2016001387"/>
    <x v="4"/>
    <n v="13"/>
    <x v="27"/>
    <s v="Selecionado"/>
    <x v="4"/>
    <x v="1"/>
    <x v="98"/>
    <x v="649"/>
    <n v="923.77"/>
    <n v="0"/>
    <n v="147.80000000000001"/>
    <n v="62708.959999999999"/>
  </r>
  <r>
    <x v="1"/>
    <x v="1"/>
    <x v="0"/>
    <n v="22951"/>
    <x v="2"/>
    <n v="1"/>
    <x v="122"/>
    <s v="Selecionado"/>
    <x v="4"/>
    <x v="2"/>
    <x v="100"/>
    <x v="650"/>
    <n v="769230.78"/>
    <n v="0"/>
    <n v="141089.75"/>
    <n v="910320.53"/>
  </r>
  <r>
    <x v="2"/>
    <x v="2"/>
    <x v="0"/>
    <n v="22956"/>
    <x v="3"/>
    <n v="1"/>
    <x v="138"/>
    <s v="Selecionado"/>
    <x v="4"/>
    <x v="2"/>
    <x v="101"/>
    <x v="651"/>
    <n v="1423144.43"/>
    <n v="0"/>
    <n v="202205.1"/>
    <n v="1625349.53"/>
  </r>
  <r>
    <x v="3"/>
    <x v="3"/>
    <x v="0"/>
    <n v="22957"/>
    <x v="4"/>
    <n v="1"/>
    <x v="67"/>
    <s v="Selecionado"/>
    <x v="4"/>
    <x v="2"/>
    <x v="100"/>
    <x v="652"/>
    <n v="39660.32"/>
    <n v="0"/>
    <n v="6352.26"/>
    <n v="62717.98"/>
  </r>
  <r>
    <x v="3"/>
    <x v="3"/>
    <x v="0"/>
    <n v="2016001387"/>
    <x v="4"/>
    <n v="10"/>
    <x v="44"/>
    <s v="Selecionado"/>
    <x v="4"/>
    <x v="2"/>
    <x v="100"/>
    <x v="653"/>
    <n v="4634.4799999999996"/>
    <n v="0"/>
    <n v="742.29"/>
    <n v="62717.98"/>
  </r>
  <r>
    <x v="3"/>
    <x v="3"/>
    <x v="0"/>
    <n v="2016001387"/>
    <x v="4"/>
    <n v="8"/>
    <x v="86"/>
    <s v="Selecionado"/>
    <x v="4"/>
    <x v="2"/>
    <x v="100"/>
    <x v="654"/>
    <n v="685.42"/>
    <n v="0"/>
    <n v="109.78"/>
    <n v="62717.98"/>
  </r>
  <r>
    <x v="3"/>
    <x v="3"/>
    <x v="0"/>
    <n v="2016001387"/>
    <x v="4"/>
    <n v="11"/>
    <x v="44"/>
    <s v="Selecionado"/>
    <x v="4"/>
    <x v="2"/>
    <x v="100"/>
    <x v="655"/>
    <n v="1248.1500000000001"/>
    <n v="0"/>
    <n v="199.91"/>
    <n v="62717.98"/>
  </r>
  <r>
    <x v="3"/>
    <x v="3"/>
    <x v="0"/>
    <n v="2016001387"/>
    <x v="4"/>
    <n v="9"/>
    <x v="50"/>
    <s v="Selecionado"/>
    <x v="4"/>
    <x v="2"/>
    <x v="100"/>
    <x v="656"/>
    <n v="2393.3200000000002"/>
    <n v="0"/>
    <n v="383.33"/>
    <n v="62717.98"/>
  </r>
  <r>
    <x v="3"/>
    <x v="3"/>
    <x v="0"/>
    <n v="2016001387"/>
    <x v="4"/>
    <n v="13"/>
    <x v="34"/>
    <s v="Selecionado"/>
    <x v="4"/>
    <x v="2"/>
    <x v="100"/>
    <x v="657"/>
    <n v="923.77"/>
    <n v="0"/>
    <n v="147.96"/>
    <n v="62717.98"/>
  </r>
  <r>
    <x v="3"/>
    <x v="3"/>
    <x v="0"/>
    <n v="2016001387"/>
    <x v="4"/>
    <n v="6"/>
    <x v="76"/>
    <s v="Selecionado"/>
    <x v="4"/>
    <x v="2"/>
    <x v="100"/>
    <x v="658"/>
    <n v="3221.85"/>
    <n v="0"/>
    <n v="516.03"/>
    <n v="62717.98"/>
  </r>
  <r>
    <x v="3"/>
    <x v="3"/>
    <x v="0"/>
    <n v="2016001387"/>
    <x v="4"/>
    <n v="5"/>
    <x v="81"/>
    <s v="Selecionado"/>
    <x v="4"/>
    <x v="2"/>
    <x v="100"/>
    <x v="659"/>
    <n v="212.32"/>
    <n v="0"/>
    <n v="34.01"/>
    <n v="62717.98"/>
  </r>
  <r>
    <x v="3"/>
    <x v="3"/>
    <x v="0"/>
    <n v="2016001387"/>
    <x v="4"/>
    <n v="3"/>
    <x v="81"/>
    <s v="Selecionado"/>
    <x v="4"/>
    <x v="2"/>
    <x v="100"/>
    <x v="660"/>
    <n v="1079.83"/>
    <n v="0"/>
    <n v="172.95"/>
    <n v="62717.98"/>
  </r>
  <r>
    <x v="0"/>
    <x v="0"/>
    <x v="0"/>
    <n v="22963"/>
    <x v="1"/>
    <n v="1"/>
    <x v="85"/>
    <s v="Selecionado"/>
    <x v="4"/>
    <x v="3"/>
    <x v="102"/>
    <x v="51"/>
    <n v="0"/>
    <n v="0"/>
    <n v="3443428.53"/>
    <n v="6958022.3700000001"/>
  </r>
  <r>
    <x v="0"/>
    <x v="0"/>
    <x v="0"/>
    <n v="2016000420"/>
    <x v="1"/>
    <n v="5"/>
    <x v="65"/>
    <s v="Selecionado"/>
    <x v="4"/>
    <x v="3"/>
    <x v="102"/>
    <x v="52"/>
    <n v="0"/>
    <n v="0"/>
    <n v="400667.56"/>
    <n v="6958022.3700000001"/>
  </r>
  <r>
    <x v="0"/>
    <x v="0"/>
    <x v="0"/>
    <n v="2016000420"/>
    <x v="1"/>
    <n v="11"/>
    <x v="54"/>
    <s v="Selecionado"/>
    <x v="4"/>
    <x v="3"/>
    <x v="102"/>
    <x v="53"/>
    <n v="0"/>
    <n v="0"/>
    <n v="282946.53000000003"/>
    <n v="6958022.3700000001"/>
  </r>
  <r>
    <x v="0"/>
    <x v="0"/>
    <x v="0"/>
    <n v="2016000420"/>
    <x v="1"/>
    <n v="13"/>
    <x v="54"/>
    <s v="Selecionado"/>
    <x v="4"/>
    <x v="3"/>
    <x v="102"/>
    <x v="54"/>
    <n v="0"/>
    <n v="0"/>
    <n v="255478.72"/>
    <n v="6958022.3700000001"/>
  </r>
  <r>
    <x v="0"/>
    <x v="0"/>
    <x v="0"/>
    <n v="2016000420"/>
    <x v="1"/>
    <n v="15"/>
    <x v="49"/>
    <s v="Selecionado"/>
    <x v="4"/>
    <x v="3"/>
    <x v="102"/>
    <x v="55"/>
    <n v="0"/>
    <n v="0"/>
    <n v="231658.98"/>
    <n v="6958022.3700000001"/>
  </r>
  <r>
    <x v="0"/>
    <x v="0"/>
    <x v="0"/>
    <n v="2016000420"/>
    <x v="1"/>
    <n v="9"/>
    <x v="59"/>
    <s v="Selecionado"/>
    <x v="4"/>
    <x v="3"/>
    <x v="102"/>
    <x v="56"/>
    <n v="0"/>
    <n v="0"/>
    <n v="189825.25"/>
    <n v="6958022.3700000001"/>
  </r>
  <r>
    <x v="0"/>
    <x v="0"/>
    <x v="0"/>
    <n v="2016000420"/>
    <x v="1"/>
    <n v="10"/>
    <x v="59"/>
    <s v="Selecionado"/>
    <x v="4"/>
    <x v="3"/>
    <x v="102"/>
    <x v="57"/>
    <n v="0"/>
    <n v="0"/>
    <n v="269022.83"/>
    <n v="6958022.3700000001"/>
  </r>
  <r>
    <x v="0"/>
    <x v="0"/>
    <x v="0"/>
    <n v="2016000420"/>
    <x v="1"/>
    <n v="12"/>
    <x v="54"/>
    <s v="Selecionado"/>
    <x v="4"/>
    <x v="3"/>
    <x v="102"/>
    <x v="58"/>
    <n v="0"/>
    <n v="0"/>
    <n v="204011.48"/>
    <n v="6958022.3700000001"/>
  </r>
  <r>
    <x v="0"/>
    <x v="0"/>
    <x v="0"/>
    <n v="2016000420"/>
    <x v="1"/>
    <n v="14"/>
    <x v="49"/>
    <s v="Selecionado"/>
    <x v="4"/>
    <x v="3"/>
    <x v="102"/>
    <x v="59"/>
    <n v="0"/>
    <n v="0"/>
    <n v="270835.78999999998"/>
    <n v="6958022.3700000001"/>
  </r>
  <r>
    <x v="0"/>
    <x v="0"/>
    <x v="0"/>
    <n v="2016000420"/>
    <x v="1"/>
    <n v="6"/>
    <x v="59"/>
    <s v="Selecionado"/>
    <x v="4"/>
    <x v="3"/>
    <x v="102"/>
    <x v="60"/>
    <n v="0"/>
    <n v="0"/>
    <n v="257113.63"/>
    <n v="6958022.3700000001"/>
  </r>
  <r>
    <x v="0"/>
    <x v="0"/>
    <x v="0"/>
    <n v="2016000420"/>
    <x v="1"/>
    <n v="16"/>
    <x v="25"/>
    <s v="Selecionado"/>
    <x v="4"/>
    <x v="3"/>
    <x v="102"/>
    <x v="61"/>
    <n v="0"/>
    <n v="0"/>
    <n v="300390.32"/>
    <n v="6958022.3700000001"/>
  </r>
  <r>
    <x v="0"/>
    <x v="0"/>
    <x v="0"/>
    <n v="2016000420"/>
    <x v="1"/>
    <n v="18"/>
    <x v="19"/>
    <s v="Selecionado"/>
    <x v="4"/>
    <x v="3"/>
    <x v="102"/>
    <x v="62"/>
    <n v="0"/>
    <n v="0"/>
    <n v="124214.24"/>
    <n v="6958022.3700000001"/>
  </r>
  <r>
    <x v="0"/>
    <x v="0"/>
    <x v="0"/>
    <n v="2016000420"/>
    <x v="1"/>
    <n v="4"/>
    <x v="65"/>
    <s v="Selecionado"/>
    <x v="4"/>
    <x v="3"/>
    <x v="102"/>
    <x v="63"/>
    <n v="0"/>
    <n v="0"/>
    <n v="403943.46"/>
    <n v="6958022.3700000001"/>
  </r>
  <r>
    <x v="0"/>
    <x v="0"/>
    <x v="0"/>
    <n v="2016000420"/>
    <x v="1"/>
    <n v="17"/>
    <x v="19"/>
    <s v="Selecionado"/>
    <x v="4"/>
    <x v="3"/>
    <x v="102"/>
    <x v="64"/>
    <n v="0"/>
    <n v="0"/>
    <n v="324485.05"/>
    <n v="6958022.3700000001"/>
  </r>
  <r>
    <x v="1"/>
    <x v="1"/>
    <x v="0"/>
    <n v="22951"/>
    <x v="2"/>
    <n v="1"/>
    <x v="123"/>
    <s v="Selecionado"/>
    <x v="4"/>
    <x v="3"/>
    <x v="102"/>
    <x v="661"/>
    <n v="769230.78"/>
    <n v="0"/>
    <n v="134615.39000000001"/>
    <n v="903846.17"/>
  </r>
  <r>
    <x v="2"/>
    <x v="2"/>
    <x v="0"/>
    <n v="22956"/>
    <x v="3"/>
    <n v="1"/>
    <x v="139"/>
    <s v="Selecionado"/>
    <x v="4"/>
    <x v="3"/>
    <x v="103"/>
    <x v="662"/>
    <n v="1423144.43"/>
    <n v="0"/>
    <n v="192124.48"/>
    <n v="1615268.91"/>
  </r>
  <r>
    <x v="3"/>
    <x v="3"/>
    <x v="0"/>
    <n v="22957"/>
    <x v="4"/>
    <n v="1"/>
    <x v="72"/>
    <s v="Selecionado"/>
    <x v="4"/>
    <x v="3"/>
    <x v="102"/>
    <x v="663"/>
    <n v="39660.32"/>
    <n v="0"/>
    <n v="5949.04"/>
    <n v="62168.37"/>
  </r>
  <r>
    <x v="3"/>
    <x v="3"/>
    <x v="0"/>
    <n v="2016001387"/>
    <x v="4"/>
    <n v="8"/>
    <x v="91"/>
    <s v="Selecionado"/>
    <x v="4"/>
    <x v="3"/>
    <x v="102"/>
    <x v="664"/>
    <n v="685.42"/>
    <n v="0"/>
    <n v="102.81"/>
    <n v="62168.37"/>
  </r>
  <r>
    <x v="3"/>
    <x v="3"/>
    <x v="0"/>
    <n v="2016001387"/>
    <x v="4"/>
    <n v="10"/>
    <x v="50"/>
    <s v="Selecionado"/>
    <x v="4"/>
    <x v="3"/>
    <x v="102"/>
    <x v="665"/>
    <n v="4634.4799999999996"/>
    <n v="0"/>
    <n v="695.17"/>
    <n v="62168.37"/>
  </r>
  <r>
    <x v="3"/>
    <x v="3"/>
    <x v="0"/>
    <n v="2016001387"/>
    <x v="4"/>
    <n v="11"/>
    <x v="50"/>
    <s v="Selecionado"/>
    <x v="4"/>
    <x v="3"/>
    <x v="102"/>
    <x v="666"/>
    <n v="1248.1500000000001"/>
    <n v="0"/>
    <n v="187.22"/>
    <n v="62168.37"/>
  </r>
  <r>
    <x v="3"/>
    <x v="3"/>
    <x v="0"/>
    <n v="2016001387"/>
    <x v="4"/>
    <n v="9"/>
    <x v="55"/>
    <s v="Selecionado"/>
    <x v="4"/>
    <x v="3"/>
    <x v="102"/>
    <x v="667"/>
    <n v="2393.3200000000002"/>
    <n v="0"/>
    <n v="359"/>
    <n v="62168.37"/>
  </r>
  <r>
    <x v="3"/>
    <x v="3"/>
    <x v="0"/>
    <n v="2016001387"/>
    <x v="4"/>
    <n v="3"/>
    <x v="86"/>
    <s v="Selecionado"/>
    <x v="4"/>
    <x v="3"/>
    <x v="102"/>
    <x v="668"/>
    <n v="1079.83"/>
    <n v="0"/>
    <n v="161.97"/>
    <n v="62168.37"/>
  </r>
  <r>
    <x v="3"/>
    <x v="3"/>
    <x v="0"/>
    <n v="2016001387"/>
    <x v="4"/>
    <n v="5"/>
    <x v="86"/>
    <s v="Selecionado"/>
    <x v="4"/>
    <x v="3"/>
    <x v="102"/>
    <x v="669"/>
    <n v="212.32"/>
    <n v="0"/>
    <n v="31.85"/>
    <n v="62168.37"/>
  </r>
  <r>
    <x v="3"/>
    <x v="3"/>
    <x v="0"/>
    <n v="2016001387"/>
    <x v="4"/>
    <n v="6"/>
    <x v="81"/>
    <s v="Selecionado"/>
    <x v="4"/>
    <x v="3"/>
    <x v="102"/>
    <x v="670"/>
    <n v="3221.85"/>
    <n v="0"/>
    <n v="483.28"/>
    <n v="62168.37"/>
  </r>
  <r>
    <x v="3"/>
    <x v="3"/>
    <x v="0"/>
    <n v="2016001387"/>
    <x v="4"/>
    <n v="13"/>
    <x v="39"/>
    <s v="Selecionado"/>
    <x v="4"/>
    <x v="3"/>
    <x v="102"/>
    <x v="671"/>
    <n v="923.77"/>
    <n v="0"/>
    <n v="138.57"/>
    <n v="62168.37"/>
  </r>
  <r>
    <x v="1"/>
    <x v="1"/>
    <x v="0"/>
    <n v="22951"/>
    <x v="2"/>
    <n v="1"/>
    <x v="124"/>
    <s v="Selecionado"/>
    <x v="5"/>
    <x v="4"/>
    <x v="104"/>
    <x v="672"/>
    <n v="769230.78"/>
    <n v="0"/>
    <n v="137115.38"/>
    <n v="906346.16"/>
  </r>
  <r>
    <x v="2"/>
    <x v="2"/>
    <x v="0"/>
    <n v="22956"/>
    <x v="3"/>
    <n v="1"/>
    <x v="140"/>
    <s v="Selecionado"/>
    <x v="5"/>
    <x v="4"/>
    <x v="105"/>
    <x v="673"/>
    <n v="1423144.43"/>
    <n v="0"/>
    <n v="194852.18"/>
    <n v="1617996.61"/>
  </r>
  <r>
    <x v="3"/>
    <x v="3"/>
    <x v="0"/>
    <n v="22957"/>
    <x v="4"/>
    <n v="1"/>
    <x v="77"/>
    <s v="Selecionado"/>
    <x v="5"/>
    <x v="4"/>
    <x v="104"/>
    <x v="674"/>
    <n v="39660.32"/>
    <n v="0"/>
    <n v="5942.43"/>
    <n v="62159.35"/>
  </r>
  <r>
    <x v="3"/>
    <x v="3"/>
    <x v="0"/>
    <n v="2016001387"/>
    <x v="4"/>
    <n v="10"/>
    <x v="55"/>
    <s v="Selecionado"/>
    <x v="5"/>
    <x v="4"/>
    <x v="104"/>
    <x v="675"/>
    <n v="4634.4799999999996"/>
    <n v="0"/>
    <n v="694.4"/>
    <n v="62159.35"/>
  </r>
  <r>
    <x v="3"/>
    <x v="3"/>
    <x v="0"/>
    <n v="2016001387"/>
    <x v="4"/>
    <n v="8"/>
    <x v="96"/>
    <s v="Selecionado"/>
    <x v="5"/>
    <x v="4"/>
    <x v="104"/>
    <x v="676"/>
    <n v="685.42"/>
    <n v="0"/>
    <n v="102.7"/>
    <n v="62159.35"/>
  </r>
  <r>
    <x v="3"/>
    <x v="3"/>
    <x v="0"/>
    <n v="2016001387"/>
    <x v="4"/>
    <n v="13"/>
    <x v="44"/>
    <s v="Selecionado"/>
    <x v="5"/>
    <x v="4"/>
    <x v="104"/>
    <x v="677"/>
    <n v="923.77"/>
    <n v="0"/>
    <n v="138.41"/>
    <n v="62159.35"/>
  </r>
  <r>
    <x v="3"/>
    <x v="3"/>
    <x v="0"/>
    <n v="2016001387"/>
    <x v="4"/>
    <n v="6"/>
    <x v="86"/>
    <s v="Selecionado"/>
    <x v="5"/>
    <x v="4"/>
    <x v="104"/>
    <x v="678"/>
    <n v="3221.85"/>
    <n v="0"/>
    <n v="482.74"/>
    <n v="62159.35"/>
  </r>
  <r>
    <x v="3"/>
    <x v="3"/>
    <x v="0"/>
    <n v="2016001387"/>
    <x v="4"/>
    <n v="5"/>
    <x v="91"/>
    <s v="Selecionado"/>
    <x v="5"/>
    <x v="4"/>
    <x v="104"/>
    <x v="679"/>
    <n v="212.32"/>
    <n v="0"/>
    <n v="31.81"/>
    <n v="62159.35"/>
  </r>
  <r>
    <x v="3"/>
    <x v="3"/>
    <x v="0"/>
    <n v="2016001387"/>
    <x v="4"/>
    <n v="3"/>
    <x v="91"/>
    <s v="Selecionado"/>
    <x v="5"/>
    <x v="4"/>
    <x v="104"/>
    <x v="680"/>
    <n v="1079.83"/>
    <n v="0"/>
    <n v="161.79"/>
    <n v="62159.35"/>
  </r>
  <r>
    <x v="3"/>
    <x v="3"/>
    <x v="0"/>
    <n v="2016001387"/>
    <x v="4"/>
    <n v="11"/>
    <x v="55"/>
    <s v="Selecionado"/>
    <x v="5"/>
    <x v="4"/>
    <x v="104"/>
    <x v="681"/>
    <n v="1248.1500000000001"/>
    <n v="0"/>
    <n v="187.01"/>
    <n v="62159.35"/>
  </r>
  <r>
    <x v="3"/>
    <x v="3"/>
    <x v="0"/>
    <n v="2016001387"/>
    <x v="4"/>
    <n v="9"/>
    <x v="60"/>
    <s v="Selecionado"/>
    <x v="5"/>
    <x v="4"/>
    <x v="104"/>
    <x v="682"/>
    <n v="2393.3200000000002"/>
    <n v="0"/>
    <n v="358.6"/>
    <n v="62159.35"/>
  </r>
  <r>
    <x v="1"/>
    <x v="1"/>
    <x v="0"/>
    <n v="22951"/>
    <x v="2"/>
    <n v="1"/>
    <x v="125"/>
    <s v="Selecionado"/>
    <x v="5"/>
    <x v="5"/>
    <x v="106"/>
    <x v="683"/>
    <n v="769230.78"/>
    <n v="0"/>
    <n v="135128.21"/>
    <n v="904358.99"/>
  </r>
  <r>
    <x v="2"/>
    <x v="2"/>
    <x v="0"/>
    <n v="22956"/>
    <x v="3"/>
    <n v="1"/>
    <x v="141"/>
    <s v="Selecionado"/>
    <x v="5"/>
    <x v="5"/>
    <x v="107"/>
    <x v="684"/>
    <n v="1423144.43"/>
    <n v="0"/>
    <n v="191175.73"/>
    <n v="1614320.16"/>
  </r>
  <r>
    <x v="3"/>
    <x v="3"/>
    <x v="0"/>
    <n v="22957"/>
    <x v="4"/>
    <n v="1"/>
    <x v="82"/>
    <s v="Selecionado"/>
    <x v="5"/>
    <x v="5"/>
    <x v="106"/>
    <x v="685"/>
    <n v="39660.32"/>
    <n v="0"/>
    <n v="5737.54"/>
    <n v="61880.08"/>
  </r>
  <r>
    <x v="3"/>
    <x v="3"/>
    <x v="0"/>
    <n v="2016001387"/>
    <x v="4"/>
    <n v="8"/>
    <x v="99"/>
    <s v="Selecionado"/>
    <x v="5"/>
    <x v="5"/>
    <x v="106"/>
    <x v="686"/>
    <n v="685.42"/>
    <n v="0"/>
    <n v="99.16"/>
    <n v="61880.08"/>
  </r>
  <r>
    <x v="3"/>
    <x v="3"/>
    <x v="0"/>
    <n v="2016001387"/>
    <x v="4"/>
    <n v="10"/>
    <x v="60"/>
    <s v="Selecionado"/>
    <x v="5"/>
    <x v="5"/>
    <x v="106"/>
    <x v="687"/>
    <n v="4634.4799999999996"/>
    <n v="0"/>
    <n v="670.45"/>
    <n v="61880.08"/>
  </r>
  <r>
    <x v="3"/>
    <x v="3"/>
    <x v="0"/>
    <n v="2016001387"/>
    <x v="4"/>
    <n v="3"/>
    <x v="96"/>
    <s v="Selecionado"/>
    <x v="5"/>
    <x v="5"/>
    <x v="106"/>
    <x v="688"/>
    <n v="1079.83"/>
    <n v="0"/>
    <n v="156.22"/>
    <n v="61880.08"/>
  </r>
  <r>
    <x v="3"/>
    <x v="3"/>
    <x v="0"/>
    <n v="2016001387"/>
    <x v="4"/>
    <n v="5"/>
    <x v="96"/>
    <s v="Selecionado"/>
    <x v="5"/>
    <x v="5"/>
    <x v="106"/>
    <x v="689"/>
    <n v="212.32"/>
    <n v="0"/>
    <n v="30.72"/>
    <n v="61880.08"/>
  </r>
  <r>
    <x v="3"/>
    <x v="3"/>
    <x v="0"/>
    <n v="2016001387"/>
    <x v="4"/>
    <n v="6"/>
    <x v="91"/>
    <s v="Selecionado"/>
    <x v="5"/>
    <x v="5"/>
    <x v="106"/>
    <x v="690"/>
    <n v="3221.85"/>
    <n v="0"/>
    <n v="466.09"/>
    <n v="61880.08"/>
  </r>
  <r>
    <x v="3"/>
    <x v="3"/>
    <x v="0"/>
    <n v="2016001387"/>
    <x v="4"/>
    <n v="13"/>
    <x v="50"/>
    <s v="Selecionado"/>
    <x v="5"/>
    <x v="5"/>
    <x v="106"/>
    <x v="691"/>
    <n v="923.77"/>
    <n v="0"/>
    <n v="133.63999999999999"/>
    <n v="61880.08"/>
  </r>
  <r>
    <x v="3"/>
    <x v="3"/>
    <x v="0"/>
    <n v="2016001387"/>
    <x v="4"/>
    <n v="11"/>
    <x v="60"/>
    <s v="Selecionado"/>
    <x v="5"/>
    <x v="5"/>
    <x v="106"/>
    <x v="692"/>
    <n v="1248.1500000000001"/>
    <n v="0"/>
    <n v="180.57"/>
    <n v="61880.08"/>
  </r>
  <r>
    <x v="3"/>
    <x v="3"/>
    <x v="0"/>
    <n v="2016001387"/>
    <x v="4"/>
    <n v="9"/>
    <x v="66"/>
    <s v="Selecionado"/>
    <x v="5"/>
    <x v="5"/>
    <x v="106"/>
    <x v="693"/>
    <n v="2393.3200000000002"/>
    <n v="0"/>
    <n v="346.23"/>
    <n v="61880.08"/>
  </r>
  <r>
    <x v="0"/>
    <x v="0"/>
    <x v="0"/>
    <n v="22963"/>
    <x v="1"/>
    <n v="1"/>
    <x v="90"/>
    <s v="Selecionado"/>
    <x v="5"/>
    <x v="6"/>
    <x v="108"/>
    <x v="101"/>
    <n v="0"/>
    <n v="0"/>
    <n v="3405485.44"/>
    <n v="6881352.2699999996"/>
  </r>
  <r>
    <x v="0"/>
    <x v="0"/>
    <x v="0"/>
    <n v="2016000420"/>
    <x v="1"/>
    <n v="5"/>
    <x v="70"/>
    <s v="Selecionado"/>
    <x v="5"/>
    <x v="6"/>
    <x v="108"/>
    <x v="102"/>
    <n v="0"/>
    <n v="0"/>
    <n v="396252.64"/>
    <n v="6881352.2699999996"/>
  </r>
  <r>
    <x v="0"/>
    <x v="0"/>
    <x v="0"/>
    <n v="2016000420"/>
    <x v="1"/>
    <n v="13"/>
    <x v="59"/>
    <s v="Selecionado"/>
    <x v="5"/>
    <x v="6"/>
    <x v="108"/>
    <x v="103"/>
    <n v="0"/>
    <n v="0"/>
    <n v="252663.62"/>
    <n v="6881352.2699999996"/>
  </r>
  <r>
    <x v="0"/>
    <x v="0"/>
    <x v="0"/>
    <n v="2016000420"/>
    <x v="1"/>
    <n v="11"/>
    <x v="59"/>
    <s v="Selecionado"/>
    <x v="5"/>
    <x v="6"/>
    <x v="108"/>
    <x v="104"/>
    <n v="0"/>
    <n v="0"/>
    <n v="279828.77"/>
    <n v="6881352.2699999996"/>
  </r>
  <r>
    <x v="0"/>
    <x v="0"/>
    <x v="0"/>
    <n v="2016000420"/>
    <x v="1"/>
    <n v="15"/>
    <x v="54"/>
    <s v="Selecionado"/>
    <x v="5"/>
    <x v="6"/>
    <x v="108"/>
    <x v="105"/>
    <n v="0"/>
    <n v="0"/>
    <n v="229106.35"/>
    <n v="6881352.2699999996"/>
  </r>
  <r>
    <x v="0"/>
    <x v="0"/>
    <x v="0"/>
    <n v="2016000420"/>
    <x v="1"/>
    <n v="10"/>
    <x v="65"/>
    <s v="Selecionado"/>
    <x v="5"/>
    <x v="6"/>
    <x v="108"/>
    <x v="106"/>
    <n v="0"/>
    <n v="0"/>
    <n v="266058.49"/>
    <n v="6881352.2699999996"/>
  </r>
  <r>
    <x v="0"/>
    <x v="0"/>
    <x v="0"/>
    <n v="2016000420"/>
    <x v="1"/>
    <n v="9"/>
    <x v="65"/>
    <s v="Selecionado"/>
    <x v="5"/>
    <x v="6"/>
    <x v="108"/>
    <x v="107"/>
    <n v="0"/>
    <n v="0"/>
    <n v="187733.58"/>
    <n v="6881352.2699999996"/>
  </r>
  <r>
    <x v="0"/>
    <x v="0"/>
    <x v="0"/>
    <n v="2016000420"/>
    <x v="1"/>
    <n v="4"/>
    <x v="70"/>
    <s v="Selecionado"/>
    <x v="5"/>
    <x v="6"/>
    <x v="108"/>
    <x v="108"/>
    <n v="0"/>
    <n v="0"/>
    <n v="399492.44"/>
    <n v="6881352.2699999996"/>
  </r>
  <r>
    <x v="0"/>
    <x v="0"/>
    <x v="0"/>
    <n v="2016000420"/>
    <x v="1"/>
    <n v="17"/>
    <x v="25"/>
    <s v="Selecionado"/>
    <x v="5"/>
    <x v="6"/>
    <x v="108"/>
    <x v="109"/>
    <n v="0"/>
    <n v="0"/>
    <n v="320909.58"/>
    <n v="6881352.2699999996"/>
  </r>
  <r>
    <x v="0"/>
    <x v="0"/>
    <x v="0"/>
    <n v="2016000420"/>
    <x v="1"/>
    <n v="14"/>
    <x v="54"/>
    <s v="Selecionado"/>
    <x v="5"/>
    <x v="6"/>
    <x v="108"/>
    <x v="110"/>
    <n v="0"/>
    <n v="0"/>
    <n v="267851.46999999997"/>
    <n v="6881352.2699999996"/>
  </r>
  <r>
    <x v="0"/>
    <x v="0"/>
    <x v="0"/>
    <n v="2016000420"/>
    <x v="1"/>
    <n v="12"/>
    <x v="59"/>
    <s v="Selecionado"/>
    <x v="5"/>
    <x v="6"/>
    <x v="108"/>
    <x v="111"/>
    <n v="0"/>
    <n v="0"/>
    <n v="201763.49"/>
    <n v="6881352.2699999996"/>
  </r>
  <r>
    <x v="0"/>
    <x v="0"/>
    <x v="0"/>
    <n v="2016000420"/>
    <x v="1"/>
    <n v="6"/>
    <x v="65"/>
    <s v="Selecionado"/>
    <x v="5"/>
    <x v="6"/>
    <x v="108"/>
    <x v="112"/>
    <n v="0"/>
    <n v="0"/>
    <n v="254280.52"/>
    <n v="6881352.2699999996"/>
  </r>
  <r>
    <x v="0"/>
    <x v="0"/>
    <x v="0"/>
    <n v="2016000420"/>
    <x v="1"/>
    <n v="16"/>
    <x v="33"/>
    <s v="Selecionado"/>
    <x v="5"/>
    <x v="6"/>
    <x v="108"/>
    <x v="113"/>
    <n v="0"/>
    <n v="0"/>
    <n v="297080.34999999998"/>
    <n v="6881352.2699999996"/>
  </r>
  <r>
    <x v="0"/>
    <x v="0"/>
    <x v="0"/>
    <n v="2016000420"/>
    <x v="1"/>
    <n v="18"/>
    <x v="25"/>
    <s v="Selecionado"/>
    <x v="5"/>
    <x v="6"/>
    <x v="108"/>
    <x v="114"/>
    <n v="0"/>
    <n v="0"/>
    <n v="122845.53"/>
    <n v="6881352.2699999996"/>
  </r>
  <r>
    <x v="1"/>
    <x v="1"/>
    <x v="0"/>
    <n v="22951"/>
    <x v="2"/>
    <n v="1"/>
    <x v="126"/>
    <s v="Selecionado"/>
    <x v="5"/>
    <x v="6"/>
    <x v="108"/>
    <x v="694"/>
    <n v="769230.78"/>
    <n v="0"/>
    <n v="120256.41"/>
    <n v="889487.19"/>
  </r>
  <r>
    <x v="2"/>
    <x v="2"/>
    <x v="0"/>
    <n v="22956"/>
    <x v="3"/>
    <n v="1"/>
    <x v="142"/>
    <s v="Selecionado"/>
    <x v="5"/>
    <x v="6"/>
    <x v="109"/>
    <x v="695"/>
    <n v="1423144.43"/>
    <n v="0"/>
    <n v="169354.15"/>
    <n v="1592498.58"/>
  </r>
  <r>
    <x v="3"/>
    <x v="3"/>
    <x v="0"/>
    <n v="22957"/>
    <x v="4"/>
    <n v="1"/>
    <x v="87"/>
    <s v="Selecionado"/>
    <x v="5"/>
    <x v="6"/>
    <x v="108"/>
    <x v="696"/>
    <n v="39660.32"/>
    <n v="0"/>
    <n v="4997.22"/>
    <n v="60870.97"/>
  </r>
  <r>
    <x v="3"/>
    <x v="3"/>
    <x v="0"/>
    <n v="2016001387"/>
    <x v="4"/>
    <n v="10"/>
    <x v="66"/>
    <s v="Selecionado"/>
    <x v="5"/>
    <x v="6"/>
    <x v="108"/>
    <x v="697"/>
    <n v="4634.4799999999996"/>
    <n v="0"/>
    <n v="583.94000000000005"/>
    <n v="60870.97"/>
  </r>
  <r>
    <x v="3"/>
    <x v="3"/>
    <x v="0"/>
    <n v="2016001387"/>
    <x v="4"/>
    <n v="8"/>
    <x v="102"/>
    <s v="Selecionado"/>
    <x v="5"/>
    <x v="6"/>
    <x v="108"/>
    <x v="698"/>
    <n v="685.42"/>
    <n v="0"/>
    <n v="86.36"/>
    <n v="60870.97"/>
  </r>
  <r>
    <x v="3"/>
    <x v="3"/>
    <x v="0"/>
    <n v="2016001387"/>
    <x v="4"/>
    <n v="13"/>
    <x v="55"/>
    <s v="Selecionado"/>
    <x v="5"/>
    <x v="6"/>
    <x v="108"/>
    <x v="699"/>
    <n v="923.77"/>
    <n v="0"/>
    <n v="116.4"/>
    <n v="60870.97"/>
  </r>
  <r>
    <x v="3"/>
    <x v="3"/>
    <x v="0"/>
    <n v="2016001387"/>
    <x v="4"/>
    <n v="6"/>
    <x v="96"/>
    <s v="Selecionado"/>
    <x v="5"/>
    <x v="6"/>
    <x v="108"/>
    <x v="700"/>
    <n v="3221.85"/>
    <n v="0"/>
    <n v="405.95"/>
    <n v="60870.97"/>
  </r>
  <r>
    <x v="3"/>
    <x v="3"/>
    <x v="0"/>
    <n v="2016001387"/>
    <x v="4"/>
    <n v="5"/>
    <x v="99"/>
    <s v="Selecionado"/>
    <x v="5"/>
    <x v="6"/>
    <x v="108"/>
    <x v="701"/>
    <n v="212.32"/>
    <n v="0"/>
    <n v="26.75"/>
    <n v="60870.97"/>
  </r>
  <r>
    <x v="3"/>
    <x v="3"/>
    <x v="0"/>
    <n v="2016001387"/>
    <x v="4"/>
    <n v="3"/>
    <x v="99"/>
    <s v="Selecionado"/>
    <x v="5"/>
    <x v="6"/>
    <x v="108"/>
    <x v="702"/>
    <n v="1079.83"/>
    <n v="0"/>
    <n v="136.06"/>
    <n v="60870.97"/>
  </r>
  <r>
    <x v="3"/>
    <x v="3"/>
    <x v="0"/>
    <n v="2016001387"/>
    <x v="4"/>
    <n v="11"/>
    <x v="66"/>
    <s v="Selecionado"/>
    <x v="5"/>
    <x v="6"/>
    <x v="108"/>
    <x v="703"/>
    <n v="1248.1500000000001"/>
    <n v="0"/>
    <n v="157.27000000000001"/>
    <n v="60870.97"/>
  </r>
  <r>
    <x v="3"/>
    <x v="3"/>
    <x v="0"/>
    <n v="2016001387"/>
    <x v="4"/>
    <n v="9"/>
    <x v="71"/>
    <s v="Selecionado"/>
    <x v="5"/>
    <x v="6"/>
    <x v="108"/>
    <x v="704"/>
    <n v="2393.3200000000002"/>
    <n v="0"/>
    <n v="301.56"/>
    <n v="60870.97"/>
  </r>
  <r>
    <x v="1"/>
    <x v="1"/>
    <x v="0"/>
    <n v="22951"/>
    <x v="2"/>
    <n v="1"/>
    <x v="127"/>
    <s v="Selecionado"/>
    <x v="5"/>
    <x v="7"/>
    <x v="110"/>
    <x v="705"/>
    <n v="769230.78"/>
    <n v="0"/>
    <n v="131153.85"/>
    <n v="900384.63"/>
  </r>
  <r>
    <x v="2"/>
    <x v="2"/>
    <x v="0"/>
    <n v="22956"/>
    <x v="3"/>
    <n v="1"/>
    <x v="143"/>
    <s v="Selecionado"/>
    <x v="5"/>
    <x v="7"/>
    <x v="111"/>
    <x v="706"/>
    <n v="1423144.43"/>
    <n v="0"/>
    <n v="183822.81"/>
    <n v="1606967.24"/>
  </r>
  <r>
    <x v="3"/>
    <x v="3"/>
    <x v="0"/>
    <n v="22957"/>
    <x v="4"/>
    <n v="1"/>
    <x v="92"/>
    <s v="Selecionado"/>
    <x v="5"/>
    <x v="7"/>
    <x v="110"/>
    <x v="707"/>
    <n v="39660.32"/>
    <n v="0"/>
    <n v="5327.7"/>
    <n v="61321.45"/>
  </r>
  <r>
    <x v="3"/>
    <x v="3"/>
    <x v="0"/>
    <n v="2016001387"/>
    <x v="4"/>
    <n v="8"/>
    <x v="105"/>
    <s v="Selecionado"/>
    <x v="5"/>
    <x v="7"/>
    <x v="110"/>
    <x v="708"/>
    <n v="685.42"/>
    <n v="0"/>
    <n v="92.08"/>
    <n v="61321.45"/>
  </r>
  <r>
    <x v="3"/>
    <x v="3"/>
    <x v="0"/>
    <n v="2016001387"/>
    <x v="4"/>
    <n v="10"/>
    <x v="71"/>
    <s v="Selecionado"/>
    <x v="5"/>
    <x v="7"/>
    <x v="110"/>
    <x v="709"/>
    <n v="4634.4799999999996"/>
    <n v="0"/>
    <n v="622.57000000000005"/>
    <n v="61321.45"/>
  </r>
  <r>
    <x v="3"/>
    <x v="3"/>
    <x v="0"/>
    <n v="2016001387"/>
    <x v="4"/>
    <n v="11"/>
    <x v="71"/>
    <s v="Selecionado"/>
    <x v="5"/>
    <x v="7"/>
    <x v="110"/>
    <x v="710"/>
    <n v="1248.1500000000001"/>
    <n v="0"/>
    <n v="167.67"/>
    <n v="61321.45"/>
  </r>
  <r>
    <x v="3"/>
    <x v="3"/>
    <x v="0"/>
    <n v="2016001387"/>
    <x v="4"/>
    <n v="9"/>
    <x v="76"/>
    <s v="Selecionado"/>
    <x v="5"/>
    <x v="7"/>
    <x v="110"/>
    <x v="711"/>
    <n v="2393.3200000000002"/>
    <n v="0"/>
    <n v="321.5"/>
    <n v="61321.45"/>
  </r>
  <r>
    <x v="3"/>
    <x v="3"/>
    <x v="0"/>
    <n v="2016001387"/>
    <x v="4"/>
    <n v="3"/>
    <x v="102"/>
    <s v="Selecionado"/>
    <x v="5"/>
    <x v="7"/>
    <x v="110"/>
    <x v="712"/>
    <n v="1079.83"/>
    <n v="0"/>
    <n v="145.06"/>
    <n v="61321.45"/>
  </r>
  <r>
    <x v="3"/>
    <x v="3"/>
    <x v="0"/>
    <n v="2016001387"/>
    <x v="4"/>
    <n v="5"/>
    <x v="102"/>
    <s v="Selecionado"/>
    <x v="5"/>
    <x v="7"/>
    <x v="110"/>
    <x v="713"/>
    <n v="212.32"/>
    <n v="0"/>
    <n v="28.52"/>
    <n v="61321.45"/>
  </r>
  <r>
    <x v="3"/>
    <x v="3"/>
    <x v="0"/>
    <n v="2016001387"/>
    <x v="4"/>
    <n v="6"/>
    <x v="99"/>
    <s v="Selecionado"/>
    <x v="5"/>
    <x v="7"/>
    <x v="110"/>
    <x v="714"/>
    <n v="3221.85"/>
    <n v="0"/>
    <n v="432.8"/>
    <n v="61321.45"/>
  </r>
  <r>
    <x v="3"/>
    <x v="3"/>
    <x v="0"/>
    <n v="2016001387"/>
    <x v="4"/>
    <n v="13"/>
    <x v="60"/>
    <s v="Selecionado"/>
    <x v="5"/>
    <x v="7"/>
    <x v="110"/>
    <x v="715"/>
    <n v="923.77"/>
    <n v="0"/>
    <n v="124.09"/>
    <n v="61321.45"/>
  </r>
  <r>
    <x v="1"/>
    <x v="1"/>
    <x v="0"/>
    <n v="22951"/>
    <x v="2"/>
    <n v="1"/>
    <x v="128"/>
    <s v="Selecionado"/>
    <x v="5"/>
    <x v="8"/>
    <x v="112"/>
    <x v="716"/>
    <n v="769230.78"/>
    <n v="0"/>
    <n v="124999.99"/>
    <n v="894230.77"/>
  </r>
  <r>
    <x v="2"/>
    <x v="2"/>
    <x v="0"/>
    <n v="22956"/>
    <x v="3"/>
    <n v="1"/>
    <x v="144"/>
    <s v="Selecionado"/>
    <x v="5"/>
    <x v="8"/>
    <x v="113"/>
    <x v="717"/>
    <n v="1423144.43"/>
    <n v="0"/>
    <n v="174335.18"/>
    <n v="1597479.61"/>
  </r>
  <r>
    <x v="3"/>
    <x v="3"/>
    <x v="0"/>
    <n v="22957"/>
    <x v="4"/>
    <n v="1"/>
    <x v="9"/>
    <s v="Selecionado"/>
    <x v="5"/>
    <x v="8"/>
    <x v="112"/>
    <x v="718"/>
    <n v="39660.32"/>
    <n v="0"/>
    <n v="4957.5200000000004"/>
    <n v="60816.88"/>
  </r>
  <r>
    <x v="3"/>
    <x v="3"/>
    <x v="0"/>
    <n v="2016001387"/>
    <x v="4"/>
    <n v="10"/>
    <x v="76"/>
    <s v="Selecionado"/>
    <x v="5"/>
    <x v="8"/>
    <x v="112"/>
    <x v="719"/>
    <n v="4634.4799999999996"/>
    <n v="0"/>
    <n v="579.30999999999995"/>
    <n v="60816.88"/>
  </r>
  <r>
    <x v="3"/>
    <x v="3"/>
    <x v="0"/>
    <n v="2016001387"/>
    <x v="4"/>
    <n v="8"/>
    <x v="8"/>
    <s v="Selecionado"/>
    <x v="5"/>
    <x v="8"/>
    <x v="112"/>
    <x v="720"/>
    <n v="685.42"/>
    <n v="0"/>
    <n v="85.68"/>
    <n v="60816.88"/>
  </r>
  <r>
    <x v="3"/>
    <x v="3"/>
    <x v="0"/>
    <n v="2016001387"/>
    <x v="4"/>
    <n v="11"/>
    <x v="76"/>
    <s v="Selecionado"/>
    <x v="5"/>
    <x v="8"/>
    <x v="112"/>
    <x v="721"/>
    <n v="1248.1500000000001"/>
    <n v="0"/>
    <n v="156.02000000000001"/>
    <n v="60816.88"/>
  </r>
  <r>
    <x v="3"/>
    <x v="3"/>
    <x v="0"/>
    <n v="2016001387"/>
    <x v="4"/>
    <n v="9"/>
    <x v="81"/>
    <s v="Selecionado"/>
    <x v="5"/>
    <x v="8"/>
    <x v="112"/>
    <x v="722"/>
    <n v="2393.3200000000002"/>
    <n v="0"/>
    <n v="299.17"/>
    <n v="60816.88"/>
  </r>
  <r>
    <x v="3"/>
    <x v="3"/>
    <x v="0"/>
    <n v="2016001387"/>
    <x v="4"/>
    <n v="13"/>
    <x v="66"/>
    <s v="Selecionado"/>
    <x v="5"/>
    <x v="8"/>
    <x v="112"/>
    <x v="723"/>
    <n v="923.77"/>
    <n v="0"/>
    <n v="115.47"/>
    <n v="60816.88"/>
  </r>
  <r>
    <x v="3"/>
    <x v="3"/>
    <x v="0"/>
    <n v="2016001387"/>
    <x v="4"/>
    <n v="6"/>
    <x v="102"/>
    <s v="Selecionado"/>
    <x v="5"/>
    <x v="8"/>
    <x v="112"/>
    <x v="724"/>
    <n v="3221.85"/>
    <n v="0"/>
    <n v="402.73"/>
    <n v="60816.88"/>
  </r>
  <r>
    <x v="3"/>
    <x v="3"/>
    <x v="0"/>
    <n v="2016001387"/>
    <x v="4"/>
    <n v="5"/>
    <x v="105"/>
    <s v="Selecionado"/>
    <x v="5"/>
    <x v="8"/>
    <x v="112"/>
    <x v="725"/>
    <n v="212.32"/>
    <n v="0"/>
    <n v="26.54"/>
    <n v="60816.88"/>
  </r>
  <r>
    <x v="3"/>
    <x v="3"/>
    <x v="0"/>
    <n v="2016001387"/>
    <x v="4"/>
    <n v="3"/>
    <x v="105"/>
    <s v="Selecionado"/>
    <x v="5"/>
    <x v="8"/>
    <x v="112"/>
    <x v="726"/>
    <n v="1079.83"/>
    <n v="0"/>
    <n v="134.97999999999999"/>
    <n v="60816.88"/>
  </r>
  <r>
    <x v="0"/>
    <x v="0"/>
    <x v="0"/>
    <n v="22963"/>
    <x v="1"/>
    <n v="1"/>
    <x v="95"/>
    <s v="Selecionado"/>
    <x v="5"/>
    <x v="9"/>
    <x v="114"/>
    <x v="151"/>
    <n v="0"/>
    <n v="0"/>
    <n v="3481364.82"/>
    <n v="7034679.1900000004"/>
  </r>
  <r>
    <x v="0"/>
    <x v="0"/>
    <x v="0"/>
    <n v="2016000420"/>
    <x v="1"/>
    <n v="5"/>
    <x v="75"/>
    <s v="Selecionado"/>
    <x v="5"/>
    <x v="9"/>
    <x v="114"/>
    <x v="2"/>
    <n v="0"/>
    <n v="0"/>
    <n v="405081.74"/>
    <n v="7034679.1900000004"/>
  </r>
  <r>
    <x v="0"/>
    <x v="0"/>
    <x v="0"/>
    <n v="2016000420"/>
    <x v="1"/>
    <n v="11"/>
    <x v="65"/>
    <s v="Selecionado"/>
    <x v="5"/>
    <x v="9"/>
    <x v="114"/>
    <x v="4"/>
    <n v="0"/>
    <n v="0"/>
    <n v="286063.78000000003"/>
    <n v="7034679.1900000004"/>
  </r>
  <r>
    <x v="0"/>
    <x v="0"/>
    <x v="0"/>
    <n v="2016000420"/>
    <x v="1"/>
    <n v="13"/>
    <x v="65"/>
    <s v="Selecionado"/>
    <x v="5"/>
    <x v="9"/>
    <x v="114"/>
    <x v="3"/>
    <n v="0"/>
    <n v="0"/>
    <n v="258293.35"/>
    <n v="7034679.1900000004"/>
  </r>
  <r>
    <x v="0"/>
    <x v="0"/>
    <x v="0"/>
    <n v="2016000420"/>
    <x v="1"/>
    <n v="15"/>
    <x v="59"/>
    <s v="Selecionado"/>
    <x v="5"/>
    <x v="9"/>
    <x v="114"/>
    <x v="5"/>
    <n v="0"/>
    <n v="0"/>
    <n v="234211.18"/>
    <n v="7034679.1900000004"/>
  </r>
  <r>
    <x v="0"/>
    <x v="0"/>
    <x v="0"/>
    <n v="2016000420"/>
    <x v="1"/>
    <n v="9"/>
    <x v="70"/>
    <s v="Selecionado"/>
    <x v="5"/>
    <x v="9"/>
    <x v="114"/>
    <x v="7"/>
    <n v="0"/>
    <n v="0"/>
    <n v="191916.57"/>
    <n v="7034679.1900000004"/>
  </r>
  <r>
    <x v="0"/>
    <x v="0"/>
    <x v="0"/>
    <n v="2016000420"/>
    <x v="1"/>
    <n v="10"/>
    <x v="70"/>
    <s v="Selecionado"/>
    <x v="5"/>
    <x v="9"/>
    <x v="114"/>
    <x v="6"/>
    <n v="0"/>
    <n v="0"/>
    <n v="271986.67"/>
    <n v="7034679.1900000004"/>
  </r>
  <r>
    <x v="0"/>
    <x v="0"/>
    <x v="0"/>
    <n v="2016000420"/>
    <x v="1"/>
    <n v="12"/>
    <x v="65"/>
    <s v="Selecionado"/>
    <x v="5"/>
    <x v="9"/>
    <x v="114"/>
    <x v="11"/>
    <n v="0"/>
    <n v="0"/>
    <n v="206259.09"/>
    <n v="7034679.1900000004"/>
  </r>
  <r>
    <x v="0"/>
    <x v="0"/>
    <x v="0"/>
    <n v="2016000420"/>
    <x v="1"/>
    <n v="14"/>
    <x v="59"/>
    <s v="Selecionado"/>
    <x v="5"/>
    <x v="9"/>
    <x v="114"/>
    <x v="10"/>
    <n v="0"/>
    <n v="0"/>
    <n v="273819.61"/>
    <n v="7034679.1900000004"/>
  </r>
  <r>
    <x v="0"/>
    <x v="0"/>
    <x v="0"/>
    <n v="2016000420"/>
    <x v="1"/>
    <n v="6"/>
    <x v="70"/>
    <s v="Selecionado"/>
    <x v="5"/>
    <x v="9"/>
    <x v="114"/>
    <x v="12"/>
    <n v="0"/>
    <n v="0"/>
    <n v="259946.27"/>
    <n v="7034679.1900000004"/>
  </r>
  <r>
    <x v="0"/>
    <x v="0"/>
    <x v="0"/>
    <n v="2016000420"/>
    <x v="1"/>
    <n v="16"/>
    <x v="38"/>
    <s v="Selecionado"/>
    <x v="5"/>
    <x v="9"/>
    <x v="114"/>
    <x v="13"/>
    <n v="0"/>
    <n v="0"/>
    <n v="303699.74"/>
    <n v="7034679.1900000004"/>
  </r>
  <r>
    <x v="0"/>
    <x v="0"/>
    <x v="0"/>
    <n v="2016000420"/>
    <x v="1"/>
    <n v="18"/>
    <x v="33"/>
    <s v="Selecionado"/>
    <x v="5"/>
    <x v="9"/>
    <x v="114"/>
    <x v="14"/>
    <n v="0"/>
    <n v="0"/>
    <n v="125582.72"/>
    <n v="7034679.1900000004"/>
  </r>
  <r>
    <x v="0"/>
    <x v="0"/>
    <x v="0"/>
    <n v="2016000420"/>
    <x v="1"/>
    <n v="4"/>
    <x v="75"/>
    <s v="Selecionado"/>
    <x v="5"/>
    <x v="9"/>
    <x v="114"/>
    <x v="8"/>
    <n v="0"/>
    <n v="0"/>
    <n v="408393.73"/>
    <n v="7034679.1900000004"/>
  </r>
  <r>
    <x v="0"/>
    <x v="0"/>
    <x v="0"/>
    <n v="2016000420"/>
    <x v="1"/>
    <n v="17"/>
    <x v="33"/>
    <s v="Selecionado"/>
    <x v="5"/>
    <x v="9"/>
    <x v="114"/>
    <x v="9"/>
    <n v="0"/>
    <n v="0"/>
    <n v="328059.92"/>
    <n v="7034679.1900000004"/>
  </r>
  <r>
    <x v="1"/>
    <x v="1"/>
    <x v="0"/>
    <n v="22951"/>
    <x v="2"/>
    <n v="1"/>
    <x v="129"/>
    <s v="Selecionado"/>
    <x v="5"/>
    <x v="9"/>
    <x v="114"/>
    <x v="727"/>
    <n v="769230.78"/>
    <n v="0"/>
    <n v="127179.48"/>
    <n v="896410.26"/>
  </r>
  <r>
    <x v="2"/>
    <x v="2"/>
    <x v="0"/>
    <n v="22956"/>
    <x v="3"/>
    <n v="1"/>
    <x v="145"/>
    <s v="Selecionado"/>
    <x v="5"/>
    <x v="9"/>
    <x v="115"/>
    <x v="728"/>
    <n v="1423144.43"/>
    <n v="0"/>
    <n v="176469.91"/>
    <n v="1599614.34"/>
  </r>
  <r>
    <x v="3"/>
    <x v="3"/>
    <x v="0"/>
    <n v="22957"/>
    <x v="4"/>
    <n v="1"/>
    <x v="17"/>
    <s v="Selecionado"/>
    <x v="5"/>
    <x v="9"/>
    <x v="114"/>
    <x v="729"/>
    <n v="39660.32"/>
    <n v="0"/>
    <n v="4917.8599999999997"/>
    <n v="60762.82"/>
  </r>
  <r>
    <x v="3"/>
    <x v="3"/>
    <x v="0"/>
    <n v="2016001387"/>
    <x v="4"/>
    <n v="8"/>
    <x v="16"/>
    <s v="Selecionado"/>
    <x v="5"/>
    <x v="9"/>
    <x v="114"/>
    <x v="730"/>
    <n v="685.42"/>
    <n v="0"/>
    <n v="84.99"/>
    <n v="60762.82"/>
  </r>
  <r>
    <x v="3"/>
    <x v="3"/>
    <x v="0"/>
    <n v="2016001387"/>
    <x v="4"/>
    <n v="10"/>
    <x v="81"/>
    <s v="Selecionado"/>
    <x v="5"/>
    <x v="9"/>
    <x v="114"/>
    <x v="731"/>
    <n v="4634.4799999999996"/>
    <n v="0"/>
    <n v="574.67999999999995"/>
    <n v="60762.82"/>
  </r>
  <r>
    <x v="3"/>
    <x v="3"/>
    <x v="0"/>
    <n v="2016001387"/>
    <x v="4"/>
    <n v="11"/>
    <x v="81"/>
    <s v="Selecionado"/>
    <x v="5"/>
    <x v="9"/>
    <x v="114"/>
    <x v="732"/>
    <n v="1248.1500000000001"/>
    <n v="0"/>
    <n v="154.77000000000001"/>
    <n v="60762.82"/>
  </r>
  <r>
    <x v="3"/>
    <x v="3"/>
    <x v="0"/>
    <n v="2016001387"/>
    <x v="4"/>
    <n v="9"/>
    <x v="86"/>
    <s v="Selecionado"/>
    <x v="5"/>
    <x v="9"/>
    <x v="114"/>
    <x v="733"/>
    <n v="2393.3200000000002"/>
    <n v="0"/>
    <n v="296.77"/>
    <n v="60762.82"/>
  </r>
  <r>
    <x v="3"/>
    <x v="3"/>
    <x v="0"/>
    <n v="2016001387"/>
    <x v="4"/>
    <n v="3"/>
    <x v="8"/>
    <s v="Selecionado"/>
    <x v="5"/>
    <x v="9"/>
    <x v="114"/>
    <x v="734"/>
    <n v="1079.83"/>
    <n v="0"/>
    <n v="133.9"/>
    <n v="60762.82"/>
  </r>
  <r>
    <x v="3"/>
    <x v="3"/>
    <x v="0"/>
    <n v="2016001387"/>
    <x v="4"/>
    <n v="5"/>
    <x v="8"/>
    <s v="Selecionado"/>
    <x v="5"/>
    <x v="9"/>
    <x v="114"/>
    <x v="735"/>
    <n v="212.32"/>
    <n v="0"/>
    <n v="26.33"/>
    <n v="60762.82"/>
  </r>
  <r>
    <x v="3"/>
    <x v="3"/>
    <x v="0"/>
    <n v="2016001387"/>
    <x v="4"/>
    <n v="6"/>
    <x v="105"/>
    <s v="Selecionado"/>
    <x v="5"/>
    <x v="9"/>
    <x v="114"/>
    <x v="736"/>
    <n v="3221.85"/>
    <n v="0"/>
    <n v="399.51"/>
    <n v="60762.82"/>
  </r>
  <r>
    <x v="3"/>
    <x v="3"/>
    <x v="0"/>
    <n v="2016001387"/>
    <x v="4"/>
    <n v="13"/>
    <x v="71"/>
    <s v="Selecionado"/>
    <x v="5"/>
    <x v="9"/>
    <x v="114"/>
    <x v="737"/>
    <n v="923.77"/>
    <n v="0"/>
    <n v="114.55"/>
    <n v="60762.82"/>
  </r>
  <r>
    <x v="1"/>
    <x v="1"/>
    <x v="0"/>
    <n v="22951"/>
    <x v="2"/>
    <n v="1"/>
    <x v="130"/>
    <s v="Selecionado"/>
    <x v="5"/>
    <x v="10"/>
    <x v="116"/>
    <x v="738"/>
    <n v="769230.78"/>
    <n v="0"/>
    <n v="121153.83"/>
    <n v="890384.61"/>
  </r>
  <r>
    <x v="2"/>
    <x v="2"/>
    <x v="0"/>
    <n v="22956"/>
    <x v="3"/>
    <n v="1"/>
    <x v="146"/>
    <s v="Selecionado"/>
    <x v="5"/>
    <x v="10"/>
    <x v="117"/>
    <x v="739"/>
    <n v="1423144.43"/>
    <n v="0"/>
    <n v="167219.45000000001"/>
    <n v="1590363.88"/>
  </r>
  <r>
    <x v="3"/>
    <x v="3"/>
    <x v="0"/>
    <n v="22957"/>
    <x v="4"/>
    <n v="1"/>
    <x v="23"/>
    <s v="Selecionado"/>
    <x v="5"/>
    <x v="10"/>
    <x v="116"/>
    <x v="740"/>
    <n v="39660.32"/>
    <n v="0"/>
    <n v="4560.92"/>
    <n v="60276.28"/>
  </r>
  <r>
    <x v="3"/>
    <x v="3"/>
    <x v="0"/>
    <n v="2016001387"/>
    <x v="4"/>
    <n v="10"/>
    <x v="86"/>
    <s v="Selecionado"/>
    <x v="5"/>
    <x v="10"/>
    <x v="116"/>
    <x v="741"/>
    <n v="4634.4799999999996"/>
    <n v="0"/>
    <n v="532.97"/>
    <n v="60276.28"/>
  </r>
  <r>
    <x v="3"/>
    <x v="3"/>
    <x v="0"/>
    <n v="2016001387"/>
    <x v="4"/>
    <n v="8"/>
    <x v="22"/>
    <s v="Selecionado"/>
    <x v="5"/>
    <x v="10"/>
    <x v="116"/>
    <x v="742"/>
    <n v="685.42"/>
    <n v="0"/>
    <n v="78.819999999999993"/>
    <n v="60276.28"/>
  </r>
  <r>
    <x v="3"/>
    <x v="3"/>
    <x v="0"/>
    <n v="2016001387"/>
    <x v="4"/>
    <n v="13"/>
    <x v="76"/>
    <s v="Selecionado"/>
    <x v="5"/>
    <x v="10"/>
    <x v="116"/>
    <x v="743"/>
    <n v="923.77"/>
    <n v="0"/>
    <n v="106.23"/>
    <n v="60276.28"/>
  </r>
  <r>
    <x v="3"/>
    <x v="3"/>
    <x v="0"/>
    <n v="2016001387"/>
    <x v="4"/>
    <n v="6"/>
    <x v="8"/>
    <s v="Selecionado"/>
    <x v="5"/>
    <x v="10"/>
    <x v="116"/>
    <x v="744"/>
    <n v="3221.85"/>
    <n v="0"/>
    <n v="370.51"/>
    <n v="60276.28"/>
  </r>
  <r>
    <x v="3"/>
    <x v="3"/>
    <x v="0"/>
    <n v="2016001387"/>
    <x v="4"/>
    <n v="5"/>
    <x v="16"/>
    <s v="Selecionado"/>
    <x v="5"/>
    <x v="10"/>
    <x v="116"/>
    <x v="745"/>
    <n v="212.32"/>
    <n v="0"/>
    <n v="24.42"/>
    <n v="60276.28"/>
  </r>
  <r>
    <x v="3"/>
    <x v="3"/>
    <x v="0"/>
    <n v="2016001387"/>
    <x v="4"/>
    <n v="3"/>
    <x v="16"/>
    <s v="Selecionado"/>
    <x v="5"/>
    <x v="10"/>
    <x v="116"/>
    <x v="746"/>
    <n v="1079.83"/>
    <n v="0"/>
    <n v="124.18"/>
    <n v="60276.28"/>
  </r>
  <r>
    <x v="3"/>
    <x v="3"/>
    <x v="0"/>
    <n v="2016001387"/>
    <x v="4"/>
    <n v="11"/>
    <x v="86"/>
    <s v="Selecionado"/>
    <x v="5"/>
    <x v="10"/>
    <x v="116"/>
    <x v="747"/>
    <n v="1248.1500000000001"/>
    <n v="0"/>
    <n v="143.54"/>
    <n v="60276.28"/>
  </r>
  <r>
    <x v="3"/>
    <x v="3"/>
    <x v="0"/>
    <n v="2016001387"/>
    <x v="4"/>
    <n v="9"/>
    <x v="91"/>
    <s v="Selecionado"/>
    <x v="5"/>
    <x v="10"/>
    <x v="116"/>
    <x v="748"/>
    <n v="2393.3200000000002"/>
    <n v="0"/>
    <n v="275.23"/>
    <n v="60276.28"/>
  </r>
  <r>
    <x v="1"/>
    <x v="1"/>
    <x v="0"/>
    <n v="22951"/>
    <x v="2"/>
    <n v="1"/>
    <x v="131"/>
    <s v="Selecionado"/>
    <x v="5"/>
    <x v="11"/>
    <x v="118"/>
    <x v="749"/>
    <n v="769230.78"/>
    <n v="0"/>
    <n v="123205.13"/>
    <n v="892435.91"/>
  </r>
  <r>
    <x v="2"/>
    <x v="2"/>
    <x v="0"/>
    <n v="22956"/>
    <x v="3"/>
    <n v="1"/>
    <x v="147"/>
    <s v="Selecionado"/>
    <x v="5"/>
    <x v="11"/>
    <x v="119"/>
    <x v="750"/>
    <n v="1423144.43"/>
    <n v="0"/>
    <n v="169117"/>
    <n v="1592261.43"/>
  </r>
  <r>
    <x v="3"/>
    <x v="3"/>
    <x v="0"/>
    <n v="22957"/>
    <x v="4"/>
    <n v="1"/>
    <x v="31"/>
    <s v="Selecionado"/>
    <x v="5"/>
    <x v="11"/>
    <x v="118"/>
    <x v="751"/>
    <n v="39660.32"/>
    <n v="0"/>
    <n v="4508.04"/>
    <n v="60204.2"/>
  </r>
  <r>
    <x v="3"/>
    <x v="3"/>
    <x v="0"/>
    <n v="2016001387"/>
    <x v="4"/>
    <n v="8"/>
    <x v="30"/>
    <s v="Selecionado"/>
    <x v="5"/>
    <x v="11"/>
    <x v="118"/>
    <x v="752"/>
    <n v="685.42"/>
    <n v="0"/>
    <n v="77.91"/>
    <n v="60204.2"/>
  </r>
  <r>
    <x v="3"/>
    <x v="3"/>
    <x v="0"/>
    <n v="2016001387"/>
    <x v="4"/>
    <n v="10"/>
    <x v="91"/>
    <s v="Selecionado"/>
    <x v="5"/>
    <x v="11"/>
    <x v="118"/>
    <x v="753"/>
    <n v="4634.4799999999996"/>
    <n v="0"/>
    <n v="526.79"/>
    <n v="60204.2"/>
  </r>
  <r>
    <x v="3"/>
    <x v="3"/>
    <x v="0"/>
    <n v="2016001387"/>
    <x v="4"/>
    <n v="3"/>
    <x v="22"/>
    <s v="Selecionado"/>
    <x v="5"/>
    <x v="11"/>
    <x v="118"/>
    <x v="754"/>
    <n v="1079.83"/>
    <n v="0"/>
    <n v="122.74"/>
    <n v="60204.2"/>
  </r>
  <r>
    <x v="3"/>
    <x v="3"/>
    <x v="0"/>
    <n v="2016001387"/>
    <x v="4"/>
    <n v="5"/>
    <x v="22"/>
    <s v="Selecionado"/>
    <x v="5"/>
    <x v="11"/>
    <x v="118"/>
    <x v="755"/>
    <n v="212.32"/>
    <n v="0"/>
    <n v="24.13"/>
    <n v="60204.2"/>
  </r>
  <r>
    <x v="3"/>
    <x v="3"/>
    <x v="0"/>
    <n v="2016001387"/>
    <x v="4"/>
    <n v="6"/>
    <x v="16"/>
    <s v="Selecionado"/>
    <x v="5"/>
    <x v="11"/>
    <x v="118"/>
    <x v="756"/>
    <n v="3221.85"/>
    <n v="0"/>
    <n v="366.22"/>
    <n v="60204.2"/>
  </r>
  <r>
    <x v="3"/>
    <x v="3"/>
    <x v="0"/>
    <n v="2016001387"/>
    <x v="4"/>
    <n v="13"/>
    <x v="81"/>
    <s v="Selecionado"/>
    <x v="5"/>
    <x v="11"/>
    <x v="118"/>
    <x v="757"/>
    <n v="923.77"/>
    <n v="0"/>
    <n v="105"/>
    <n v="60204.2"/>
  </r>
  <r>
    <x v="3"/>
    <x v="3"/>
    <x v="0"/>
    <n v="2016001387"/>
    <x v="4"/>
    <n v="11"/>
    <x v="91"/>
    <s v="Selecionado"/>
    <x v="5"/>
    <x v="11"/>
    <x v="118"/>
    <x v="758"/>
    <n v="1248.1500000000001"/>
    <n v="0"/>
    <n v="141.87"/>
    <n v="60204.2"/>
  </r>
  <r>
    <x v="3"/>
    <x v="3"/>
    <x v="0"/>
    <n v="2016001387"/>
    <x v="4"/>
    <n v="9"/>
    <x v="96"/>
    <s v="Selecionado"/>
    <x v="5"/>
    <x v="11"/>
    <x v="118"/>
    <x v="759"/>
    <n v="2393.3200000000002"/>
    <n v="0"/>
    <n v="272.04000000000002"/>
    <n v="60204.2"/>
  </r>
  <r>
    <x v="0"/>
    <x v="0"/>
    <x v="0"/>
    <n v="22963"/>
    <x v="1"/>
    <n v="1"/>
    <x v="10"/>
    <s v="Selecionado"/>
    <x v="5"/>
    <x v="0"/>
    <x v="120"/>
    <x v="1"/>
    <n v="0"/>
    <n v="0"/>
    <n v="3481365.27"/>
    <n v="7034679.6399999997"/>
  </r>
  <r>
    <x v="0"/>
    <x v="0"/>
    <x v="0"/>
    <n v="2016000420"/>
    <x v="1"/>
    <n v="5"/>
    <x v="80"/>
    <s v="Selecionado"/>
    <x v="5"/>
    <x v="0"/>
    <x v="120"/>
    <x v="2"/>
    <n v="0"/>
    <n v="0"/>
    <n v="405081.74"/>
    <n v="7034679.6399999997"/>
  </r>
  <r>
    <x v="0"/>
    <x v="0"/>
    <x v="0"/>
    <n v="2016000420"/>
    <x v="1"/>
    <n v="13"/>
    <x v="70"/>
    <s v="Selecionado"/>
    <x v="5"/>
    <x v="0"/>
    <x v="120"/>
    <x v="3"/>
    <n v="0"/>
    <n v="0"/>
    <n v="258293.35"/>
    <n v="7034679.6399999997"/>
  </r>
  <r>
    <x v="0"/>
    <x v="0"/>
    <x v="0"/>
    <n v="2016000420"/>
    <x v="1"/>
    <n v="11"/>
    <x v="70"/>
    <s v="Selecionado"/>
    <x v="5"/>
    <x v="0"/>
    <x v="120"/>
    <x v="4"/>
    <n v="0"/>
    <n v="0"/>
    <n v="286063.78000000003"/>
    <n v="7034679.6399999997"/>
  </r>
  <r>
    <x v="0"/>
    <x v="0"/>
    <x v="0"/>
    <n v="2016000420"/>
    <x v="1"/>
    <n v="15"/>
    <x v="65"/>
    <s v="Selecionado"/>
    <x v="5"/>
    <x v="0"/>
    <x v="120"/>
    <x v="5"/>
    <n v="0"/>
    <n v="0"/>
    <n v="234211.18"/>
    <n v="7034679.6399999997"/>
  </r>
  <r>
    <x v="0"/>
    <x v="0"/>
    <x v="0"/>
    <n v="2016000420"/>
    <x v="1"/>
    <n v="10"/>
    <x v="75"/>
    <s v="Selecionado"/>
    <x v="5"/>
    <x v="0"/>
    <x v="120"/>
    <x v="6"/>
    <n v="0"/>
    <n v="0"/>
    <n v="271986.67"/>
    <n v="7034679.6399999997"/>
  </r>
  <r>
    <x v="0"/>
    <x v="0"/>
    <x v="0"/>
    <n v="2016000420"/>
    <x v="1"/>
    <n v="9"/>
    <x v="75"/>
    <s v="Selecionado"/>
    <x v="5"/>
    <x v="0"/>
    <x v="120"/>
    <x v="7"/>
    <n v="0"/>
    <n v="0"/>
    <n v="191916.57"/>
    <n v="7034679.6399999997"/>
  </r>
  <r>
    <x v="0"/>
    <x v="0"/>
    <x v="0"/>
    <n v="2016000420"/>
    <x v="1"/>
    <n v="4"/>
    <x v="80"/>
    <s v="Selecionado"/>
    <x v="5"/>
    <x v="0"/>
    <x v="120"/>
    <x v="8"/>
    <n v="0"/>
    <n v="0"/>
    <n v="408393.73"/>
    <n v="7034679.6399999997"/>
  </r>
  <r>
    <x v="0"/>
    <x v="0"/>
    <x v="0"/>
    <n v="2016000420"/>
    <x v="1"/>
    <n v="17"/>
    <x v="38"/>
    <s v="Selecionado"/>
    <x v="5"/>
    <x v="0"/>
    <x v="120"/>
    <x v="9"/>
    <n v="0"/>
    <n v="0"/>
    <n v="328059.92"/>
    <n v="7034679.6399999997"/>
  </r>
  <r>
    <x v="0"/>
    <x v="0"/>
    <x v="0"/>
    <n v="2016000420"/>
    <x v="1"/>
    <n v="14"/>
    <x v="65"/>
    <s v="Selecionado"/>
    <x v="5"/>
    <x v="0"/>
    <x v="120"/>
    <x v="10"/>
    <n v="0"/>
    <n v="0"/>
    <n v="273819.61"/>
    <n v="7034679.6399999997"/>
  </r>
  <r>
    <x v="0"/>
    <x v="0"/>
    <x v="0"/>
    <n v="2016000420"/>
    <x v="1"/>
    <n v="12"/>
    <x v="70"/>
    <s v="Selecionado"/>
    <x v="5"/>
    <x v="0"/>
    <x v="120"/>
    <x v="11"/>
    <n v="0"/>
    <n v="0"/>
    <n v="206259.09"/>
    <n v="7034679.6399999997"/>
  </r>
  <r>
    <x v="0"/>
    <x v="0"/>
    <x v="0"/>
    <n v="2016000420"/>
    <x v="1"/>
    <n v="6"/>
    <x v="75"/>
    <s v="Selecionado"/>
    <x v="5"/>
    <x v="0"/>
    <x v="120"/>
    <x v="12"/>
    <n v="0"/>
    <n v="0"/>
    <n v="259946.27"/>
    <n v="7034679.6399999997"/>
  </r>
  <r>
    <x v="0"/>
    <x v="0"/>
    <x v="0"/>
    <n v="2016000420"/>
    <x v="1"/>
    <n v="16"/>
    <x v="43"/>
    <s v="Selecionado"/>
    <x v="5"/>
    <x v="0"/>
    <x v="120"/>
    <x v="13"/>
    <n v="0"/>
    <n v="0"/>
    <n v="303699.74"/>
    <n v="7034679.6399999997"/>
  </r>
  <r>
    <x v="0"/>
    <x v="0"/>
    <x v="0"/>
    <n v="2016000420"/>
    <x v="1"/>
    <n v="18"/>
    <x v="38"/>
    <s v="Selecionado"/>
    <x v="5"/>
    <x v="0"/>
    <x v="120"/>
    <x v="14"/>
    <n v="0"/>
    <n v="0"/>
    <n v="125582.72"/>
    <n v="7034679.6399999997"/>
  </r>
  <r>
    <x v="1"/>
    <x v="1"/>
    <x v="0"/>
    <n v="22951"/>
    <x v="2"/>
    <n v="1"/>
    <x v="132"/>
    <s v="Selecionado"/>
    <x v="5"/>
    <x v="0"/>
    <x v="120"/>
    <x v="760"/>
    <n v="769230.78"/>
    <n v="0"/>
    <n v="121217.94"/>
    <n v="890448.72"/>
  </r>
  <r>
    <x v="2"/>
    <x v="2"/>
    <x v="0"/>
    <n v="22956"/>
    <x v="3"/>
    <n v="1"/>
    <x v="148"/>
    <s v="Selecionado"/>
    <x v="5"/>
    <x v="0"/>
    <x v="121"/>
    <x v="761"/>
    <n v="1423144.43"/>
    <n v="0"/>
    <n v="165440.51"/>
    <n v="1588584.94"/>
  </r>
  <r>
    <x v="3"/>
    <x v="3"/>
    <x v="0"/>
    <n v="22957"/>
    <x v="4"/>
    <n v="1"/>
    <x v="36"/>
    <s v="Selecionado"/>
    <x v="5"/>
    <x v="0"/>
    <x v="120"/>
    <x v="762"/>
    <n v="39660.32"/>
    <n v="0"/>
    <n v="4303.1400000000003"/>
    <n v="59924.91"/>
  </r>
  <r>
    <x v="3"/>
    <x v="3"/>
    <x v="0"/>
    <n v="2016001387"/>
    <x v="4"/>
    <n v="10"/>
    <x v="96"/>
    <s v="Selecionado"/>
    <x v="5"/>
    <x v="0"/>
    <x v="120"/>
    <x v="763"/>
    <n v="4634.4799999999996"/>
    <n v="0"/>
    <n v="502.84"/>
    <n v="59924.91"/>
  </r>
  <r>
    <x v="3"/>
    <x v="3"/>
    <x v="0"/>
    <n v="2016001387"/>
    <x v="4"/>
    <n v="8"/>
    <x v="35"/>
    <s v="Selecionado"/>
    <x v="5"/>
    <x v="0"/>
    <x v="120"/>
    <x v="764"/>
    <n v="685.42"/>
    <n v="0"/>
    <n v="74.37"/>
    <n v="59924.91"/>
  </r>
  <r>
    <x v="3"/>
    <x v="3"/>
    <x v="0"/>
    <n v="2016001387"/>
    <x v="4"/>
    <n v="13"/>
    <x v="86"/>
    <s v="Selecionado"/>
    <x v="5"/>
    <x v="0"/>
    <x v="120"/>
    <x v="765"/>
    <n v="923.77"/>
    <n v="0"/>
    <n v="100.23"/>
    <n v="59924.91"/>
  </r>
  <r>
    <x v="3"/>
    <x v="3"/>
    <x v="0"/>
    <n v="2016001387"/>
    <x v="4"/>
    <n v="6"/>
    <x v="22"/>
    <s v="Selecionado"/>
    <x v="5"/>
    <x v="0"/>
    <x v="120"/>
    <x v="766"/>
    <n v="3221.85"/>
    <n v="0"/>
    <n v="349.57"/>
    <n v="59924.91"/>
  </r>
  <r>
    <x v="3"/>
    <x v="3"/>
    <x v="0"/>
    <n v="2016001387"/>
    <x v="4"/>
    <n v="5"/>
    <x v="30"/>
    <s v="Selecionado"/>
    <x v="5"/>
    <x v="0"/>
    <x v="120"/>
    <x v="767"/>
    <n v="212.32"/>
    <n v="0"/>
    <n v="23.04"/>
    <n v="59924.91"/>
  </r>
  <r>
    <x v="3"/>
    <x v="3"/>
    <x v="0"/>
    <n v="2016001387"/>
    <x v="4"/>
    <n v="3"/>
    <x v="30"/>
    <s v="Selecionado"/>
    <x v="5"/>
    <x v="0"/>
    <x v="120"/>
    <x v="768"/>
    <n v="1079.83"/>
    <n v="0"/>
    <n v="117.16"/>
    <n v="59924.91"/>
  </r>
  <r>
    <x v="3"/>
    <x v="3"/>
    <x v="0"/>
    <n v="2016001387"/>
    <x v="4"/>
    <n v="11"/>
    <x v="96"/>
    <s v="Selecionado"/>
    <x v="5"/>
    <x v="0"/>
    <x v="120"/>
    <x v="769"/>
    <n v="1248.1500000000001"/>
    <n v="0"/>
    <n v="135.41999999999999"/>
    <n v="59924.91"/>
  </r>
  <r>
    <x v="3"/>
    <x v="3"/>
    <x v="0"/>
    <n v="2016001387"/>
    <x v="4"/>
    <n v="9"/>
    <x v="99"/>
    <s v="Selecionado"/>
    <x v="5"/>
    <x v="0"/>
    <x v="120"/>
    <x v="770"/>
    <n v="2393.3200000000002"/>
    <n v="0"/>
    <n v="259.68"/>
    <n v="59924.91"/>
  </r>
  <r>
    <x v="1"/>
    <x v="1"/>
    <x v="0"/>
    <n v="22951"/>
    <x v="2"/>
    <n v="1"/>
    <x v="133"/>
    <s v="Selecionado"/>
    <x v="5"/>
    <x v="1"/>
    <x v="122"/>
    <x v="771"/>
    <n v="769230.78"/>
    <n v="0"/>
    <n v="115384.62"/>
    <n v="884615.4"/>
  </r>
  <r>
    <x v="2"/>
    <x v="2"/>
    <x v="0"/>
    <n v="22956"/>
    <x v="3"/>
    <n v="1"/>
    <x v="149"/>
    <s v="Selecionado"/>
    <x v="5"/>
    <x v="1"/>
    <x v="123"/>
    <x v="772"/>
    <n v="1423144.43"/>
    <n v="0"/>
    <n v="156545.88"/>
    <n v="1579690.31"/>
  </r>
  <r>
    <x v="3"/>
    <x v="3"/>
    <x v="0"/>
    <n v="22957"/>
    <x v="4"/>
    <n v="1"/>
    <x v="41"/>
    <s v="Selecionado"/>
    <x v="5"/>
    <x v="1"/>
    <x v="122"/>
    <x v="773"/>
    <n v="39660.32"/>
    <n v="0"/>
    <n v="3966.03"/>
    <n v="59465.41"/>
  </r>
  <r>
    <x v="3"/>
    <x v="3"/>
    <x v="0"/>
    <n v="2016001387"/>
    <x v="4"/>
    <n v="8"/>
    <x v="40"/>
    <s v="Selecionado"/>
    <x v="5"/>
    <x v="1"/>
    <x v="122"/>
    <x v="774"/>
    <n v="685.42"/>
    <n v="0"/>
    <n v="68.540000000000006"/>
    <n v="59465.41"/>
  </r>
  <r>
    <x v="3"/>
    <x v="3"/>
    <x v="0"/>
    <n v="2016001387"/>
    <x v="4"/>
    <n v="10"/>
    <x v="99"/>
    <s v="Selecionado"/>
    <x v="5"/>
    <x v="1"/>
    <x v="122"/>
    <x v="775"/>
    <n v="4634.4799999999996"/>
    <n v="0"/>
    <n v="463.45"/>
    <n v="59465.41"/>
  </r>
  <r>
    <x v="3"/>
    <x v="3"/>
    <x v="0"/>
    <n v="2016001387"/>
    <x v="4"/>
    <n v="11"/>
    <x v="99"/>
    <s v="Selecionado"/>
    <x v="5"/>
    <x v="1"/>
    <x v="122"/>
    <x v="776"/>
    <n v="1248.1500000000001"/>
    <n v="0"/>
    <n v="124.82"/>
    <n v="59465.41"/>
  </r>
  <r>
    <x v="3"/>
    <x v="3"/>
    <x v="0"/>
    <n v="2016001387"/>
    <x v="4"/>
    <n v="9"/>
    <x v="102"/>
    <s v="Selecionado"/>
    <x v="5"/>
    <x v="1"/>
    <x v="122"/>
    <x v="777"/>
    <n v="2393.3200000000002"/>
    <n v="0"/>
    <n v="239.33"/>
    <n v="59465.41"/>
  </r>
  <r>
    <x v="3"/>
    <x v="3"/>
    <x v="0"/>
    <n v="2016001387"/>
    <x v="4"/>
    <n v="3"/>
    <x v="35"/>
    <s v="Selecionado"/>
    <x v="5"/>
    <x v="1"/>
    <x v="122"/>
    <x v="778"/>
    <n v="1079.83"/>
    <n v="0"/>
    <n v="107.98"/>
    <n v="59465.41"/>
  </r>
  <r>
    <x v="3"/>
    <x v="3"/>
    <x v="0"/>
    <n v="2016001387"/>
    <x v="4"/>
    <n v="5"/>
    <x v="35"/>
    <s v="Selecionado"/>
    <x v="5"/>
    <x v="1"/>
    <x v="122"/>
    <x v="779"/>
    <n v="212.32"/>
    <n v="0"/>
    <n v="21.23"/>
    <n v="59465.41"/>
  </r>
  <r>
    <x v="3"/>
    <x v="3"/>
    <x v="0"/>
    <n v="2016001387"/>
    <x v="4"/>
    <n v="6"/>
    <x v="30"/>
    <s v="Selecionado"/>
    <x v="5"/>
    <x v="1"/>
    <x v="122"/>
    <x v="780"/>
    <n v="3221.85"/>
    <n v="0"/>
    <n v="322.19"/>
    <n v="59465.41"/>
  </r>
  <r>
    <x v="3"/>
    <x v="3"/>
    <x v="0"/>
    <n v="2016001387"/>
    <x v="4"/>
    <n v="13"/>
    <x v="91"/>
    <s v="Selecionado"/>
    <x v="5"/>
    <x v="1"/>
    <x v="122"/>
    <x v="781"/>
    <n v="923.77"/>
    <n v="0"/>
    <n v="92.38"/>
    <n v="59465.41"/>
  </r>
  <r>
    <x v="1"/>
    <x v="1"/>
    <x v="0"/>
    <n v="22951"/>
    <x v="2"/>
    <n v="1"/>
    <x v="134"/>
    <s v="Selecionado"/>
    <x v="5"/>
    <x v="2"/>
    <x v="124"/>
    <x v="782"/>
    <n v="769230.78"/>
    <n v="0"/>
    <n v="117243.61"/>
    <n v="886474.39"/>
  </r>
  <r>
    <x v="2"/>
    <x v="2"/>
    <x v="0"/>
    <n v="22956"/>
    <x v="3"/>
    <n v="1"/>
    <x v="150"/>
    <s v="Selecionado"/>
    <x v="5"/>
    <x v="2"/>
    <x v="125"/>
    <x v="783"/>
    <n v="1423144.43"/>
    <n v="0"/>
    <n v="158087.62"/>
    <n v="1581232.05"/>
  </r>
  <r>
    <x v="3"/>
    <x v="3"/>
    <x v="0"/>
    <n v="22957"/>
    <x v="4"/>
    <n v="1"/>
    <x v="47"/>
    <s v="Selecionado"/>
    <x v="5"/>
    <x v="2"/>
    <x v="124"/>
    <x v="784"/>
    <n v="39660.32"/>
    <n v="0"/>
    <n v="3893.32"/>
    <n v="59366.29"/>
  </r>
  <r>
    <x v="3"/>
    <x v="3"/>
    <x v="0"/>
    <n v="2016001387"/>
    <x v="4"/>
    <n v="10"/>
    <x v="102"/>
    <s v="Selecionado"/>
    <x v="5"/>
    <x v="2"/>
    <x v="124"/>
    <x v="785"/>
    <n v="4634.4799999999996"/>
    <n v="0"/>
    <n v="454.95"/>
    <n v="59366.29"/>
  </r>
  <r>
    <x v="3"/>
    <x v="3"/>
    <x v="0"/>
    <n v="2016001387"/>
    <x v="4"/>
    <n v="8"/>
    <x v="46"/>
    <s v="Selecionado"/>
    <x v="5"/>
    <x v="2"/>
    <x v="124"/>
    <x v="786"/>
    <n v="685.42"/>
    <n v="0"/>
    <n v="67.290000000000006"/>
    <n v="59366.29"/>
  </r>
  <r>
    <x v="3"/>
    <x v="3"/>
    <x v="0"/>
    <n v="2016001387"/>
    <x v="4"/>
    <n v="11"/>
    <x v="102"/>
    <s v="Selecionado"/>
    <x v="5"/>
    <x v="2"/>
    <x v="124"/>
    <x v="787"/>
    <n v="1248.1500000000001"/>
    <n v="0"/>
    <n v="122.53"/>
    <n v="59366.29"/>
  </r>
  <r>
    <x v="3"/>
    <x v="3"/>
    <x v="0"/>
    <n v="2016001387"/>
    <x v="4"/>
    <n v="9"/>
    <x v="105"/>
    <s v="Selecionado"/>
    <x v="5"/>
    <x v="2"/>
    <x v="124"/>
    <x v="788"/>
    <n v="2393.3200000000002"/>
    <n v="0"/>
    <n v="234.94"/>
    <n v="59366.29"/>
  </r>
  <r>
    <x v="3"/>
    <x v="3"/>
    <x v="0"/>
    <n v="2016001387"/>
    <x v="4"/>
    <n v="13"/>
    <x v="96"/>
    <s v="Selecionado"/>
    <x v="5"/>
    <x v="2"/>
    <x v="124"/>
    <x v="789"/>
    <n v="923.77"/>
    <n v="0"/>
    <n v="90.68"/>
    <n v="59366.29"/>
  </r>
  <r>
    <x v="3"/>
    <x v="3"/>
    <x v="0"/>
    <n v="2016001387"/>
    <x v="4"/>
    <n v="6"/>
    <x v="35"/>
    <s v="Selecionado"/>
    <x v="5"/>
    <x v="2"/>
    <x v="124"/>
    <x v="790"/>
    <n v="3221.85"/>
    <n v="0"/>
    <n v="316.27999999999997"/>
    <n v="59366.29"/>
  </r>
  <r>
    <x v="3"/>
    <x v="3"/>
    <x v="0"/>
    <n v="2016001387"/>
    <x v="4"/>
    <n v="5"/>
    <x v="40"/>
    <s v="Selecionado"/>
    <x v="5"/>
    <x v="2"/>
    <x v="124"/>
    <x v="791"/>
    <n v="212.32"/>
    <n v="0"/>
    <n v="20.84"/>
    <n v="59366.29"/>
  </r>
  <r>
    <x v="3"/>
    <x v="3"/>
    <x v="0"/>
    <n v="2016001387"/>
    <x v="4"/>
    <n v="3"/>
    <x v="40"/>
    <s v="Selecionado"/>
    <x v="5"/>
    <x v="2"/>
    <x v="124"/>
    <x v="792"/>
    <n v="1079.83"/>
    <n v="0"/>
    <n v="106"/>
    <n v="59366.29"/>
  </r>
  <r>
    <x v="0"/>
    <x v="0"/>
    <x v="0"/>
    <n v="22963"/>
    <x v="1"/>
    <n v="1"/>
    <x v="18"/>
    <s v="Selecionado"/>
    <x v="5"/>
    <x v="3"/>
    <x v="126"/>
    <x v="51"/>
    <n v="0"/>
    <n v="0"/>
    <n v="3443428.53"/>
    <n v="6958022.3700000001"/>
  </r>
  <r>
    <x v="0"/>
    <x v="0"/>
    <x v="0"/>
    <n v="2016000420"/>
    <x v="1"/>
    <n v="5"/>
    <x v="85"/>
    <s v="Selecionado"/>
    <x v="5"/>
    <x v="3"/>
    <x v="126"/>
    <x v="52"/>
    <n v="0"/>
    <n v="0"/>
    <n v="400667.56"/>
    <n v="6958022.3700000001"/>
  </r>
  <r>
    <x v="0"/>
    <x v="0"/>
    <x v="0"/>
    <n v="2016000420"/>
    <x v="1"/>
    <n v="11"/>
    <x v="75"/>
    <s v="Selecionado"/>
    <x v="5"/>
    <x v="3"/>
    <x v="126"/>
    <x v="53"/>
    <n v="0"/>
    <n v="0"/>
    <n v="282946.53000000003"/>
    <n v="6958022.3700000001"/>
  </r>
  <r>
    <x v="0"/>
    <x v="0"/>
    <x v="0"/>
    <n v="2016000420"/>
    <x v="1"/>
    <n v="13"/>
    <x v="75"/>
    <s v="Selecionado"/>
    <x v="5"/>
    <x v="3"/>
    <x v="126"/>
    <x v="54"/>
    <n v="0"/>
    <n v="0"/>
    <n v="255478.72"/>
    <n v="6958022.3700000001"/>
  </r>
  <r>
    <x v="0"/>
    <x v="0"/>
    <x v="0"/>
    <n v="2016000420"/>
    <x v="1"/>
    <n v="15"/>
    <x v="70"/>
    <s v="Selecionado"/>
    <x v="5"/>
    <x v="3"/>
    <x v="126"/>
    <x v="55"/>
    <n v="0"/>
    <n v="0"/>
    <n v="231658.98"/>
    <n v="6958022.3700000001"/>
  </r>
  <r>
    <x v="0"/>
    <x v="0"/>
    <x v="0"/>
    <n v="2016000420"/>
    <x v="1"/>
    <n v="9"/>
    <x v="80"/>
    <s v="Selecionado"/>
    <x v="5"/>
    <x v="3"/>
    <x v="126"/>
    <x v="56"/>
    <n v="0"/>
    <n v="0"/>
    <n v="189825.25"/>
    <n v="6958022.3700000001"/>
  </r>
  <r>
    <x v="0"/>
    <x v="0"/>
    <x v="0"/>
    <n v="2016000420"/>
    <x v="1"/>
    <n v="10"/>
    <x v="80"/>
    <s v="Selecionado"/>
    <x v="5"/>
    <x v="3"/>
    <x v="126"/>
    <x v="57"/>
    <n v="0"/>
    <n v="0"/>
    <n v="269022.83"/>
    <n v="6958022.3700000001"/>
  </r>
  <r>
    <x v="0"/>
    <x v="0"/>
    <x v="0"/>
    <n v="2016000420"/>
    <x v="1"/>
    <n v="12"/>
    <x v="75"/>
    <s v="Selecionado"/>
    <x v="5"/>
    <x v="3"/>
    <x v="126"/>
    <x v="58"/>
    <n v="0"/>
    <n v="0"/>
    <n v="204011.48"/>
    <n v="6958022.3700000001"/>
  </r>
  <r>
    <x v="0"/>
    <x v="0"/>
    <x v="0"/>
    <n v="2016000420"/>
    <x v="1"/>
    <n v="14"/>
    <x v="70"/>
    <s v="Selecionado"/>
    <x v="5"/>
    <x v="3"/>
    <x v="126"/>
    <x v="59"/>
    <n v="0"/>
    <n v="0"/>
    <n v="270835.78999999998"/>
    <n v="6958022.3700000001"/>
  </r>
  <r>
    <x v="0"/>
    <x v="0"/>
    <x v="0"/>
    <n v="2016000420"/>
    <x v="1"/>
    <n v="6"/>
    <x v="80"/>
    <s v="Selecionado"/>
    <x v="5"/>
    <x v="3"/>
    <x v="126"/>
    <x v="60"/>
    <n v="0"/>
    <n v="0"/>
    <n v="257113.63"/>
    <n v="6958022.3700000001"/>
  </r>
  <r>
    <x v="0"/>
    <x v="0"/>
    <x v="0"/>
    <n v="2016000420"/>
    <x v="1"/>
    <n v="16"/>
    <x v="49"/>
    <s v="Selecionado"/>
    <x v="5"/>
    <x v="3"/>
    <x v="126"/>
    <x v="61"/>
    <n v="0"/>
    <n v="0"/>
    <n v="300390.32"/>
    <n v="6958022.3700000001"/>
  </r>
  <r>
    <x v="0"/>
    <x v="0"/>
    <x v="0"/>
    <n v="2016000420"/>
    <x v="1"/>
    <n v="18"/>
    <x v="43"/>
    <s v="Selecionado"/>
    <x v="5"/>
    <x v="3"/>
    <x v="126"/>
    <x v="62"/>
    <n v="0"/>
    <n v="0"/>
    <n v="124214.24"/>
    <n v="6958022.3700000001"/>
  </r>
  <r>
    <x v="0"/>
    <x v="0"/>
    <x v="0"/>
    <n v="2016000420"/>
    <x v="1"/>
    <n v="4"/>
    <x v="85"/>
    <s v="Selecionado"/>
    <x v="5"/>
    <x v="3"/>
    <x v="126"/>
    <x v="63"/>
    <n v="0"/>
    <n v="0"/>
    <n v="403943.46"/>
    <n v="6958022.3700000001"/>
  </r>
  <r>
    <x v="0"/>
    <x v="0"/>
    <x v="0"/>
    <n v="2016000420"/>
    <x v="1"/>
    <n v="17"/>
    <x v="43"/>
    <s v="Selecionado"/>
    <x v="5"/>
    <x v="3"/>
    <x v="126"/>
    <x v="64"/>
    <n v="0"/>
    <n v="0"/>
    <n v="324485.05"/>
    <n v="6958022.3700000001"/>
  </r>
  <r>
    <x v="1"/>
    <x v="1"/>
    <x v="0"/>
    <n v="22951"/>
    <x v="2"/>
    <n v="1"/>
    <x v="135"/>
    <s v="Selecionado"/>
    <x v="5"/>
    <x v="3"/>
    <x v="126"/>
    <x v="793"/>
    <n v="769230.78"/>
    <n v="0"/>
    <n v="111538.46"/>
    <n v="880769.24"/>
  </r>
  <r>
    <x v="2"/>
    <x v="2"/>
    <x v="0"/>
    <n v="22956"/>
    <x v="3"/>
    <n v="1"/>
    <x v="151"/>
    <s v="Selecionado"/>
    <x v="5"/>
    <x v="3"/>
    <x v="127"/>
    <x v="794"/>
    <n v="1423144.43"/>
    <n v="0"/>
    <n v="149430.16"/>
    <n v="1572574.59"/>
  </r>
  <r>
    <x v="3"/>
    <x v="3"/>
    <x v="0"/>
    <n v="22957"/>
    <x v="4"/>
    <n v="1"/>
    <x v="52"/>
    <s v="Selecionado"/>
    <x v="5"/>
    <x v="3"/>
    <x v="126"/>
    <x v="795"/>
    <n v="39660.32"/>
    <n v="0"/>
    <n v="3569.45"/>
    <n v="58924.83"/>
  </r>
  <r>
    <x v="3"/>
    <x v="3"/>
    <x v="0"/>
    <n v="2016001387"/>
    <x v="4"/>
    <n v="8"/>
    <x v="51"/>
    <s v="Selecionado"/>
    <x v="5"/>
    <x v="3"/>
    <x v="126"/>
    <x v="796"/>
    <n v="685.42"/>
    <n v="0"/>
    <n v="61.69"/>
    <n v="58924.83"/>
  </r>
  <r>
    <x v="3"/>
    <x v="3"/>
    <x v="0"/>
    <n v="2016001387"/>
    <x v="4"/>
    <n v="10"/>
    <x v="105"/>
    <s v="Selecionado"/>
    <x v="5"/>
    <x v="3"/>
    <x v="126"/>
    <x v="797"/>
    <n v="4634.4799999999996"/>
    <n v="0"/>
    <n v="417.1"/>
    <n v="58924.83"/>
  </r>
  <r>
    <x v="3"/>
    <x v="3"/>
    <x v="0"/>
    <n v="2016001387"/>
    <x v="4"/>
    <n v="11"/>
    <x v="105"/>
    <s v="Selecionado"/>
    <x v="5"/>
    <x v="3"/>
    <x v="126"/>
    <x v="798"/>
    <n v="1248.1500000000001"/>
    <n v="0"/>
    <n v="112.33"/>
    <n v="58924.83"/>
  </r>
  <r>
    <x v="3"/>
    <x v="3"/>
    <x v="0"/>
    <n v="2016001387"/>
    <x v="4"/>
    <n v="9"/>
    <x v="8"/>
    <s v="Selecionado"/>
    <x v="5"/>
    <x v="3"/>
    <x v="126"/>
    <x v="799"/>
    <n v="2393.3200000000002"/>
    <n v="0"/>
    <n v="215.4"/>
    <n v="58924.83"/>
  </r>
  <r>
    <x v="3"/>
    <x v="3"/>
    <x v="0"/>
    <n v="2016001387"/>
    <x v="4"/>
    <n v="3"/>
    <x v="46"/>
    <s v="Selecionado"/>
    <x v="5"/>
    <x v="3"/>
    <x v="126"/>
    <x v="800"/>
    <n v="1079.83"/>
    <n v="0"/>
    <n v="97.18"/>
    <n v="58924.83"/>
  </r>
  <r>
    <x v="3"/>
    <x v="3"/>
    <x v="0"/>
    <n v="2016001387"/>
    <x v="4"/>
    <n v="5"/>
    <x v="46"/>
    <s v="Selecionado"/>
    <x v="5"/>
    <x v="3"/>
    <x v="126"/>
    <x v="801"/>
    <n v="212.32"/>
    <n v="0"/>
    <n v="19.11"/>
    <n v="58924.83"/>
  </r>
  <r>
    <x v="3"/>
    <x v="3"/>
    <x v="0"/>
    <n v="2016001387"/>
    <x v="4"/>
    <n v="6"/>
    <x v="40"/>
    <s v="Selecionado"/>
    <x v="5"/>
    <x v="3"/>
    <x v="126"/>
    <x v="802"/>
    <n v="3221.85"/>
    <n v="0"/>
    <n v="289.97000000000003"/>
    <n v="58924.83"/>
  </r>
  <r>
    <x v="3"/>
    <x v="3"/>
    <x v="0"/>
    <n v="2016001387"/>
    <x v="4"/>
    <n v="13"/>
    <x v="99"/>
    <s v="Selecionado"/>
    <x v="5"/>
    <x v="3"/>
    <x v="126"/>
    <x v="803"/>
    <n v="923.77"/>
    <n v="0"/>
    <n v="83.14"/>
    <n v="58924.83"/>
  </r>
  <r>
    <x v="1"/>
    <x v="1"/>
    <x v="0"/>
    <n v="22951"/>
    <x v="2"/>
    <n v="1"/>
    <x v="136"/>
    <s v="Selecionado"/>
    <x v="6"/>
    <x v="4"/>
    <x v="128"/>
    <x v="804"/>
    <n v="769230.78"/>
    <n v="0"/>
    <n v="113269.22"/>
    <n v="882500"/>
  </r>
  <r>
    <x v="2"/>
    <x v="2"/>
    <x v="0"/>
    <n v="22956"/>
    <x v="3"/>
    <n v="1"/>
    <x v="152"/>
    <s v="Selecionado"/>
    <x v="6"/>
    <x v="4"/>
    <x v="129"/>
    <x v="805"/>
    <n v="1423144.43"/>
    <n v="0"/>
    <n v="150734.69"/>
    <n v="1573879.12"/>
  </r>
  <r>
    <x v="3"/>
    <x v="3"/>
    <x v="0"/>
    <n v="22957"/>
    <x v="4"/>
    <n v="1"/>
    <x v="57"/>
    <s v="Selecionado"/>
    <x v="6"/>
    <x v="4"/>
    <x v="128"/>
    <x v="806"/>
    <n v="39660.32"/>
    <n v="0"/>
    <n v="3483.49"/>
    <n v="58807.67"/>
  </r>
  <r>
    <x v="3"/>
    <x v="3"/>
    <x v="0"/>
    <n v="2016001387"/>
    <x v="4"/>
    <n v="10"/>
    <x v="8"/>
    <s v="Selecionado"/>
    <x v="6"/>
    <x v="4"/>
    <x v="128"/>
    <x v="807"/>
    <n v="4634.4799999999996"/>
    <n v="0"/>
    <n v="407.06"/>
    <n v="58807.67"/>
  </r>
  <r>
    <x v="3"/>
    <x v="3"/>
    <x v="0"/>
    <n v="2016001387"/>
    <x v="4"/>
    <n v="8"/>
    <x v="56"/>
    <s v="Selecionado"/>
    <x v="6"/>
    <x v="4"/>
    <x v="128"/>
    <x v="808"/>
    <n v="685.42"/>
    <n v="0"/>
    <n v="60.2"/>
    <n v="58807.67"/>
  </r>
  <r>
    <x v="3"/>
    <x v="3"/>
    <x v="0"/>
    <n v="2016001387"/>
    <x v="4"/>
    <n v="13"/>
    <x v="102"/>
    <s v="Selecionado"/>
    <x v="6"/>
    <x v="4"/>
    <x v="128"/>
    <x v="809"/>
    <n v="923.77"/>
    <n v="0"/>
    <n v="81.14"/>
    <n v="58807.67"/>
  </r>
  <r>
    <x v="3"/>
    <x v="3"/>
    <x v="0"/>
    <n v="2016001387"/>
    <x v="4"/>
    <n v="6"/>
    <x v="46"/>
    <s v="Selecionado"/>
    <x v="6"/>
    <x v="4"/>
    <x v="128"/>
    <x v="810"/>
    <n v="3221.85"/>
    <n v="0"/>
    <n v="282.99"/>
    <n v="58807.67"/>
  </r>
  <r>
    <x v="3"/>
    <x v="3"/>
    <x v="0"/>
    <n v="2016001387"/>
    <x v="4"/>
    <n v="5"/>
    <x v="51"/>
    <s v="Selecionado"/>
    <x v="6"/>
    <x v="4"/>
    <x v="128"/>
    <x v="811"/>
    <n v="212.32"/>
    <n v="0"/>
    <n v="18.649999999999999"/>
    <n v="58807.67"/>
  </r>
  <r>
    <x v="3"/>
    <x v="3"/>
    <x v="0"/>
    <n v="2016001387"/>
    <x v="4"/>
    <n v="3"/>
    <x v="51"/>
    <s v="Selecionado"/>
    <x v="6"/>
    <x v="4"/>
    <x v="128"/>
    <x v="812"/>
    <n v="1079.83"/>
    <n v="0"/>
    <n v="94.84"/>
    <n v="58807.67"/>
  </r>
  <r>
    <x v="3"/>
    <x v="3"/>
    <x v="0"/>
    <n v="2016001387"/>
    <x v="4"/>
    <n v="11"/>
    <x v="8"/>
    <s v="Selecionado"/>
    <x v="6"/>
    <x v="4"/>
    <x v="128"/>
    <x v="813"/>
    <n v="1248.1500000000001"/>
    <n v="0"/>
    <n v="109.63"/>
    <n v="58807.67"/>
  </r>
  <r>
    <x v="3"/>
    <x v="3"/>
    <x v="0"/>
    <n v="2016001387"/>
    <x v="4"/>
    <n v="9"/>
    <x v="16"/>
    <s v="Selecionado"/>
    <x v="6"/>
    <x v="4"/>
    <x v="128"/>
    <x v="814"/>
    <n v="2393.3200000000002"/>
    <n v="0"/>
    <n v="210.21"/>
    <n v="58807.67"/>
  </r>
  <r>
    <x v="1"/>
    <x v="1"/>
    <x v="0"/>
    <n v="22951"/>
    <x v="2"/>
    <n v="1"/>
    <x v="137"/>
    <s v="Selecionado"/>
    <x v="6"/>
    <x v="5"/>
    <x v="130"/>
    <x v="815"/>
    <n v="769230.78"/>
    <n v="0"/>
    <n v="111282.04"/>
    <n v="880512.82"/>
  </r>
  <r>
    <x v="2"/>
    <x v="2"/>
    <x v="0"/>
    <n v="22956"/>
    <x v="3"/>
    <n v="1"/>
    <x v="153"/>
    <s v="Selecionado"/>
    <x v="6"/>
    <x v="5"/>
    <x v="131"/>
    <x v="816"/>
    <n v="1423144.43"/>
    <n v="0"/>
    <n v="147058.23000000001"/>
    <n v="1570202.66"/>
  </r>
  <r>
    <x v="3"/>
    <x v="3"/>
    <x v="0"/>
    <n v="22957"/>
    <x v="4"/>
    <n v="1"/>
    <x v="63"/>
    <s v="Selecionado"/>
    <x v="6"/>
    <x v="5"/>
    <x v="130"/>
    <x v="817"/>
    <n v="39660.32"/>
    <n v="0"/>
    <n v="3278.58"/>
    <n v="58528.38"/>
  </r>
  <r>
    <x v="3"/>
    <x v="3"/>
    <x v="0"/>
    <n v="2016001387"/>
    <x v="4"/>
    <n v="8"/>
    <x v="62"/>
    <s v="Selecionado"/>
    <x v="6"/>
    <x v="5"/>
    <x v="130"/>
    <x v="818"/>
    <n v="685.42"/>
    <n v="0"/>
    <n v="56.66"/>
    <n v="58528.38"/>
  </r>
  <r>
    <x v="3"/>
    <x v="3"/>
    <x v="0"/>
    <n v="2016001387"/>
    <x v="4"/>
    <n v="10"/>
    <x v="16"/>
    <s v="Selecionado"/>
    <x v="6"/>
    <x v="5"/>
    <x v="130"/>
    <x v="819"/>
    <n v="4634.4799999999996"/>
    <n v="0"/>
    <n v="383.12"/>
    <n v="58528.38"/>
  </r>
  <r>
    <x v="3"/>
    <x v="3"/>
    <x v="0"/>
    <n v="2016001387"/>
    <x v="4"/>
    <n v="3"/>
    <x v="56"/>
    <s v="Selecionado"/>
    <x v="6"/>
    <x v="5"/>
    <x v="130"/>
    <x v="820"/>
    <n v="1079.83"/>
    <n v="0"/>
    <n v="89.27"/>
    <n v="58528.38"/>
  </r>
  <r>
    <x v="3"/>
    <x v="3"/>
    <x v="0"/>
    <n v="2016001387"/>
    <x v="4"/>
    <n v="5"/>
    <x v="56"/>
    <s v="Selecionado"/>
    <x v="6"/>
    <x v="5"/>
    <x v="130"/>
    <x v="821"/>
    <n v="212.32"/>
    <n v="0"/>
    <n v="17.55"/>
    <n v="58528.38"/>
  </r>
  <r>
    <x v="3"/>
    <x v="3"/>
    <x v="0"/>
    <n v="2016001387"/>
    <x v="4"/>
    <n v="6"/>
    <x v="51"/>
    <s v="Selecionado"/>
    <x v="6"/>
    <x v="5"/>
    <x v="130"/>
    <x v="822"/>
    <n v="3221.85"/>
    <n v="0"/>
    <n v="266.33999999999997"/>
    <n v="58528.38"/>
  </r>
  <r>
    <x v="3"/>
    <x v="3"/>
    <x v="0"/>
    <n v="2016001387"/>
    <x v="4"/>
    <n v="13"/>
    <x v="105"/>
    <s v="Selecionado"/>
    <x v="6"/>
    <x v="5"/>
    <x v="130"/>
    <x v="823"/>
    <n v="923.77"/>
    <n v="0"/>
    <n v="76.37"/>
    <n v="58528.38"/>
  </r>
  <r>
    <x v="3"/>
    <x v="3"/>
    <x v="0"/>
    <n v="2016001387"/>
    <x v="4"/>
    <n v="11"/>
    <x v="16"/>
    <s v="Selecionado"/>
    <x v="6"/>
    <x v="5"/>
    <x v="130"/>
    <x v="824"/>
    <n v="1248.1500000000001"/>
    <n v="0"/>
    <n v="103.18"/>
    <n v="58528.38"/>
  </r>
  <r>
    <x v="3"/>
    <x v="3"/>
    <x v="0"/>
    <n v="2016001387"/>
    <x v="4"/>
    <n v="9"/>
    <x v="22"/>
    <s v="Selecionado"/>
    <x v="6"/>
    <x v="5"/>
    <x v="130"/>
    <x v="825"/>
    <n v="2393.3200000000002"/>
    <n v="0"/>
    <n v="197.85"/>
    <n v="58528.38"/>
  </r>
  <r>
    <x v="0"/>
    <x v="0"/>
    <x v="0"/>
    <n v="22963"/>
    <x v="1"/>
    <n v="1"/>
    <x v="24"/>
    <s v="Selecionado"/>
    <x v="6"/>
    <x v="6"/>
    <x v="132"/>
    <x v="101"/>
    <n v="0"/>
    <n v="0"/>
    <n v="3405485.44"/>
    <n v="6881352.2699999996"/>
  </r>
  <r>
    <x v="0"/>
    <x v="0"/>
    <x v="0"/>
    <n v="2016000420"/>
    <x v="1"/>
    <n v="5"/>
    <x v="90"/>
    <s v="Selecionado"/>
    <x v="6"/>
    <x v="6"/>
    <x v="132"/>
    <x v="102"/>
    <n v="0"/>
    <n v="0"/>
    <n v="396252.64"/>
    <n v="6881352.2699999996"/>
  </r>
  <r>
    <x v="0"/>
    <x v="0"/>
    <x v="0"/>
    <n v="2016000420"/>
    <x v="1"/>
    <n v="13"/>
    <x v="80"/>
    <s v="Selecionado"/>
    <x v="6"/>
    <x v="6"/>
    <x v="132"/>
    <x v="103"/>
    <n v="0"/>
    <n v="0"/>
    <n v="252663.62"/>
    <n v="6881352.2699999996"/>
  </r>
  <r>
    <x v="0"/>
    <x v="0"/>
    <x v="0"/>
    <n v="2016000420"/>
    <x v="1"/>
    <n v="11"/>
    <x v="80"/>
    <s v="Selecionado"/>
    <x v="6"/>
    <x v="6"/>
    <x v="132"/>
    <x v="104"/>
    <n v="0"/>
    <n v="0"/>
    <n v="279828.77"/>
    <n v="6881352.2699999996"/>
  </r>
  <r>
    <x v="0"/>
    <x v="0"/>
    <x v="0"/>
    <n v="2016000420"/>
    <x v="1"/>
    <n v="15"/>
    <x v="75"/>
    <s v="Selecionado"/>
    <x v="6"/>
    <x v="6"/>
    <x v="132"/>
    <x v="105"/>
    <n v="0"/>
    <n v="0"/>
    <n v="229106.35"/>
    <n v="6881352.2699999996"/>
  </r>
  <r>
    <x v="0"/>
    <x v="0"/>
    <x v="0"/>
    <n v="2016000420"/>
    <x v="1"/>
    <n v="10"/>
    <x v="85"/>
    <s v="Selecionado"/>
    <x v="6"/>
    <x v="6"/>
    <x v="132"/>
    <x v="106"/>
    <n v="0"/>
    <n v="0"/>
    <n v="266058.49"/>
    <n v="6881352.2699999996"/>
  </r>
  <r>
    <x v="0"/>
    <x v="0"/>
    <x v="0"/>
    <n v="2016000420"/>
    <x v="1"/>
    <n v="9"/>
    <x v="85"/>
    <s v="Selecionado"/>
    <x v="6"/>
    <x v="6"/>
    <x v="132"/>
    <x v="107"/>
    <n v="0"/>
    <n v="0"/>
    <n v="187733.58"/>
    <n v="6881352.2699999996"/>
  </r>
  <r>
    <x v="0"/>
    <x v="0"/>
    <x v="0"/>
    <n v="2016000420"/>
    <x v="1"/>
    <n v="4"/>
    <x v="90"/>
    <s v="Selecionado"/>
    <x v="6"/>
    <x v="6"/>
    <x v="132"/>
    <x v="108"/>
    <n v="0"/>
    <n v="0"/>
    <n v="399492.44"/>
    <n v="6881352.2699999996"/>
  </r>
  <r>
    <x v="0"/>
    <x v="0"/>
    <x v="0"/>
    <n v="2016000420"/>
    <x v="1"/>
    <n v="17"/>
    <x v="49"/>
    <s v="Selecionado"/>
    <x v="6"/>
    <x v="6"/>
    <x v="132"/>
    <x v="109"/>
    <n v="0"/>
    <n v="0"/>
    <n v="320909.58"/>
    <n v="6881352.2699999996"/>
  </r>
  <r>
    <x v="0"/>
    <x v="0"/>
    <x v="0"/>
    <n v="2016000420"/>
    <x v="1"/>
    <n v="14"/>
    <x v="75"/>
    <s v="Selecionado"/>
    <x v="6"/>
    <x v="6"/>
    <x v="132"/>
    <x v="110"/>
    <n v="0"/>
    <n v="0"/>
    <n v="267851.46999999997"/>
    <n v="6881352.2699999996"/>
  </r>
  <r>
    <x v="0"/>
    <x v="0"/>
    <x v="0"/>
    <n v="2016000420"/>
    <x v="1"/>
    <n v="12"/>
    <x v="80"/>
    <s v="Selecionado"/>
    <x v="6"/>
    <x v="6"/>
    <x v="132"/>
    <x v="111"/>
    <n v="0"/>
    <n v="0"/>
    <n v="201763.49"/>
    <n v="6881352.2699999996"/>
  </r>
  <r>
    <x v="0"/>
    <x v="0"/>
    <x v="0"/>
    <n v="2016000420"/>
    <x v="1"/>
    <n v="6"/>
    <x v="85"/>
    <s v="Selecionado"/>
    <x v="6"/>
    <x v="6"/>
    <x v="132"/>
    <x v="112"/>
    <n v="0"/>
    <n v="0"/>
    <n v="254280.52"/>
    <n v="6881352.2699999996"/>
  </r>
  <r>
    <x v="0"/>
    <x v="0"/>
    <x v="0"/>
    <n v="2016000420"/>
    <x v="1"/>
    <n v="16"/>
    <x v="54"/>
    <s v="Selecionado"/>
    <x v="6"/>
    <x v="6"/>
    <x v="132"/>
    <x v="113"/>
    <n v="0"/>
    <n v="0"/>
    <n v="297080.34999999998"/>
    <n v="6881352.2699999996"/>
  </r>
  <r>
    <x v="0"/>
    <x v="0"/>
    <x v="0"/>
    <n v="2016000420"/>
    <x v="1"/>
    <n v="18"/>
    <x v="49"/>
    <s v="Selecionado"/>
    <x v="6"/>
    <x v="6"/>
    <x v="132"/>
    <x v="114"/>
    <n v="0"/>
    <n v="0"/>
    <n v="122845.53"/>
    <n v="6881352.2699999996"/>
  </r>
  <r>
    <x v="1"/>
    <x v="1"/>
    <x v="0"/>
    <n v="22951"/>
    <x v="2"/>
    <n v="1"/>
    <x v="138"/>
    <s v="Selecionado"/>
    <x v="6"/>
    <x v="6"/>
    <x v="132"/>
    <x v="826"/>
    <n v="769230.78"/>
    <n v="0"/>
    <n v="98717.93"/>
    <n v="867948.71"/>
  </r>
  <r>
    <x v="2"/>
    <x v="2"/>
    <x v="0"/>
    <n v="22956"/>
    <x v="3"/>
    <n v="1"/>
    <x v="154"/>
    <s v="Selecionado"/>
    <x v="6"/>
    <x v="6"/>
    <x v="133"/>
    <x v="827"/>
    <n v="1423144.43"/>
    <n v="0"/>
    <n v="129506.15"/>
    <n v="1552650.58"/>
  </r>
  <r>
    <x v="3"/>
    <x v="3"/>
    <x v="0"/>
    <n v="22957"/>
    <x v="4"/>
    <n v="1"/>
    <x v="68"/>
    <s v="Selecionado"/>
    <x v="6"/>
    <x v="6"/>
    <x v="132"/>
    <x v="828"/>
    <n v="39660.32"/>
    <n v="0"/>
    <n v="2776.21"/>
    <n v="57843.6"/>
  </r>
  <r>
    <x v="3"/>
    <x v="3"/>
    <x v="0"/>
    <n v="2016001387"/>
    <x v="4"/>
    <n v="10"/>
    <x v="22"/>
    <s v="Selecionado"/>
    <x v="6"/>
    <x v="6"/>
    <x v="132"/>
    <x v="829"/>
    <n v="4634.4799999999996"/>
    <n v="0"/>
    <n v="324.41000000000003"/>
    <n v="57843.6"/>
  </r>
  <r>
    <x v="3"/>
    <x v="3"/>
    <x v="0"/>
    <n v="2016001387"/>
    <x v="4"/>
    <n v="8"/>
    <x v="67"/>
    <s v="Selecionado"/>
    <x v="6"/>
    <x v="6"/>
    <x v="132"/>
    <x v="830"/>
    <n v="685.42"/>
    <n v="0"/>
    <n v="47.98"/>
    <n v="57843.6"/>
  </r>
  <r>
    <x v="3"/>
    <x v="3"/>
    <x v="0"/>
    <n v="2016001387"/>
    <x v="4"/>
    <n v="13"/>
    <x v="8"/>
    <s v="Selecionado"/>
    <x v="6"/>
    <x v="6"/>
    <x v="132"/>
    <x v="831"/>
    <n v="923.77"/>
    <n v="0"/>
    <n v="64.66"/>
    <n v="57843.6"/>
  </r>
  <r>
    <x v="3"/>
    <x v="3"/>
    <x v="0"/>
    <n v="2016001387"/>
    <x v="4"/>
    <n v="6"/>
    <x v="56"/>
    <s v="Selecionado"/>
    <x v="6"/>
    <x v="6"/>
    <x v="132"/>
    <x v="832"/>
    <n v="3221.85"/>
    <n v="0"/>
    <n v="225.53"/>
    <n v="57843.6"/>
  </r>
  <r>
    <x v="3"/>
    <x v="3"/>
    <x v="0"/>
    <n v="2016001387"/>
    <x v="4"/>
    <n v="5"/>
    <x v="62"/>
    <s v="Selecionado"/>
    <x v="6"/>
    <x v="6"/>
    <x v="132"/>
    <x v="833"/>
    <n v="212.32"/>
    <n v="0"/>
    <n v="14.86"/>
    <n v="57843.6"/>
  </r>
  <r>
    <x v="3"/>
    <x v="3"/>
    <x v="0"/>
    <n v="2016001387"/>
    <x v="4"/>
    <n v="3"/>
    <x v="62"/>
    <s v="Selecionado"/>
    <x v="6"/>
    <x v="6"/>
    <x v="132"/>
    <x v="834"/>
    <n v="1079.83"/>
    <n v="0"/>
    <n v="75.59"/>
    <n v="57843.6"/>
  </r>
  <r>
    <x v="3"/>
    <x v="3"/>
    <x v="0"/>
    <n v="2016001387"/>
    <x v="4"/>
    <n v="11"/>
    <x v="22"/>
    <s v="Selecionado"/>
    <x v="6"/>
    <x v="6"/>
    <x v="132"/>
    <x v="835"/>
    <n v="1248.1500000000001"/>
    <n v="0"/>
    <n v="87.37"/>
    <n v="57843.6"/>
  </r>
  <r>
    <x v="3"/>
    <x v="3"/>
    <x v="0"/>
    <n v="2016001387"/>
    <x v="4"/>
    <n v="9"/>
    <x v="30"/>
    <s v="Selecionado"/>
    <x v="6"/>
    <x v="6"/>
    <x v="132"/>
    <x v="836"/>
    <n v="2393.3200000000002"/>
    <n v="0"/>
    <n v="167.53"/>
    <n v="57843.6"/>
  </r>
  <r>
    <x v="1"/>
    <x v="1"/>
    <x v="0"/>
    <n v="22951"/>
    <x v="2"/>
    <n v="1"/>
    <x v="139"/>
    <s v="Selecionado"/>
    <x v="6"/>
    <x v="7"/>
    <x v="134"/>
    <x v="837"/>
    <n v="769230.78"/>
    <n v="0"/>
    <n v="107307.7"/>
    <n v="876538.48"/>
  </r>
  <r>
    <x v="2"/>
    <x v="2"/>
    <x v="0"/>
    <n v="22956"/>
    <x v="3"/>
    <n v="1"/>
    <x v="155"/>
    <s v="Selecionado"/>
    <x v="6"/>
    <x v="7"/>
    <x v="135"/>
    <x v="838"/>
    <n v="1423144.43"/>
    <n v="0"/>
    <n v="139705.35"/>
    <n v="1562849.78"/>
  </r>
  <r>
    <x v="3"/>
    <x v="3"/>
    <x v="0"/>
    <n v="22957"/>
    <x v="4"/>
    <n v="1"/>
    <x v="73"/>
    <s v="Selecionado"/>
    <x v="6"/>
    <x v="7"/>
    <x v="134"/>
    <x v="839"/>
    <n v="39660.32"/>
    <n v="0"/>
    <n v="2868.74"/>
    <n v="57969.75"/>
  </r>
  <r>
    <x v="3"/>
    <x v="3"/>
    <x v="0"/>
    <n v="2016001387"/>
    <x v="4"/>
    <n v="8"/>
    <x v="72"/>
    <s v="Selecionado"/>
    <x v="6"/>
    <x v="7"/>
    <x v="134"/>
    <x v="840"/>
    <n v="685.42"/>
    <n v="0"/>
    <n v="49.58"/>
    <n v="57969.75"/>
  </r>
  <r>
    <x v="3"/>
    <x v="3"/>
    <x v="0"/>
    <n v="2016001387"/>
    <x v="4"/>
    <n v="10"/>
    <x v="30"/>
    <s v="Selecionado"/>
    <x v="6"/>
    <x v="7"/>
    <x v="134"/>
    <x v="841"/>
    <n v="4634.4799999999996"/>
    <n v="0"/>
    <n v="335.23"/>
    <n v="57969.75"/>
  </r>
  <r>
    <x v="3"/>
    <x v="3"/>
    <x v="0"/>
    <n v="2016001387"/>
    <x v="4"/>
    <n v="11"/>
    <x v="30"/>
    <s v="Selecionado"/>
    <x v="6"/>
    <x v="7"/>
    <x v="134"/>
    <x v="842"/>
    <n v="1248.1500000000001"/>
    <n v="0"/>
    <n v="90.28"/>
    <n v="57969.75"/>
  </r>
  <r>
    <x v="3"/>
    <x v="3"/>
    <x v="0"/>
    <n v="2016001387"/>
    <x v="4"/>
    <n v="9"/>
    <x v="35"/>
    <s v="Selecionado"/>
    <x v="6"/>
    <x v="7"/>
    <x v="134"/>
    <x v="843"/>
    <n v="2393.3200000000002"/>
    <n v="0"/>
    <n v="173.12"/>
    <n v="57969.75"/>
  </r>
  <r>
    <x v="3"/>
    <x v="3"/>
    <x v="0"/>
    <n v="2016001387"/>
    <x v="4"/>
    <n v="3"/>
    <x v="67"/>
    <s v="Selecionado"/>
    <x v="6"/>
    <x v="7"/>
    <x v="134"/>
    <x v="844"/>
    <n v="1079.83"/>
    <n v="0"/>
    <n v="78.11"/>
    <n v="57969.75"/>
  </r>
  <r>
    <x v="3"/>
    <x v="3"/>
    <x v="0"/>
    <n v="2016001387"/>
    <x v="4"/>
    <n v="5"/>
    <x v="67"/>
    <s v="Selecionado"/>
    <x v="6"/>
    <x v="7"/>
    <x v="134"/>
    <x v="845"/>
    <n v="212.32"/>
    <n v="0"/>
    <n v="15.36"/>
    <n v="57969.75"/>
  </r>
  <r>
    <x v="3"/>
    <x v="3"/>
    <x v="0"/>
    <n v="2016001387"/>
    <x v="4"/>
    <n v="6"/>
    <x v="62"/>
    <s v="Selecionado"/>
    <x v="6"/>
    <x v="7"/>
    <x v="134"/>
    <x v="846"/>
    <n v="3221.85"/>
    <n v="0"/>
    <n v="233.05"/>
    <n v="57969.75"/>
  </r>
  <r>
    <x v="3"/>
    <x v="3"/>
    <x v="0"/>
    <n v="2016001387"/>
    <x v="4"/>
    <n v="13"/>
    <x v="16"/>
    <s v="Selecionado"/>
    <x v="6"/>
    <x v="7"/>
    <x v="134"/>
    <x v="847"/>
    <n v="923.77"/>
    <n v="0"/>
    <n v="66.819999999999993"/>
    <n v="57969.75"/>
  </r>
  <r>
    <x v="1"/>
    <x v="1"/>
    <x v="0"/>
    <n v="22951"/>
    <x v="2"/>
    <n v="1"/>
    <x v="140"/>
    <s v="Selecionado"/>
    <x v="6"/>
    <x v="8"/>
    <x v="136"/>
    <x v="848"/>
    <n v="769230.78"/>
    <n v="0"/>
    <n v="101923.08"/>
    <n v="871153.86"/>
  </r>
  <r>
    <x v="2"/>
    <x v="2"/>
    <x v="0"/>
    <n v="22956"/>
    <x v="3"/>
    <n v="1"/>
    <x v="156"/>
    <s v="Selecionado"/>
    <x v="6"/>
    <x v="8"/>
    <x v="137"/>
    <x v="849"/>
    <n v="1423144.43"/>
    <n v="0"/>
    <n v="131640.85999999999"/>
    <n v="1554785.29"/>
  </r>
  <r>
    <x v="3"/>
    <x v="3"/>
    <x v="0"/>
    <n v="22957"/>
    <x v="4"/>
    <n v="1"/>
    <x v="78"/>
    <s v="Selecionado"/>
    <x v="6"/>
    <x v="8"/>
    <x v="136"/>
    <x v="850"/>
    <n v="39660.32"/>
    <n v="0"/>
    <n v="2577.92"/>
    <n v="57573.33"/>
  </r>
  <r>
    <x v="3"/>
    <x v="3"/>
    <x v="0"/>
    <n v="2016001387"/>
    <x v="4"/>
    <n v="10"/>
    <x v="35"/>
    <s v="Selecionado"/>
    <x v="6"/>
    <x v="8"/>
    <x v="136"/>
    <x v="851"/>
    <n v="4634.4799999999996"/>
    <n v="0"/>
    <n v="301.24"/>
    <n v="57573.33"/>
  </r>
  <r>
    <x v="3"/>
    <x v="3"/>
    <x v="0"/>
    <n v="2016001387"/>
    <x v="4"/>
    <n v="8"/>
    <x v="77"/>
    <s v="Selecionado"/>
    <x v="6"/>
    <x v="8"/>
    <x v="136"/>
    <x v="852"/>
    <n v="685.42"/>
    <n v="0"/>
    <n v="44.55"/>
    <n v="57573.33"/>
  </r>
  <r>
    <x v="3"/>
    <x v="3"/>
    <x v="0"/>
    <n v="2016001387"/>
    <x v="4"/>
    <n v="11"/>
    <x v="35"/>
    <s v="Selecionado"/>
    <x v="6"/>
    <x v="8"/>
    <x v="136"/>
    <x v="853"/>
    <n v="1248.1500000000001"/>
    <n v="0"/>
    <n v="81.13"/>
    <n v="57573.33"/>
  </r>
  <r>
    <x v="3"/>
    <x v="3"/>
    <x v="0"/>
    <n v="2016001387"/>
    <x v="4"/>
    <n v="9"/>
    <x v="40"/>
    <s v="Selecionado"/>
    <x v="6"/>
    <x v="8"/>
    <x v="136"/>
    <x v="854"/>
    <n v="2393.3200000000002"/>
    <n v="0"/>
    <n v="155.57"/>
    <n v="57573.33"/>
  </r>
  <r>
    <x v="3"/>
    <x v="3"/>
    <x v="0"/>
    <n v="2016001387"/>
    <x v="4"/>
    <n v="13"/>
    <x v="22"/>
    <s v="Selecionado"/>
    <x v="6"/>
    <x v="8"/>
    <x v="136"/>
    <x v="855"/>
    <n v="923.77"/>
    <n v="0"/>
    <n v="60.05"/>
    <n v="57573.33"/>
  </r>
  <r>
    <x v="3"/>
    <x v="3"/>
    <x v="0"/>
    <n v="2016001387"/>
    <x v="4"/>
    <n v="6"/>
    <x v="67"/>
    <s v="Selecionado"/>
    <x v="6"/>
    <x v="8"/>
    <x v="136"/>
    <x v="856"/>
    <n v="3221.85"/>
    <n v="0"/>
    <n v="209.42"/>
    <n v="57573.33"/>
  </r>
  <r>
    <x v="3"/>
    <x v="3"/>
    <x v="0"/>
    <n v="2016001387"/>
    <x v="4"/>
    <n v="5"/>
    <x v="72"/>
    <s v="Selecionado"/>
    <x v="6"/>
    <x v="8"/>
    <x v="136"/>
    <x v="857"/>
    <n v="212.32"/>
    <n v="0"/>
    <n v="13.8"/>
    <n v="57573.33"/>
  </r>
  <r>
    <x v="3"/>
    <x v="3"/>
    <x v="0"/>
    <n v="2016001387"/>
    <x v="4"/>
    <n v="3"/>
    <x v="72"/>
    <s v="Selecionado"/>
    <x v="6"/>
    <x v="8"/>
    <x v="136"/>
    <x v="858"/>
    <n v="1079.83"/>
    <n v="0"/>
    <n v="70.19"/>
    <n v="57573.33"/>
  </r>
  <r>
    <x v="0"/>
    <x v="0"/>
    <x v="0"/>
    <n v="22963"/>
    <x v="1"/>
    <n v="1"/>
    <x v="32"/>
    <s v="Selecionado"/>
    <x v="6"/>
    <x v="9"/>
    <x v="138"/>
    <x v="151"/>
    <n v="0"/>
    <n v="0"/>
    <n v="3481364.82"/>
    <n v="7034679.1900000004"/>
  </r>
  <r>
    <x v="0"/>
    <x v="0"/>
    <x v="0"/>
    <n v="2016000420"/>
    <x v="1"/>
    <n v="5"/>
    <x v="95"/>
    <s v="Selecionado"/>
    <x v="6"/>
    <x v="9"/>
    <x v="138"/>
    <x v="2"/>
    <n v="0"/>
    <n v="0"/>
    <n v="405081.74"/>
    <n v="7034679.1900000004"/>
  </r>
  <r>
    <x v="0"/>
    <x v="0"/>
    <x v="0"/>
    <n v="2016000420"/>
    <x v="1"/>
    <n v="11"/>
    <x v="85"/>
    <s v="Selecionado"/>
    <x v="6"/>
    <x v="9"/>
    <x v="138"/>
    <x v="4"/>
    <n v="0"/>
    <n v="0"/>
    <n v="286063.78000000003"/>
    <n v="7034679.1900000004"/>
  </r>
  <r>
    <x v="0"/>
    <x v="0"/>
    <x v="0"/>
    <n v="2016000420"/>
    <x v="1"/>
    <n v="13"/>
    <x v="85"/>
    <s v="Selecionado"/>
    <x v="6"/>
    <x v="9"/>
    <x v="138"/>
    <x v="3"/>
    <n v="0"/>
    <n v="0"/>
    <n v="258293.35"/>
    <n v="7034679.1900000004"/>
  </r>
  <r>
    <x v="0"/>
    <x v="0"/>
    <x v="0"/>
    <n v="2016000420"/>
    <x v="1"/>
    <n v="15"/>
    <x v="80"/>
    <s v="Selecionado"/>
    <x v="6"/>
    <x v="9"/>
    <x v="138"/>
    <x v="5"/>
    <n v="0"/>
    <n v="0"/>
    <n v="234211.18"/>
    <n v="7034679.1900000004"/>
  </r>
  <r>
    <x v="0"/>
    <x v="0"/>
    <x v="0"/>
    <n v="2016000420"/>
    <x v="1"/>
    <n v="9"/>
    <x v="90"/>
    <s v="Selecionado"/>
    <x v="6"/>
    <x v="9"/>
    <x v="138"/>
    <x v="7"/>
    <n v="0"/>
    <n v="0"/>
    <n v="191916.57"/>
    <n v="7034679.1900000004"/>
  </r>
  <r>
    <x v="0"/>
    <x v="0"/>
    <x v="0"/>
    <n v="2016000420"/>
    <x v="1"/>
    <n v="10"/>
    <x v="90"/>
    <s v="Selecionado"/>
    <x v="6"/>
    <x v="9"/>
    <x v="138"/>
    <x v="6"/>
    <n v="0"/>
    <n v="0"/>
    <n v="271986.67"/>
    <n v="7034679.1900000004"/>
  </r>
  <r>
    <x v="0"/>
    <x v="0"/>
    <x v="0"/>
    <n v="2016000420"/>
    <x v="1"/>
    <n v="12"/>
    <x v="85"/>
    <s v="Selecionado"/>
    <x v="6"/>
    <x v="9"/>
    <x v="138"/>
    <x v="11"/>
    <n v="0"/>
    <n v="0"/>
    <n v="206259.09"/>
    <n v="7034679.1900000004"/>
  </r>
  <r>
    <x v="0"/>
    <x v="0"/>
    <x v="0"/>
    <n v="2016000420"/>
    <x v="1"/>
    <n v="14"/>
    <x v="80"/>
    <s v="Selecionado"/>
    <x v="6"/>
    <x v="9"/>
    <x v="138"/>
    <x v="10"/>
    <n v="0"/>
    <n v="0"/>
    <n v="273819.61"/>
    <n v="7034679.1900000004"/>
  </r>
  <r>
    <x v="0"/>
    <x v="0"/>
    <x v="0"/>
    <n v="2016000420"/>
    <x v="1"/>
    <n v="6"/>
    <x v="90"/>
    <s v="Selecionado"/>
    <x v="6"/>
    <x v="9"/>
    <x v="138"/>
    <x v="12"/>
    <n v="0"/>
    <n v="0"/>
    <n v="259946.27"/>
    <n v="7034679.1900000004"/>
  </r>
  <r>
    <x v="0"/>
    <x v="0"/>
    <x v="0"/>
    <n v="2016000420"/>
    <x v="1"/>
    <n v="16"/>
    <x v="59"/>
    <s v="Selecionado"/>
    <x v="6"/>
    <x v="9"/>
    <x v="138"/>
    <x v="13"/>
    <n v="0"/>
    <n v="0"/>
    <n v="303699.74"/>
    <n v="7034679.1900000004"/>
  </r>
  <r>
    <x v="0"/>
    <x v="0"/>
    <x v="0"/>
    <n v="2016000420"/>
    <x v="1"/>
    <n v="18"/>
    <x v="54"/>
    <s v="Selecionado"/>
    <x v="6"/>
    <x v="9"/>
    <x v="138"/>
    <x v="14"/>
    <n v="0"/>
    <n v="0"/>
    <n v="125582.72"/>
    <n v="7034679.1900000004"/>
  </r>
  <r>
    <x v="0"/>
    <x v="0"/>
    <x v="0"/>
    <n v="2016000420"/>
    <x v="1"/>
    <n v="4"/>
    <x v="95"/>
    <s v="Selecionado"/>
    <x v="6"/>
    <x v="9"/>
    <x v="138"/>
    <x v="8"/>
    <n v="0"/>
    <n v="0"/>
    <n v="408393.73"/>
    <n v="7034679.1900000004"/>
  </r>
  <r>
    <x v="0"/>
    <x v="0"/>
    <x v="0"/>
    <n v="2016000420"/>
    <x v="1"/>
    <n v="17"/>
    <x v="54"/>
    <s v="Selecionado"/>
    <x v="6"/>
    <x v="9"/>
    <x v="138"/>
    <x v="9"/>
    <n v="0"/>
    <n v="0"/>
    <n v="328059.92"/>
    <n v="7034679.1900000004"/>
  </r>
  <r>
    <x v="1"/>
    <x v="1"/>
    <x v="0"/>
    <n v="22951"/>
    <x v="2"/>
    <n v="1"/>
    <x v="141"/>
    <s v="Selecionado"/>
    <x v="6"/>
    <x v="9"/>
    <x v="138"/>
    <x v="859"/>
    <n v="769230.78"/>
    <n v="0"/>
    <n v="103333.32"/>
    <n v="872564.1"/>
  </r>
  <r>
    <x v="2"/>
    <x v="2"/>
    <x v="0"/>
    <n v="22956"/>
    <x v="3"/>
    <n v="1"/>
    <x v="157"/>
    <s v="Selecionado"/>
    <x v="6"/>
    <x v="9"/>
    <x v="139"/>
    <x v="860"/>
    <n v="1423144.43"/>
    <n v="0"/>
    <n v="132352.41"/>
    <n v="1555496.84"/>
  </r>
  <r>
    <x v="3"/>
    <x v="3"/>
    <x v="0"/>
    <n v="22957"/>
    <x v="4"/>
    <n v="1"/>
    <x v="83"/>
    <s v="Selecionado"/>
    <x v="6"/>
    <x v="9"/>
    <x v="138"/>
    <x v="861"/>
    <n v="39660.32"/>
    <n v="0"/>
    <n v="2458.9299999999998"/>
    <n v="57411.14"/>
  </r>
  <r>
    <x v="3"/>
    <x v="3"/>
    <x v="0"/>
    <n v="2016001387"/>
    <x v="4"/>
    <n v="8"/>
    <x v="82"/>
    <s v="Selecionado"/>
    <x v="6"/>
    <x v="9"/>
    <x v="138"/>
    <x v="862"/>
    <n v="685.42"/>
    <n v="0"/>
    <n v="42.5"/>
    <n v="57411.14"/>
  </r>
  <r>
    <x v="3"/>
    <x v="3"/>
    <x v="0"/>
    <n v="2016001387"/>
    <x v="4"/>
    <n v="10"/>
    <x v="40"/>
    <s v="Selecionado"/>
    <x v="6"/>
    <x v="9"/>
    <x v="138"/>
    <x v="863"/>
    <n v="4634.4799999999996"/>
    <n v="0"/>
    <n v="287.33999999999997"/>
    <n v="57411.14"/>
  </r>
  <r>
    <x v="3"/>
    <x v="3"/>
    <x v="0"/>
    <n v="2016001387"/>
    <x v="4"/>
    <n v="11"/>
    <x v="40"/>
    <s v="Selecionado"/>
    <x v="6"/>
    <x v="9"/>
    <x v="138"/>
    <x v="864"/>
    <n v="1248.1500000000001"/>
    <n v="0"/>
    <n v="77.39"/>
    <n v="57411.14"/>
  </r>
  <r>
    <x v="3"/>
    <x v="3"/>
    <x v="0"/>
    <n v="2016001387"/>
    <x v="4"/>
    <n v="9"/>
    <x v="46"/>
    <s v="Selecionado"/>
    <x v="6"/>
    <x v="9"/>
    <x v="138"/>
    <x v="865"/>
    <n v="2393.3200000000002"/>
    <n v="0"/>
    <n v="148.38999999999999"/>
    <n v="57411.14"/>
  </r>
  <r>
    <x v="3"/>
    <x v="3"/>
    <x v="0"/>
    <n v="2016001387"/>
    <x v="4"/>
    <n v="3"/>
    <x v="77"/>
    <s v="Selecionado"/>
    <x v="6"/>
    <x v="9"/>
    <x v="138"/>
    <x v="866"/>
    <n v="1079.83"/>
    <n v="0"/>
    <n v="66.95"/>
    <n v="57411.14"/>
  </r>
  <r>
    <x v="3"/>
    <x v="3"/>
    <x v="0"/>
    <n v="2016001387"/>
    <x v="4"/>
    <n v="5"/>
    <x v="77"/>
    <s v="Selecionado"/>
    <x v="6"/>
    <x v="9"/>
    <x v="138"/>
    <x v="867"/>
    <n v="212.32"/>
    <n v="0"/>
    <n v="13.16"/>
    <n v="57411.14"/>
  </r>
  <r>
    <x v="3"/>
    <x v="3"/>
    <x v="0"/>
    <n v="2016001387"/>
    <x v="4"/>
    <n v="6"/>
    <x v="72"/>
    <s v="Selecionado"/>
    <x v="6"/>
    <x v="9"/>
    <x v="138"/>
    <x v="868"/>
    <n v="3221.85"/>
    <n v="0"/>
    <n v="199.75"/>
    <n v="57411.14"/>
  </r>
  <r>
    <x v="3"/>
    <x v="3"/>
    <x v="0"/>
    <n v="2016001387"/>
    <x v="4"/>
    <n v="13"/>
    <x v="30"/>
    <s v="Selecionado"/>
    <x v="6"/>
    <x v="9"/>
    <x v="138"/>
    <x v="869"/>
    <n v="923.77"/>
    <n v="0"/>
    <n v="57.27"/>
    <n v="57411.14"/>
  </r>
  <r>
    <x v="1"/>
    <x v="1"/>
    <x v="0"/>
    <n v="22951"/>
    <x v="2"/>
    <n v="1"/>
    <x v="142"/>
    <s v="Selecionado"/>
    <x v="6"/>
    <x v="10"/>
    <x v="140"/>
    <x v="870"/>
    <n v="769230.78"/>
    <n v="0"/>
    <n v="98076.93"/>
    <n v="867307.71"/>
  </r>
  <r>
    <x v="2"/>
    <x v="2"/>
    <x v="0"/>
    <n v="22956"/>
    <x v="3"/>
    <n v="1"/>
    <x v="158"/>
    <s v="Selecionado"/>
    <x v="6"/>
    <x v="10"/>
    <x v="141"/>
    <x v="871"/>
    <n v="1423144.43"/>
    <n v="0"/>
    <n v="124525.13"/>
    <n v="1547669.56"/>
  </r>
  <r>
    <x v="3"/>
    <x v="3"/>
    <x v="0"/>
    <n v="22957"/>
    <x v="4"/>
    <n v="1"/>
    <x v="88"/>
    <s v="Selecionado"/>
    <x v="6"/>
    <x v="10"/>
    <x v="140"/>
    <x v="872"/>
    <n v="39660.32"/>
    <n v="0"/>
    <n v="2181.3000000000002"/>
    <n v="57032.72"/>
  </r>
  <r>
    <x v="3"/>
    <x v="3"/>
    <x v="0"/>
    <n v="2016001387"/>
    <x v="4"/>
    <n v="10"/>
    <x v="46"/>
    <s v="Selecionado"/>
    <x v="6"/>
    <x v="10"/>
    <x v="140"/>
    <x v="873"/>
    <n v="4634.4799999999996"/>
    <n v="0"/>
    <n v="254.9"/>
    <n v="57032.72"/>
  </r>
  <r>
    <x v="3"/>
    <x v="3"/>
    <x v="0"/>
    <n v="2016001387"/>
    <x v="4"/>
    <n v="8"/>
    <x v="87"/>
    <s v="Selecionado"/>
    <x v="6"/>
    <x v="10"/>
    <x v="140"/>
    <x v="874"/>
    <n v="685.42"/>
    <n v="0"/>
    <n v="37.700000000000003"/>
    <n v="57032.72"/>
  </r>
  <r>
    <x v="3"/>
    <x v="3"/>
    <x v="0"/>
    <n v="2016001387"/>
    <x v="4"/>
    <n v="13"/>
    <x v="35"/>
    <s v="Selecionado"/>
    <x v="6"/>
    <x v="10"/>
    <x v="140"/>
    <x v="875"/>
    <n v="923.77"/>
    <n v="0"/>
    <n v="50.81"/>
    <n v="57032.72"/>
  </r>
  <r>
    <x v="3"/>
    <x v="3"/>
    <x v="0"/>
    <n v="2016001387"/>
    <x v="4"/>
    <n v="6"/>
    <x v="77"/>
    <s v="Selecionado"/>
    <x v="6"/>
    <x v="10"/>
    <x v="140"/>
    <x v="876"/>
    <n v="3221.85"/>
    <n v="0"/>
    <n v="177.2"/>
    <n v="57032.72"/>
  </r>
  <r>
    <x v="3"/>
    <x v="3"/>
    <x v="0"/>
    <n v="2016001387"/>
    <x v="4"/>
    <n v="5"/>
    <x v="82"/>
    <s v="Selecionado"/>
    <x v="6"/>
    <x v="10"/>
    <x v="140"/>
    <x v="877"/>
    <n v="212.32"/>
    <n v="0"/>
    <n v="11.68"/>
    <n v="57032.72"/>
  </r>
  <r>
    <x v="3"/>
    <x v="3"/>
    <x v="0"/>
    <n v="2016001387"/>
    <x v="4"/>
    <n v="3"/>
    <x v="82"/>
    <s v="Selecionado"/>
    <x v="6"/>
    <x v="10"/>
    <x v="140"/>
    <x v="878"/>
    <n v="1079.83"/>
    <n v="0"/>
    <n v="59.39"/>
    <n v="57032.72"/>
  </r>
  <r>
    <x v="3"/>
    <x v="3"/>
    <x v="0"/>
    <n v="2016001387"/>
    <x v="4"/>
    <n v="11"/>
    <x v="46"/>
    <s v="Selecionado"/>
    <x v="6"/>
    <x v="10"/>
    <x v="140"/>
    <x v="879"/>
    <n v="1248.1500000000001"/>
    <n v="0"/>
    <n v="68.650000000000006"/>
    <n v="57032.72"/>
  </r>
  <r>
    <x v="3"/>
    <x v="3"/>
    <x v="0"/>
    <n v="2016001387"/>
    <x v="4"/>
    <n v="9"/>
    <x v="51"/>
    <s v="Selecionado"/>
    <x v="6"/>
    <x v="10"/>
    <x v="140"/>
    <x v="880"/>
    <n v="2393.3200000000002"/>
    <n v="0"/>
    <n v="131.63"/>
    <n v="57032.72"/>
  </r>
  <r>
    <x v="1"/>
    <x v="1"/>
    <x v="0"/>
    <n v="22951"/>
    <x v="2"/>
    <n v="1"/>
    <x v="143"/>
    <s v="Selecionado"/>
    <x v="6"/>
    <x v="11"/>
    <x v="142"/>
    <x v="881"/>
    <n v="769230.78"/>
    <n v="0"/>
    <n v="99358.96"/>
    <n v="868589.74"/>
  </r>
  <r>
    <x v="2"/>
    <x v="2"/>
    <x v="0"/>
    <n v="22956"/>
    <x v="3"/>
    <n v="1"/>
    <x v="159"/>
    <s v="Selecionado"/>
    <x v="6"/>
    <x v="11"/>
    <x v="143"/>
    <x v="882"/>
    <n v="1423144.43"/>
    <n v="0"/>
    <n v="124999.51"/>
    <n v="1548143.94"/>
  </r>
  <r>
    <x v="3"/>
    <x v="3"/>
    <x v="0"/>
    <n v="22957"/>
    <x v="4"/>
    <n v="1"/>
    <x v="93"/>
    <s v="Selecionado"/>
    <x v="6"/>
    <x v="11"/>
    <x v="142"/>
    <x v="883"/>
    <n v="39660.32"/>
    <n v="0"/>
    <n v="2049.12"/>
    <n v="56852.53"/>
  </r>
  <r>
    <x v="3"/>
    <x v="3"/>
    <x v="0"/>
    <n v="2016001387"/>
    <x v="4"/>
    <n v="8"/>
    <x v="92"/>
    <s v="Selecionado"/>
    <x v="6"/>
    <x v="11"/>
    <x v="142"/>
    <x v="884"/>
    <n v="685.42"/>
    <n v="0"/>
    <n v="35.409999999999997"/>
    <n v="56852.53"/>
  </r>
  <r>
    <x v="3"/>
    <x v="3"/>
    <x v="0"/>
    <n v="2016001387"/>
    <x v="4"/>
    <n v="10"/>
    <x v="51"/>
    <s v="Selecionado"/>
    <x v="6"/>
    <x v="11"/>
    <x v="142"/>
    <x v="885"/>
    <n v="4634.4799999999996"/>
    <n v="0"/>
    <n v="239.45"/>
    <n v="56852.53"/>
  </r>
  <r>
    <x v="3"/>
    <x v="3"/>
    <x v="0"/>
    <n v="2016001387"/>
    <x v="4"/>
    <n v="3"/>
    <x v="87"/>
    <s v="Selecionado"/>
    <x v="6"/>
    <x v="11"/>
    <x v="142"/>
    <x v="886"/>
    <n v="1079.83"/>
    <n v="0"/>
    <n v="55.79"/>
    <n v="56852.53"/>
  </r>
  <r>
    <x v="3"/>
    <x v="3"/>
    <x v="0"/>
    <n v="2016001387"/>
    <x v="4"/>
    <n v="5"/>
    <x v="87"/>
    <s v="Selecionado"/>
    <x v="6"/>
    <x v="11"/>
    <x v="142"/>
    <x v="887"/>
    <n v="212.32"/>
    <n v="0"/>
    <n v="10.97"/>
    <n v="56852.53"/>
  </r>
  <r>
    <x v="3"/>
    <x v="3"/>
    <x v="0"/>
    <n v="2016001387"/>
    <x v="4"/>
    <n v="6"/>
    <x v="82"/>
    <s v="Selecionado"/>
    <x v="6"/>
    <x v="11"/>
    <x v="142"/>
    <x v="888"/>
    <n v="3221.85"/>
    <n v="0"/>
    <n v="166.46"/>
    <n v="56852.53"/>
  </r>
  <r>
    <x v="3"/>
    <x v="3"/>
    <x v="0"/>
    <n v="2016001387"/>
    <x v="4"/>
    <n v="13"/>
    <x v="40"/>
    <s v="Selecionado"/>
    <x v="6"/>
    <x v="11"/>
    <x v="142"/>
    <x v="889"/>
    <n v="923.77"/>
    <n v="0"/>
    <n v="47.73"/>
    <n v="56852.53"/>
  </r>
  <r>
    <x v="3"/>
    <x v="3"/>
    <x v="0"/>
    <n v="2016001387"/>
    <x v="4"/>
    <n v="11"/>
    <x v="51"/>
    <s v="Selecionado"/>
    <x v="6"/>
    <x v="11"/>
    <x v="142"/>
    <x v="890"/>
    <n v="1248.1500000000001"/>
    <n v="0"/>
    <n v="64.489999999999995"/>
    <n v="56852.53"/>
  </r>
  <r>
    <x v="3"/>
    <x v="3"/>
    <x v="0"/>
    <n v="2016001387"/>
    <x v="4"/>
    <n v="9"/>
    <x v="56"/>
    <s v="Selecionado"/>
    <x v="6"/>
    <x v="11"/>
    <x v="142"/>
    <x v="891"/>
    <n v="2393.3200000000002"/>
    <n v="0"/>
    <n v="123.65"/>
    <n v="56852.53"/>
  </r>
  <r>
    <x v="0"/>
    <x v="0"/>
    <x v="0"/>
    <n v="22963"/>
    <x v="1"/>
    <n v="1"/>
    <x v="37"/>
    <s v="Selecionado"/>
    <x v="6"/>
    <x v="0"/>
    <x v="144"/>
    <x v="1"/>
    <n v="0"/>
    <n v="0"/>
    <n v="3481365.27"/>
    <n v="7034679.6399999997"/>
  </r>
  <r>
    <x v="0"/>
    <x v="0"/>
    <x v="0"/>
    <n v="2016000420"/>
    <x v="1"/>
    <n v="5"/>
    <x v="10"/>
    <s v="Selecionado"/>
    <x v="6"/>
    <x v="0"/>
    <x v="144"/>
    <x v="2"/>
    <n v="0"/>
    <n v="0"/>
    <n v="405081.74"/>
    <n v="7034679.6399999997"/>
  </r>
  <r>
    <x v="0"/>
    <x v="0"/>
    <x v="0"/>
    <n v="2016000420"/>
    <x v="1"/>
    <n v="13"/>
    <x v="90"/>
    <s v="Selecionado"/>
    <x v="6"/>
    <x v="0"/>
    <x v="144"/>
    <x v="3"/>
    <n v="0"/>
    <n v="0"/>
    <n v="258293.35"/>
    <n v="7034679.6399999997"/>
  </r>
  <r>
    <x v="0"/>
    <x v="0"/>
    <x v="0"/>
    <n v="2016000420"/>
    <x v="1"/>
    <n v="11"/>
    <x v="90"/>
    <s v="Selecionado"/>
    <x v="6"/>
    <x v="0"/>
    <x v="144"/>
    <x v="4"/>
    <n v="0"/>
    <n v="0"/>
    <n v="286063.78000000003"/>
    <n v="7034679.6399999997"/>
  </r>
  <r>
    <x v="0"/>
    <x v="0"/>
    <x v="0"/>
    <n v="2016000420"/>
    <x v="1"/>
    <n v="15"/>
    <x v="85"/>
    <s v="Selecionado"/>
    <x v="6"/>
    <x v="0"/>
    <x v="144"/>
    <x v="5"/>
    <n v="0"/>
    <n v="0"/>
    <n v="234211.18"/>
    <n v="7034679.6399999997"/>
  </r>
  <r>
    <x v="0"/>
    <x v="0"/>
    <x v="0"/>
    <n v="2016000420"/>
    <x v="1"/>
    <n v="10"/>
    <x v="95"/>
    <s v="Selecionado"/>
    <x v="6"/>
    <x v="0"/>
    <x v="144"/>
    <x v="6"/>
    <n v="0"/>
    <n v="0"/>
    <n v="271986.67"/>
    <n v="7034679.6399999997"/>
  </r>
  <r>
    <x v="0"/>
    <x v="0"/>
    <x v="0"/>
    <n v="2016000420"/>
    <x v="1"/>
    <n v="9"/>
    <x v="95"/>
    <s v="Selecionado"/>
    <x v="6"/>
    <x v="0"/>
    <x v="144"/>
    <x v="7"/>
    <n v="0"/>
    <n v="0"/>
    <n v="191916.57"/>
    <n v="7034679.6399999997"/>
  </r>
  <r>
    <x v="0"/>
    <x v="0"/>
    <x v="0"/>
    <n v="2016000420"/>
    <x v="1"/>
    <n v="4"/>
    <x v="10"/>
    <s v="Selecionado"/>
    <x v="6"/>
    <x v="0"/>
    <x v="144"/>
    <x v="8"/>
    <n v="0"/>
    <n v="0"/>
    <n v="408393.73"/>
    <n v="7034679.6399999997"/>
  </r>
  <r>
    <x v="0"/>
    <x v="0"/>
    <x v="0"/>
    <n v="2016000420"/>
    <x v="1"/>
    <n v="17"/>
    <x v="59"/>
    <s v="Selecionado"/>
    <x v="6"/>
    <x v="0"/>
    <x v="144"/>
    <x v="9"/>
    <n v="0"/>
    <n v="0"/>
    <n v="328059.92"/>
    <n v="7034679.6399999997"/>
  </r>
  <r>
    <x v="0"/>
    <x v="0"/>
    <x v="0"/>
    <n v="2016000420"/>
    <x v="1"/>
    <n v="14"/>
    <x v="85"/>
    <s v="Selecionado"/>
    <x v="6"/>
    <x v="0"/>
    <x v="144"/>
    <x v="10"/>
    <n v="0"/>
    <n v="0"/>
    <n v="273819.61"/>
    <n v="7034679.6399999997"/>
  </r>
  <r>
    <x v="0"/>
    <x v="0"/>
    <x v="0"/>
    <n v="2016000420"/>
    <x v="1"/>
    <n v="12"/>
    <x v="90"/>
    <s v="Selecionado"/>
    <x v="6"/>
    <x v="0"/>
    <x v="144"/>
    <x v="11"/>
    <n v="0"/>
    <n v="0"/>
    <n v="206259.09"/>
    <n v="7034679.6399999997"/>
  </r>
  <r>
    <x v="0"/>
    <x v="0"/>
    <x v="0"/>
    <n v="2016000420"/>
    <x v="1"/>
    <n v="6"/>
    <x v="95"/>
    <s v="Selecionado"/>
    <x v="6"/>
    <x v="0"/>
    <x v="144"/>
    <x v="12"/>
    <n v="0"/>
    <n v="0"/>
    <n v="259946.27"/>
    <n v="7034679.6399999997"/>
  </r>
  <r>
    <x v="0"/>
    <x v="0"/>
    <x v="0"/>
    <n v="2016000420"/>
    <x v="1"/>
    <n v="16"/>
    <x v="65"/>
    <s v="Selecionado"/>
    <x v="6"/>
    <x v="0"/>
    <x v="144"/>
    <x v="13"/>
    <n v="0"/>
    <n v="0"/>
    <n v="303699.74"/>
    <n v="7034679.6399999997"/>
  </r>
  <r>
    <x v="0"/>
    <x v="0"/>
    <x v="0"/>
    <n v="2016000420"/>
    <x v="1"/>
    <n v="18"/>
    <x v="59"/>
    <s v="Selecionado"/>
    <x v="6"/>
    <x v="0"/>
    <x v="144"/>
    <x v="14"/>
    <n v="0"/>
    <n v="0"/>
    <n v="125582.72"/>
    <n v="7034679.6399999997"/>
  </r>
  <r>
    <x v="1"/>
    <x v="1"/>
    <x v="0"/>
    <n v="22951"/>
    <x v="2"/>
    <n v="1"/>
    <x v="144"/>
    <s v="Selecionado"/>
    <x v="6"/>
    <x v="0"/>
    <x v="144"/>
    <x v="892"/>
    <n v="769230.78"/>
    <n v="0"/>
    <n v="97371.8"/>
    <n v="866602.58"/>
  </r>
  <r>
    <x v="2"/>
    <x v="2"/>
    <x v="0"/>
    <n v="22956"/>
    <x v="3"/>
    <n v="1"/>
    <x v="160"/>
    <s v="Selecionado"/>
    <x v="6"/>
    <x v="0"/>
    <x v="145"/>
    <x v="893"/>
    <n v="1423144.43"/>
    <n v="0"/>
    <n v="121323.07"/>
    <n v="1544467.5"/>
  </r>
  <r>
    <x v="3"/>
    <x v="3"/>
    <x v="0"/>
    <n v="22957"/>
    <x v="4"/>
    <n v="1"/>
    <x v="97"/>
    <s v="Selecionado"/>
    <x v="6"/>
    <x v="0"/>
    <x v="144"/>
    <x v="894"/>
    <n v="39660.32"/>
    <n v="0"/>
    <n v="1844.21"/>
    <n v="56573.23"/>
  </r>
  <r>
    <x v="3"/>
    <x v="3"/>
    <x v="0"/>
    <n v="2016001387"/>
    <x v="4"/>
    <n v="10"/>
    <x v="56"/>
    <s v="Selecionado"/>
    <x v="6"/>
    <x v="0"/>
    <x v="144"/>
    <x v="895"/>
    <n v="4634.4799999999996"/>
    <n v="0"/>
    <n v="215.5"/>
    <n v="56573.23"/>
  </r>
  <r>
    <x v="3"/>
    <x v="3"/>
    <x v="0"/>
    <n v="2016001387"/>
    <x v="4"/>
    <n v="8"/>
    <x v="9"/>
    <s v="Selecionado"/>
    <x v="6"/>
    <x v="0"/>
    <x v="144"/>
    <x v="896"/>
    <n v="685.42"/>
    <n v="0"/>
    <n v="31.87"/>
    <n v="56573.23"/>
  </r>
  <r>
    <x v="3"/>
    <x v="3"/>
    <x v="0"/>
    <n v="2016001387"/>
    <x v="4"/>
    <n v="13"/>
    <x v="46"/>
    <s v="Selecionado"/>
    <x v="6"/>
    <x v="0"/>
    <x v="144"/>
    <x v="897"/>
    <n v="923.77"/>
    <n v="0"/>
    <n v="42.96"/>
    <n v="56573.23"/>
  </r>
  <r>
    <x v="3"/>
    <x v="3"/>
    <x v="0"/>
    <n v="2016001387"/>
    <x v="4"/>
    <n v="6"/>
    <x v="87"/>
    <s v="Selecionado"/>
    <x v="6"/>
    <x v="0"/>
    <x v="144"/>
    <x v="898"/>
    <n v="3221.85"/>
    <n v="0"/>
    <n v="149.82"/>
    <n v="56573.23"/>
  </r>
  <r>
    <x v="3"/>
    <x v="3"/>
    <x v="0"/>
    <n v="2016001387"/>
    <x v="4"/>
    <n v="5"/>
    <x v="92"/>
    <s v="Selecionado"/>
    <x v="6"/>
    <x v="0"/>
    <x v="144"/>
    <x v="899"/>
    <n v="212.32"/>
    <n v="0"/>
    <n v="9.8699999999999992"/>
    <n v="56573.23"/>
  </r>
  <r>
    <x v="3"/>
    <x v="3"/>
    <x v="0"/>
    <n v="2016001387"/>
    <x v="4"/>
    <n v="3"/>
    <x v="92"/>
    <s v="Selecionado"/>
    <x v="6"/>
    <x v="0"/>
    <x v="144"/>
    <x v="900"/>
    <n v="1079.83"/>
    <n v="0"/>
    <n v="50.21"/>
    <n v="56573.23"/>
  </r>
  <r>
    <x v="3"/>
    <x v="3"/>
    <x v="0"/>
    <n v="2016001387"/>
    <x v="4"/>
    <n v="11"/>
    <x v="56"/>
    <s v="Selecionado"/>
    <x v="6"/>
    <x v="0"/>
    <x v="144"/>
    <x v="901"/>
    <n v="1248.1500000000001"/>
    <n v="0"/>
    <n v="58.04"/>
    <n v="56573.23"/>
  </r>
  <r>
    <x v="3"/>
    <x v="3"/>
    <x v="0"/>
    <n v="2016001387"/>
    <x v="4"/>
    <n v="9"/>
    <x v="62"/>
    <s v="Selecionado"/>
    <x v="6"/>
    <x v="0"/>
    <x v="144"/>
    <x v="902"/>
    <n v="2393.3200000000002"/>
    <n v="0"/>
    <n v="111.29"/>
    <n v="56573.23"/>
  </r>
  <r>
    <x v="1"/>
    <x v="1"/>
    <x v="0"/>
    <n v="22951"/>
    <x v="2"/>
    <n v="1"/>
    <x v="145"/>
    <s v="Selecionado"/>
    <x v="6"/>
    <x v="1"/>
    <x v="146"/>
    <x v="903"/>
    <n v="769230.78"/>
    <n v="0"/>
    <n v="92307.69"/>
    <n v="861538.47"/>
  </r>
  <r>
    <x v="2"/>
    <x v="2"/>
    <x v="0"/>
    <n v="22956"/>
    <x v="3"/>
    <n v="1"/>
    <x v="161"/>
    <s v="Selecionado"/>
    <x v="6"/>
    <x v="1"/>
    <x v="147"/>
    <x v="904"/>
    <n v="1423144.43"/>
    <n v="0"/>
    <n v="113851.53"/>
    <n v="1536995.96"/>
  </r>
  <r>
    <x v="3"/>
    <x v="3"/>
    <x v="0"/>
    <n v="22957"/>
    <x v="4"/>
    <n v="1"/>
    <x v="100"/>
    <s v="Selecionado"/>
    <x v="6"/>
    <x v="1"/>
    <x v="146"/>
    <x v="905"/>
    <n v="39660.32"/>
    <n v="0"/>
    <n v="1586.42"/>
    <n v="56221.84"/>
  </r>
  <r>
    <x v="3"/>
    <x v="3"/>
    <x v="0"/>
    <n v="2016001387"/>
    <x v="4"/>
    <n v="8"/>
    <x v="17"/>
    <s v="Selecionado"/>
    <x v="6"/>
    <x v="1"/>
    <x v="146"/>
    <x v="906"/>
    <n v="685.42"/>
    <n v="0"/>
    <n v="27.42"/>
    <n v="56221.84"/>
  </r>
  <r>
    <x v="3"/>
    <x v="3"/>
    <x v="0"/>
    <n v="2016001387"/>
    <x v="4"/>
    <n v="10"/>
    <x v="62"/>
    <s v="Selecionado"/>
    <x v="6"/>
    <x v="1"/>
    <x v="146"/>
    <x v="907"/>
    <n v="4634.4799999999996"/>
    <n v="0"/>
    <n v="185.38"/>
    <n v="56221.84"/>
  </r>
  <r>
    <x v="3"/>
    <x v="3"/>
    <x v="0"/>
    <n v="2016001387"/>
    <x v="4"/>
    <n v="11"/>
    <x v="62"/>
    <s v="Selecionado"/>
    <x v="6"/>
    <x v="1"/>
    <x v="146"/>
    <x v="908"/>
    <n v="1248.1500000000001"/>
    <n v="0"/>
    <n v="49.93"/>
    <n v="56221.84"/>
  </r>
  <r>
    <x v="3"/>
    <x v="3"/>
    <x v="0"/>
    <n v="2016001387"/>
    <x v="4"/>
    <n v="9"/>
    <x v="67"/>
    <s v="Selecionado"/>
    <x v="6"/>
    <x v="1"/>
    <x v="146"/>
    <x v="909"/>
    <n v="2393.3200000000002"/>
    <n v="0"/>
    <n v="95.73"/>
    <n v="56221.84"/>
  </r>
  <r>
    <x v="3"/>
    <x v="3"/>
    <x v="0"/>
    <n v="2016001387"/>
    <x v="4"/>
    <n v="3"/>
    <x v="9"/>
    <s v="Selecionado"/>
    <x v="6"/>
    <x v="1"/>
    <x v="146"/>
    <x v="910"/>
    <n v="1079.83"/>
    <n v="0"/>
    <n v="43.19"/>
    <n v="56221.84"/>
  </r>
  <r>
    <x v="3"/>
    <x v="3"/>
    <x v="0"/>
    <n v="2016001387"/>
    <x v="4"/>
    <n v="5"/>
    <x v="9"/>
    <s v="Selecionado"/>
    <x v="6"/>
    <x v="1"/>
    <x v="146"/>
    <x v="911"/>
    <n v="212.32"/>
    <n v="0"/>
    <n v="8.49"/>
    <n v="56221.84"/>
  </r>
  <r>
    <x v="3"/>
    <x v="3"/>
    <x v="0"/>
    <n v="2016001387"/>
    <x v="4"/>
    <n v="6"/>
    <x v="92"/>
    <s v="Selecionado"/>
    <x v="6"/>
    <x v="1"/>
    <x v="146"/>
    <x v="912"/>
    <n v="3221.85"/>
    <n v="0"/>
    <n v="128.87"/>
    <n v="56221.84"/>
  </r>
  <r>
    <x v="3"/>
    <x v="3"/>
    <x v="0"/>
    <n v="2016001387"/>
    <x v="4"/>
    <n v="13"/>
    <x v="51"/>
    <s v="Selecionado"/>
    <x v="6"/>
    <x v="1"/>
    <x v="146"/>
    <x v="913"/>
    <n v="923.77"/>
    <n v="0"/>
    <n v="36.950000000000003"/>
    <n v="56221.84"/>
  </r>
  <r>
    <x v="1"/>
    <x v="1"/>
    <x v="0"/>
    <n v="22951"/>
    <x v="2"/>
    <n v="1"/>
    <x v="146"/>
    <s v="Selecionado"/>
    <x v="6"/>
    <x v="2"/>
    <x v="148"/>
    <x v="914"/>
    <n v="769230.78"/>
    <n v="0"/>
    <n v="93397.43"/>
    <n v="862628.21"/>
  </r>
  <r>
    <x v="2"/>
    <x v="2"/>
    <x v="0"/>
    <n v="22956"/>
    <x v="3"/>
    <n v="1"/>
    <x v="162"/>
    <s v="Selecionado"/>
    <x v="6"/>
    <x v="2"/>
    <x v="149"/>
    <x v="915"/>
    <n v="1423144.43"/>
    <n v="0"/>
    <n v="113970.13"/>
    <n v="1537114.56"/>
  </r>
  <r>
    <x v="3"/>
    <x v="3"/>
    <x v="0"/>
    <n v="22957"/>
    <x v="4"/>
    <n v="1"/>
    <x v="103"/>
    <s v="Selecionado"/>
    <x v="6"/>
    <x v="2"/>
    <x v="148"/>
    <x v="916"/>
    <n v="39660.32"/>
    <n v="0"/>
    <n v="1434.37"/>
    <n v="56014.59"/>
  </r>
  <r>
    <x v="3"/>
    <x v="3"/>
    <x v="0"/>
    <n v="2016001387"/>
    <x v="4"/>
    <n v="10"/>
    <x v="67"/>
    <s v="Selecionado"/>
    <x v="6"/>
    <x v="2"/>
    <x v="148"/>
    <x v="917"/>
    <n v="4634.4799999999996"/>
    <n v="0"/>
    <n v="167.61"/>
    <n v="56014.59"/>
  </r>
  <r>
    <x v="3"/>
    <x v="3"/>
    <x v="0"/>
    <n v="2016001387"/>
    <x v="4"/>
    <n v="8"/>
    <x v="23"/>
    <s v="Selecionado"/>
    <x v="6"/>
    <x v="2"/>
    <x v="148"/>
    <x v="918"/>
    <n v="685.42"/>
    <n v="0"/>
    <n v="24.79"/>
    <n v="56014.59"/>
  </r>
  <r>
    <x v="3"/>
    <x v="3"/>
    <x v="0"/>
    <n v="2016001387"/>
    <x v="4"/>
    <n v="11"/>
    <x v="67"/>
    <s v="Selecionado"/>
    <x v="6"/>
    <x v="2"/>
    <x v="148"/>
    <x v="919"/>
    <n v="1248.1500000000001"/>
    <n v="0"/>
    <n v="45.14"/>
    <n v="56014.59"/>
  </r>
  <r>
    <x v="3"/>
    <x v="3"/>
    <x v="0"/>
    <n v="2016001387"/>
    <x v="4"/>
    <n v="9"/>
    <x v="72"/>
    <s v="Selecionado"/>
    <x v="6"/>
    <x v="2"/>
    <x v="148"/>
    <x v="920"/>
    <n v="2393.3200000000002"/>
    <n v="0"/>
    <n v="86.56"/>
    <n v="56014.59"/>
  </r>
  <r>
    <x v="3"/>
    <x v="3"/>
    <x v="0"/>
    <n v="2016001387"/>
    <x v="4"/>
    <n v="13"/>
    <x v="56"/>
    <s v="Selecionado"/>
    <x v="6"/>
    <x v="2"/>
    <x v="148"/>
    <x v="921"/>
    <n v="923.77"/>
    <n v="0"/>
    <n v="33.409999999999997"/>
    <n v="56014.59"/>
  </r>
  <r>
    <x v="3"/>
    <x v="3"/>
    <x v="0"/>
    <n v="2016001387"/>
    <x v="4"/>
    <n v="6"/>
    <x v="9"/>
    <s v="Selecionado"/>
    <x v="6"/>
    <x v="2"/>
    <x v="148"/>
    <x v="922"/>
    <n v="3221.85"/>
    <n v="0"/>
    <n v="116.52"/>
    <n v="56014.59"/>
  </r>
  <r>
    <x v="3"/>
    <x v="3"/>
    <x v="0"/>
    <n v="2016001387"/>
    <x v="4"/>
    <n v="5"/>
    <x v="17"/>
    <s v="Selecionado"/>
    <x v="6"/>
    <x v="2"/>
    <x v="148"/>
    <x v="923"/>
    <n v="212.32"/>
    <n v="0"/>
    <n v="7.68"/>
    <n v="56014.59"/>
  </r>
  <r>
    <x v="3"/>
    <x v="3"/>
    <x v="0"/>
    <n v="2016001387"/>
    <x v="4"/>
    <n v="3"/>
    <x v="17"/>
    <s v="Selecionado"/>
    <x v="6"/>
    <x v="2"/>
    <x v="148"/>
    <x v="924"/>
    <n v="1079.83"/>
    <n v="0"/>
    <n v="39.049999999999997"/>
    <n v="56014.59"/>
  </r>
  <r>
    <x v="0"/>
    <x v="0"/>
    <x v="0"/>
    <n v="22963"/>
    <x v="1"/>
    <n v="1"/>
    <x v="42"/>
    <s v="Selecionado"/>
    <x v="6"/>
    <x v="3"/>
    <x v="150"/>
    <x v="51"/>
    <n v="0"/>
    <n v="0"/>
    <n v="3443428.53"/>
    <n v="6958022.3700000001"/>
  </r>
  <r>
    <x v="0"/>
    <x v="0"/>
    <x v="0"/>
    <n v="2016000420"/>
    <x v="1"/>
    <n v="5"/>
    <x v="18"/>
    <s v="Selecionado"/>
    <x v="6"/>
    <x v="3"/>
    <x v="150"/>
    <x v="52"/>
    <n v="0"/>
    <n v="0"/>
    <n v="400667.56"/>
    <n v="6958022.3700000001"/>
  </r>
  <r>
    <x v="0"/>
    <x v="0"/>
    <x v="0"/>
    <n v="2016000420"/>
    <x v="1"/>
    <n v="11"/>
    <x v="95"/>
    <s v="Selecionado"/>
    <x v="6"/>
    <x v="3"/>
    <x v="150"/>
    <x v="53"/>
    <n v="0"/>
    <n v="0"/>
    <n v="282946.53000000003"/>
    <n v="6958022.3700000001"/>
  </r>
  <r>
    <x v="0"/>
    <x v="0"/>
    <x v="0"/>
    <n v="2016000420"/>
    <x v="1"/>
    <n v="13"/>
    <x v="95"/>
    <s v="Selecionado"/>
    <x v="6"/>
    <x v="3"/>
    <x v="150"/>
    <x v="54"/>
    <n v="0"/>
    <n v="0"/>
    <n v="255478.72"/>
    <n v="6958022.3700000001"/>
  </r>
  <r>
    <x v="0"/>
    <x v="0"/>
    <x v="0"/>
    <n v="2016000420"/>
    <x v="1"/>
    <n v="15"/>
    <x v="90"/>
    <s v="Selecionado"/>
    <x v="6"/>
    <x v="3"/>
    <x v="150"/>
    <x v="55"/>
    <n v="0"/>
    <n v="0"/>
    <n v="231658.98"/>
    <n v="6958022.3700000001"/>
  </r>
  <r>
    <x v="0"/>
    <x v="0"/>
    <x v="0"/>
    <n v="2016000420"/>
    <x v="1"/>
    <n v="9"/>
    <x v="10"/>
    <s v="Selecionado"/>
    <x v="6"/>
    <x v="3"/>
    <x v="150"/>
    <x v="56"/>
    <n v="0"/>
    <n v="0"/>
    <n v="189825.25"/>
    <n v="6958022.3700000001"/>
  </r>
  <r>
    <x v="0"/>
    <x v="0"/>
    <x v="0"/>
    <n v="2016000420"/>
    <x v="1"/>
    <n v="10"/>
    <x v="10"/>
    <s v="Selecionado"/>
    <x v="6"/>
    <x v="3"/>
    <x v="150"/>
    <x v="57"/>
    <n v="0"/>
    <n v="0"/>
    <n v="269022.83"/>
    <n v="6958022.3700000001"/>
  </r>
  <r>
    <x v="0"/>
    <x v="0"/>
    <x v="0"/>
    <n v="2016000420"/>
    <x v="1"/>
    <n v="12"/>
    <x v="95"/>
    <s v="Selecionado"/>
    <x v="6"/>
    <x v="3"/>
    <x v="150"/>
    <x v="58"/>
    <n v="0"/>
    <n v="0"/>
    <n v="204011.48"/>
    <n v="6958022.3700000001"/>
  </r>
  <r>
    <x v="0"/>
    <x v="0"/>
    <x v="0"/>
    <n v="2016000420"/>
    <x v="1"/>
    <n v="14"/>
    <x v="90"/>
    <s v="Selecionado"/>
    <x v="6"/>
    <x v="3"/>
    <x v="150"/>
    <x v="59"/>
    <n v="0"/>
    <n v="0"/>
    <n v="270835.78999999998"/>
    <n v="6958022.3700000001"/>
  </r>
  <r>
    <x v="0"/>
    <x v="0"/>
    <x v="0"/>
    <n v="2016000420"/>
    <x v="1"/>
    <n v="6"/>
    <x v="10"/>
    <s v="Selecionado"/>
    <x v="6"/>
    <x v="3"/>
    <x v="150"/>
    <x v="60"/>
    <n v="0"/>
    <n v="0"/>
    <n v="257113.63"/>
    <n v="6958022.3700000001"/>
  </r>
  <r>
    <x v="0"/>
    <x v="0"/>
    <x v="0"/>
    <n v="2016000420"/>
    <x v="1"/>
    <n v="16"/>
    <x v="70"/>
    <s v="Selecionado"/>
    <x v="6"/>
    <x v="3"/>
    <x v="150"/>
    <x v="61"/>
    <n v="0"/>
    <n v="0"/>
    <n v="300390.32"/>
    <n v="6958022.3700000001"/>
  </r>
  <r>
    <x v="0"/>
    <x v="0"/>
    <x v="0"/>
    <n v="2016000420"/>
    <x v="1"/>
    <n v="18"/>
    <x v="65"/>
    <s v="Selecionado"/>
    <x v="6"/>
    <x v="3"/>
    <x v="150"/>
    <x v="62"/>
    <n v="0"/>
    <n v="0"/>
    <n v="124214.24"/>
    <n v="6958022.3700000001"/>
  </r>
  <r>
    <x v="0"/>
    <x v="0"/>
    <x v="0"/>
    <n v="2016000420"/>
    <x v="1"/>
    <n v="4"/>
    <x v="18"/>
    <s v="Selecionado"/>
    <x v="6"/>
    <x v="3"/>
    <x v="150"/>
    <x v="63"/>
    <n v="0"/>
    <n v="0"/>
    <n v="403943.46"/>
    <n v="6958022.3700000001"/>
  </r>
  <r>
    <x v="0"/>
    <x v="0"/>
    <x v="0"/>
    <n v="2016000420"/>
    <x v="1"/>
    <n v="17"/>
    <x v="65"/>
    <s v="Selecionado"/>
    <x v="6"/>
    <x v="3"/>
    <x v="150"/>
    <x v="64"/>
    <n v="0"/>
    <n v="0"/>
    <n v="324485.05"/>
    <n v="6958022.3700000001"/>
  </r>
  <r>
    <x v="1"/>
    <x v="1"/>
    <x v="0"/>
    <n v="22951"/>
    <x v="2"/>
    <n v="1"/>
    <x v="147"/>
    <s v="Selecionado"/>
    <x v="6"/>
    <x v="3"/>
    <x v="150"/>
    <x v="925"/>
    <n v="769230.78"/>
    <n v="0"/>
    <n v="88461.52"/>
    <n v="857692.3"/>
  </r>
  <r>
    <x v="2"/>
    <x v="2"/>
    <x v="0"/>
    <n v="22956"/>
    <x v="3"/>
    <n v="1"/>
    <x v="163"/>
    <s v="Selecionado"/>
    <x v="6"/>
    <x v="3"/>
    <x v="151"/>
    <x v="926"/>
    <n v="1423144.43"/>
    <n v="0"/>
    <n v="106735.81"/>
    <n v="1529880.24"/>
  </r>
  <r>
    <x v="3"/>
    <x v="3"/>
    <x v="0"/>
    <n v="22957"/>
    <x v="4"/>
    <n v="1"/>
    <x v="106"/>
    <s v="Selecionado"/>
    <x v="6"/>
    <x v="3"/>
    <x v="150"/>
    <x v="927"/>
    <n v="39660.32"/>
    <n v="0"/>
    <n v="1189.81"/>
    <n v="55681.23"/>
  </r>
  <r>
    <x v="3"/>
    <x v="3"/>
    <x v="0"/>
    <n v="2016001387"/>
    <x v="4"/>
    <n v="8"/>
    <x v="31"/>
    <s v="Selecionado"/>
    <x v="6"/>
    <x v="3"/>
    <x v="150"/>
    <x v="928"/>
    <n v="685.42"/>
    <n v="0"/>
    <n v="20.56"/>
    <n v="55681.23"/>
  </r>
  <r>
    <x v="3"/>
    <x v="3"/>
    <x v="0"/>
    <n v="2016001387"/>
    <x v="4"/>
    <n v="10"/>
    <x v="72"/>
    <s v="Selecionado"/>
    <x v="6"/>
    <x v="3"/>
    <x v="150"/>
    <x v="929"/>
    <n v="4634.4799999999996"/>
    <n v="0"/>
    <n v="139.03"/>
    <n v="55681.23"/>
  </r>
  <r>
    <x v="3"/>
    <x v="3"/>
    <x v="0"/>
    <n v="2016001387"/>
    <x v="4"/>
    <n v="11"/>
    <x v="72"/>
    <s v="Selecionado"/>
    <x v="6"/>
    <x v="3"/>
    <x v="150"/>
    <x v="930"/>
    <n v="1248.1500000000001"/>
    <n v="0"/>
    <n v="37.44"/>
    <n v="55681.23"/>
  </r>
  <r>
    <x v="3"/>
    <x v="3"/>
    <x v="0"/>
    <n v="2016001387"/>
    <x v="4"/>
    <n v="9"/>
    <x v="77"/>
    <s v="Selecionado"/>
    <x v="6"/>
    <x v="3"/>
    <x v="150"/>
    <x v="931"/>
    <n v="2393.3200000000002"/>
    <n v="0"/>
    <n v="71.8"/>
    <n v="55681.23"/>
  </r>
  <r>
    <x v="3"/>
    <x v="3"/>
    <x v="0"/>
    <n v="2016001387"/>
    <x v="4"/>
    <n v="3"/>
    <x v="23"/>
    <s v="Selecionado"/>
    <x v="6"/>
    <x v="3"/>
    <x v="150"/>
    <x v="932"/>
    <n v="1079.83"/>
    <n v="0"/>
    <n v="32.39"/>
    <n v="55681.23"/>
  </r>
  <r>
    <x v="3"/>
    <x v="3"/>
    <x v="0"/>
    <n v="2016001387"/>
    <x v="4"/>
    <n v="5"/>
    <x v="23"/>
    <s v="Selecionado"/>
    <x v="6"/>
    <x v="3"/>
    <x v="150"/>
    <x v="933"/>
    <n v="212.32"/>
    <n v="0"/>
    <n v="6.37"/>
    <n v="55681.23"/>
  </r>
  <r>
    <x v="3"/>
    <x v="3"/>
    <x v="0"/>
    <n v="2016001387"/>
    <x v="4"/>
    <n v="6"/>
    <x v="17"/>
    <s v="Selecionado"/>
    <x v="6"/>
    <x v="3"/>
    <x v="150"/>
    <x v="934"/>
    <n v="3221.85"/>
    <n v="0"/>
    <n v="96.66"/>
    <n v="55681.23"/>
  </r>
  <r>
    <x v="3"/>
    <x v="3"/>
    <x v="0"/>
    <n v="2016001387"/>
    <x v="4"/>
    <n v="13"/>
    <x v="62"/>
    <s v="Selecionado"/>
    <x v="6"/>
    <x v="3"/>
    <x v="150"/>
    <x v="935"/>
    <n v="923.77"/>
    <n v="0"/>
    <n v="27.71"/>
    <n v="55681.23"/>
  </r>
  <r>
    <x v="1"/>
    <x v="1"/>
    <x v="0"/>
    <n v="22951"/>
    <x v="2"/>
    <n v="1"/>
    <x v="148"/>
    <s v="Selecionado"/>
    <x v="7"/>
    <x v="4"/>
    <x v="152"/>
    <x v="936"/>
    <n v="769230.78"/>
    <n v="0"/>
    <n v="89423.08"/>
    <n v="858653.86"/>
  </r>
  <r>
    <x v="2"/>
    <x v="2"/>
    <x v="0"/>
    <n v="22956"/>
    <x v="3"/>
    <n v="1"/>
    <x v="164"/>
    <s v="Selecionado"/>
    <x v="7"/>
    <x v="4"/>
    <x v="153"/>
    <x v="937"/>
    <n v="1423144.43"/>
    <n v="0"/>
    <n v="106617.23"/>
    <n v="1529761.66"/>
  </r>
  <r>
    <x v="3"/>
    <x v="3"/>
    <x v="0"/>
    <n v="22957"/>
    <x v="4"/>
    <n v="1"/>
    <x v="108"/>
    <s v="Selecionado"/>
    <x v="7"/>
    <x v="4"/>
    <x v="152"/>
    <x v="938"/>
    <n v="39660.32"/>
    <n v="0"/>
    <n v="1024.55"/>
    <n v="55455.98"/>
  </r>
  <r>
    <x v="3"/>
    <x v="3"/>
    <x v="0"/>
    <n v="2016001387"/>
    <x v="4"/>
    <n v="10"/>
    <x v="77"/>
    <s v="Selecionado"/>
    <x v="7"/>
    <x v="4"/>
    <x v="152"/>
    <x v="939"/>
    <n v="4634.4799999999996"/>
    <n v="0"/>
    <n v="119.72"/>
    <n v="55455.98"/>
  </r>
  <r>
    <x v="3"/>
    <x v="3"/>
    <x v="0"/>
    <n v="2016001387"/>
    <x v="4"/>
    <n v="8"/>
    <x v="36"/>
    <s v="Selecionado"/>
    <x v="7"/>
    <x v="4"/>
    <x v="152"/>
    <x v="940"/>
    <n v="685.42"/>
    <n v="0"/>
    <n v="17.71"/>
    <n v="55455.98"/>
  </r>
  <r>
    <x v="3"/>
    <x v="3"/>
    <x v="0"/>
    <n v="2016001387"/>
    <x v="4"/>
    <n v="13"/>
    <x v="67"/>
    <s v="Selecionado"/>
    <x v="7"/>
    <x v="4"/>
    <x v="152"/>
    <x v="941"/>
    <n v="923.77"/>
    <n v="0"/>
    <n v="23.86"/>
    <n v="55455.98"/>
  </r>
  <r>
    <x v="3"/>
    <x v="3"/>
    <x v="0"/>
    <n v="2016001387"/>
    <x v="4"/>
    <n v="6"/>
    <x v="23"/>
    <s v="Selecionado"/>
    <x v="7"/>
    <x v="4"/>
    <x v="152"/>
    <x v="942"/>
    <n v="3221.85"/>
    <n v="0"/>
    <n v="83.23"/>
    <n v="55455.98"/>
  </r>
  <r>
    <x v="3"/>
    <x v="3"/>
    <x v="0"/>
    <n v="2016001387"/>
    <x v="4"/>
    <n v="5"/>
    <x v="31"/>
    <s v="Selecionado"/>
    <x v="7"/>
    <x v="4"/>
    <x v="152"/>
    <x v="943"/>
    <n v="212.32"/>
    <n v="0"/>
    <n v="5.48"/>
    <n v="55455.98"/>
  </r>
  <r>
    <x v="3"/>
    <x v="3"/>
    <x v="0"/>
    <n v="2016001387"/>
    <x v="4"/>
    <n v="3"/>
    <x v="31"/>
    <s v="Selecionado"/>
    <x v="7"/>
    <x v="4"/>
    <x v="152"/>
    <x v="944"/>
    <n v="1079.83"/>
    <n v="0"/>
    <n v="27.9"/>
    <n v="55455.98"/>
  </r>
  <r>
    <x v="3"/>
    <x v="3"/>
    <x v="0"/>
    <n v="2016001387"/>
    <x v="4"/>
    <n v="11"/>
    <x v="77"/>
    <s v="Selecionado"/>
    <x v="7"/>
    <x v="4"/>
    <x v="152"/>
    <x v="945"/>
    <n v="1248.1500000000001"/>
    <n v="0"/>
    <n v="32.24"/>
    <n v="55455.98"/>
  </r>
  <r>
    <x v="3"/>
    <x v="3"/>
    <x v="0"/>
    <n v="2016001387"/>
    <x v="4"/>
    <n v="9"/>
    <x v="82"/>
    <s v="Selecionado"/>
    <x v="7"/>
    <x v="4"/>
    <x v="152"/>
    <x v="946"/>
    <n v="2393.3200000000002"/>
    <n v="0"/>
    <n v="61.83"/>
    <n v="55455.98"/>
  </r>
  <r>
    <x v="1"/>
    <x v="1"/>
    <x v="0"/>
    <n v="22951"/>
    <x v="2"/>
    <n v="1"/>
    <x v="149"/>
    <s v="Selecionado"/>
    <x v="7"/>
    <x v="5"/>
    <x v="154"/>
    <x v="947"/>
    <n v="769230.78"/>
    <n v="0"/>
    <n v="87435.9"/>
    <n v="856666.68"/>
  </r>
  <r>
    <x v="2"/>
    <x v="2"/>
    <x v="0"/>
    <n v="22956"/>
    <x v="3"/>
    <n v="1"/>
    <x v="165"/>
    <s v="Selecionado"/>
    <x v="7"/>
    <x v="5"/>
    <x v="155"/>
    <x v="948"/>
    <n v="1423144.43"/>
    <n v="0"/>
    <n v="102940.77"/>
    <n v="1526085.2"/>
  </r>
  <r>
    <x v="3"/>
    <x v="3"/>
    <x v="0"/>
    <n v="22957"/>
    <x v="4"/>
    <n v="1"/>
    <x v="109"/>
    <s v="Selecionado"/>
    <x v="7"/>
    <x v="5"/>
    <x v="154"/>
    <x v="949"/>
    <n v="39660.32"/>
    <n v="0"/>
    <n v="819.64"/>
    <n v="55176.69"/>
  </r>
  <r>
    <x v="3"/>
    <x v="3"/>
    <x v="0"/>
    <n v="2016001387"/>
    <x v="4"/>
    <n v="8"/>
    <x v="41"/>
    <s v="Selecionado"/>
    <x v="7"/>
    <x v="5"/>
    <x v="154"/>
    <x v="950"/>
    <n v="685.42"/>
    <n v="0"/>
    <n v="14.17"/>
    <n v="55176.69"/>
  </r>
  <r>
    <x v="3"/>
    <x v="3"/>
    <x v="0"/>
    <n v="2016001387"/>
    <x v="4"/>
    <n v="10"/>
    <x v="82"/>
    <s v="Selecionado"/>
    <x v="7"/>
    <x v="5"/>
    <x v="154"/>
    <x v="951"/>
    <n v="4634.4799999999996"/>
    <n v="0"/>
    <n v="95.78"/>
    <n v="55176.69"/>
  </r>
  <r>
    <x v="3"/>
    <x v="3"/>
    <x v="0"/>
    <n v="2016001387"/>
    <x v="4"/>
    <n v="3"/>
    <x v="36"/>
    <s v="Selecionado"/>
    <x v="7"/>
    <x v="5"/>
    <x v="154"/>
    <x v="952"/>
    <n v="1079.83"/>
    <n v="0"/>
    <n v="22.32"/>
    <n v="55176.69"/>
  </r>
  <r>
    <x v="3"/>
    <x v="3"/>
    <x v="0"/>
    <n v="2016001387"/>
    <x v="4"/>
    <n v="5"/>
    <x v="36"/>
    <s v="Selecionado"/>
    <x v="7"/>
    <x v="5"/>
    <x v="154"/>
    <x v="953"/>
    <n v="212.32"/>
    <n v="0"/>
    <n v="4.3899999999999997"/>
    <n v="55176.69"/>
  </r>
  <r>
    <x v="3"/>
    <x v="3"/>
    <x v="0"/>
    <n v="2016001387"/>
    <x v="4"/>
    <n v="6"/>
    <x v="31"/>
    <s v="Selecionado"/>
    <x v="7"/>
    <x v="5"/>
    <x v="154"/>
    <x v="954"/>
    <n v="3221.85"/>
    <n v="0"/>
    <n v="66.58"/>
    <n v="55176.69"/>
  </r>
  <r>
    <x v="3"/>
    <x v="3"/>
    <x v="0"/>
    <n v="2016001387"/>
    <x v="4"/>
    <n v="13"/>
    <x v="72"/>
    <s v="Selecionado"/>
    <x v="7"/>
    <x v="5"/>
    <x v="154"/>
    <x v="955"/>
    <n v="923.77"/>
    <n v="0"/>
    <n v="19.09"/>
    <n v="55176.69"/>
  </r>
  <r>
    <x v="3"/>
    <x v="3"/>
    <x v="0"/>
    <n v="2016001387"/>
    <x v="4"/>
    <n v="11"/>
    <x v="82"/>
    <s v="Selecionado"/>
    <x v="7"/>
    <x v="5"/>
    <x v="154"/>
    <x v="956"/>
    <n v="1248.1500000000001"/>
    <n v="0"/>
    <n v="25.8"/>
    <n v="55176.69"/>
  </r>
  <r>
    <x v="3"/>
    <x v="3"/>
    <x v="0"/>
    <n v="2016001387"/>
    <x v="4"/>
    <n v="9"/>
    <x v="87"/>
    <s v="Selecionado"/>
    <x v="7"/>
    <x v="5"/>
    <x v="154"/>
    <x v="957"/>
    <n v="2393.3200000000002"/>
    <n v="0"/>
    <n v="49.46"/>
    <n v="55176.69"/>
  </r>
  <r>
    <x v="0"/>
    <x v="0"/>
    <x v="0"/>
    <n v="22963"/>
    <x v="1"/>
    <n v="1"/>
    <x v="48"/>
    <s v="Selecionado"/>
    <x v="7"/>
    <x v="6"/>
    <x v="156"/>
    <x v="404"/>
    <n v="0"/>
    <n v="0"/>
    <n v="3443425.36"/>
    <n v="6958015.9699999997"/>
  </r>
  <r>
    <x v="0"/>
    <x v="0"/>
    <x v="0"/>
    <n v="2016000420"/>
    <x v="1"/>
    <n v="5"/>
    <x v="24"/>
    <s v="Selecionado"/>
    <x v="7"/>
    <x v="6"/>
    <x v="156"/>
    <x v="405"/>
    <n v="0"/>
    <n v="0"/>
    <n v="400667.19"/>
    <n v="6958015.9699999997"/>
  </r>
  <r>
    <x v="0"/>
    <x v="0"/>
    <x v="0"/>
    <n v="2016000420"/>
    <x v="1"/>
    <n v="13"/>
    <x v="10"/>
    <s v="Selecionado"/>
    <x v="7"/>
    <x v="6"/>
    <x v="156"/>
    <x v="406"/>
    <n v="0"/>
    <n v="0"/>
    <n v="255478.49"/>
    <n v="6958015.9699999997"/>
  </r>
  <r>
    <x v="0"/>
    <x v="0"/>
    <x v="0"/>
    <n v="2016000420"/>
    <x v="1"/>
    <n v="11"/>
    <x v="10"/>
    <s v="Selecionado"/>
    <x v="7"/>
    <x v="6"/>
    <x v="156"/>
    <x v="407"/>
    <n v="0"/>
    <n v="0"/>
    <n v="282946.27"/>
    <n v="6958015.9699999997"/>
  </r>
  <r>
    <x v="0"/>
    <x v="0"/>
    <x v="0"/>
    <n v="2016000420"/>
    <x v="1"/>
    <n v="15"/>
    <x v="95"/>
    <s v="Selecionado"/>
    <x v="7"/>
    <x v="6"/>
    <x v="156"/>
    <x v="408"/>
    <n v="0"/>
    <n v="0"/>
    <n v="231658.77"/>
    <n v="6958015.9699999997"/>
  </r>
  <r>
    <x v="0"/>
    <x v="0"/>
    <x v="0"/>
    <n v="2016000420"/>
    <x v="1"/>
    <n v="10"/>
    <x v="18"/>
    <s v="Selecionado"/>
    <x v="7"/>
    <x v="6"/>
    <x v="156"/>
    <x v="409"/>
    <n v="0"/>
    <n v="0"/>
    <n v="269022.58"/>
    <n v="6958015.9699999997"/>
  </r>
  <r>
    <x v="0"/>
    <x v="0"/>
    <x v="0"/>
    <n v="2016000420"/>
    <x v="1"/>
    <n v="9"/>
    <x v="18"/>
    <s v="Selecionado"/>
    <x v="7"/>
    <x v="6"/>
    <x v="156"/>
    <x v="410"/>
    <n v="0"/>
    <n v="0"/>
    <n v="189825.07"/>
    <n v="6958015.9699999997"/>
  </r>
  <r>
    <x v="0"/>
    <x v="0"/>
    <x v="0"/>
    <n v="2016000420"/>
    <x v="1"/>
    <n v="4"/>
    <x v="24"/>
    <s v="Selecionado"/>
    <x v="7"/>
    <x v="6"/>
    <x v="156"/>
    <x v="411"/>
    <n v="0"/>
    <n v="0"/>
    <n v="403943.09"/>
    <n v="6958015.9699999997"/>
  </r>
  <r>
    <x v="0"/>
    <x v="0"/>
    <x v="0"/>
    <n v="2016000420"/>
    <x v="1"/>
    <n v="17"/>
    <x v="70"/>
    <s v="Selecionado"/>
    <x v="7"/>
    <x v="6"/>
    <x v="156"/>
    <x v="412"/>
    <n v="0"/>
    <n v="0"/>
    <n v="324484.75"/>
    <n v="6958015.9699999997"/>
  </r>
  <r>
    <x v="0"/>
    <x v="0"/>
    <x v="0"/>
    <n v="2016000420"/>
    <x v="1"/>
    <n v="14"/>
    <x v="95"/>
    <s v="Selecionado"/>
    <x v="7"/>
    <x v="6"/>
    <x v="156"/>
    <x v="413"/>
    <n v="0"/>
    <n v="0"/>
    <n v="270835.53999999998"/>
    <n v="6958015.9699999997"/>
  </r>
  <r>
    <x v="0"/>
    <x v="0"/>
    <x v="0"/>
    <n v="2016000420"/>
    <x v="1"/>
    <n v="12"/>
    <x v="10"/>
    <s v="Selecionado"/>
    <x v="7"/>
    <x v="6"/>
    <x v="156"/>
    <x v="414"/>
    <n v="0"/>
    <n v="0"/>
    <n v="204011.29"/>
    <n v="6958015.9699999997"/>
  </r>
  <r>
    <x v="0"/>
    <x v="0"/>
    <x v="0"/>
    <n v="2016000420"/>
    <x v="1"/>
    <n v="6"/>
    <x v="18"/>
    <s v="Selecionado"/>
    <x v="7"/>
    <x v="6"/>
    <x v="156"/>
    <x v="415"/>
    <n v="0"/>
    <n v="0"/>
    <n v="257113.39"/>
    <n v="6958015.9699999997"/>
  </r>
  <r>
    <x v="0"/>
    <x v="0"/>
    <x v="0"/>
    <n v="2016000420"/>
    <x v="1"/>
    <n v="16"/>
    <x v="75"/>
    <s v="Selecionado"/>
    <x v="7"/>
    <x v="6"/>
    <x v="156"/>
    <x v="416"/>
    <n v="0"/>
    <n v="0"/>
    <n v="300390.05"/>
    <n v="6958015.9699999997"/>
  </r>
  <r>
    <x v="0"/>
    <x v="0"/>
    <x v="0"/>
    <n v="2016000420"/>
    <x v="1"/>
    <n v="18"/>
    <x v="70"/>
    <s v="Selecionado"/>
    <x v="7"/>
    <x v="6"/>
    <x v="156"/>
    <x v="417"/>
    <n v="0"/>
    <n v="0"/>
    <n v="124214.13"/>
    <n v="6958015.9699999997"/>
  </r>
  <r>
    <x v="1"/>
    <x v="1"/>
    <x v="0"/>
    <n v="22951"/>
    <x v="2"/>
    <n v="1"/>
    <x v="150"/>
    <s v="Selecionado"/>
    <x v="7"/>
    <x v="6"/>
    <x v="156"/>
    <x v="958"/>
    <n v="769230.78"/>
    <n v="0"/>
    <n v="79935.88"/>
    <n v="849166.66"/>
  </r>
  <r>
    <x v="2"/>
    <x v="2"/>
    <x v="0"/>
    <n v="22956"/>
    <x v="3"/>
    <n v="1"/>
    <x v="166"/>
    <s v="Selecionado"/>
    <x v="7"/>
    <x v="6"/>
    <x v="157"/>
    <x v="959"/>
    <n v="1423144.43"/>
    <n v="0"/>
    <n v="92860.160000000003"/>
    <n v="1516004.59"/>
  </r>
  <r>
    <x v="3"/>
    <x v="3"/>
    <x v="0"/>
    <n v="22957"/>
    <x v="4"/>
    <n v="1"/>
    <x v="110"/>
    <s v="Selecionado"/>
    <x v="7"/>
    <x v="6"/>
    <x v="156"/>
    <x v="960"/>
    <n v="39660.32"/>
    <n v="0"/>
    <n v="575.07000000000005"/>
    <n v="54843.32"/>
  </r>
  <r>
    <x v="3"/>
    <x v="3"/>
    <x v="0"/>
    <n v="2016001387"/>
    <x v="4"/>
    <n v="10"/>
    <x v="87"/>
    <s v="Selecionado"/>
    <x v="7"/>
    <x v="6"/>
    <x v="156"/>
    <x v="961"/>
    <n v="4634.4799999999996"/>
    <n v="0"/>
    <n v="67.2"/>
    <n v="54843.32"/>
  </r>
  <r>
    <x v="3"/>
    <x v="3"/>
    <x v="0"/>
    <n v="2016001387"/>
    <x v="4"/>
    <n v="8"/>
    <x v="47"/>
    <s v="Selecionado"/>
    <x v="7"/>
    <x v="6"/>
    <x v="156"/>
    <x v="962"/>
    <n v="685.42"/>
    <n v="0"/>
    <n v="9.94"/>
    <n v="54843.32"/>
  </r>
  <r>
    <x v="3"/>
    <x v="3"/>
    <x v="0"/>
    <n v="2016001387"/>
    <x v="4"/>
    <n v="13"/>
    <x v="77"/>
    <s v="Selecionado"/>
    <x v="7"/>
    <x v="6"/>
    <x v="156"/>
    <x v="963"/>
    <n v="923.77"/>
    <n v="0"/>
    <n v="13.39"/>
    <n v="54843.32"/>
  </r>
  <r>
    <x v="3"/>
    <x v="3"/>
    <x v="0"/>
    <n v="2016001387"/>
    <x v="4"/>
    <n v="6"/>
    <x v="36"/>
    <s v="Selecionado"/>
    <x v="7"/>
    <x v="6"/>
    <x v="156"/>
    <x v="964"/>
    <n v="3221.85"/>
    <n v="0"/>
    <n v="46.72"/>
    <n v="54843.32"/>
  </r>
  <r>
    <x v="3"/>
    <x v="3"/>
    <x v="0"/>
    <n v="2016001387"/>
    <x v="4"/>
    <n v="5"/>
    <x v="41"/>
    <s v="Selecionado"/>
    <x v="7"/>
    <x v="6"/>
    <x v="156"/>
    <x v="965"/>
    <n v="212.32"/>
    <n v="0"/>
    <n v="3.08"/>
    <n v="54843.32"/>
  </r>
  <r>
    <x v="3"/>
    <x v="3"/>
    <x v="0"/>
    <n v="2016001387"/>
    <x v="4"/>
    <n v="3"/>
    <x v="41"/>
    <s v="Selecionado"/>
    <x v="7"/>
    <x v="6"/>
    <x v="156"/>
    <x v="966"/>
    <n v="1079.83"/>
    <n v="0"/>
    <n v="15.66"/>
    <n v="54843.32"/>
  </r>
  <r>
    <x v="3"/>
    <x v="3"/>
    <x v="0"/>
    <n v="2016001387"/>
    <x v="4"/>
    <n v="11"/>
    <x v="87"/>
    <s v="Selecionado"/>
    <x v="7"/>
    <x v="6"/>
    <x v="156"/>
    <x v="967"/>
    <n v="1248.1500000000001"/>
    <n v="0"/>
    <n v="18.100000000000001"/>
    <n v="54843.32"/>
  </r>
  <r>
    <x v="3"/>
    <x v="3"/>
    <x v="0"/>
    <n v="2016001387"/>
    <x v="4"/>
    <n v="9"/>
    <x v="92"/>
    <s v="Selecionado"/>
    <x v="7"/>
    <x v="6"/>
    <x v="156"/>
    <x v="968"/>
    <n v="2393.3200000000002"/>
    <n v="0"/>
    <n v="34.700000000000003"/>
    <n v="54843.32"/>
  </r>
  <r>
    <x v="1"/>
    <x v="1"/>
    <x v="0"/>
    <n v="22951"/>
    <x v="2"/>
    <n v="1"/>
    <x v="151"/>
    <s v="Selecionado"/>
    <x v="7"/>
    <x v="7"/>
    <x v="158"/>
    <x v="969"/>
    <n v="769230.78"/>
    <n v="0"/>
    <n v="83461.53"/>
    <n v="852692.31"/>
  </r>
  <r>
    <x v="2"/>
    <x v="2"/>
    <x v="0"/>
    <n v="22956"/>
    <x v="3"/>
    <n v="1"/>
    <x v="167"/>
    <s v="Selecionado"/>
    <x v="7"/>
    <x v="7"/>
    <x v="159"/>
    <x v="970"/>
    <n v="1423144.43"/>
    <n v="0"/>
    <n v="95587.85"/>
    <n v="1518732.28"/>
  </r>
  <r>
    <x v="3"/>
    <x v="3"/>
    <x v="0"/>
    <n v="22957"/>
    <x v="4"/>
    <n v="1"/>
    <x v="111"/>
    <s v="Selecionado"/>
    <x v="7"/>
    <x v="7"/>
    <x v="158"/>
    <x v="971"/>
    <n v="39660.32"/>
    <n v="0"/>
    <n v="409.81"/>
    <n v="54618.06"/>
  </r>
  <r>
    <x v="3"/>
    <x v="3"/>
    <x v="0"/>
    <n v="2016001387"/>
    <x v="4"/>
    <n v="8"/>
    <x v="52"/>
    <s v="Selecionado"/>
    <x v="7"/>
    <x v="7"/>
    <x v="158"/>
    <x v="972"/>
    <n v="685.42"/>
    <n v="0"/>
    <n v="7.08"/>
    <n v="54618.06"/>
  </r>
  <r>
    <x v="3"/>
    <x v="3"/>
    <x v="0"/>
    <n v="2016001387"/>
    <x v="4"/>
    <n v="10"/>
    <x v="92"/>
    <s v="Selecionado"/>
    <x v="7"/>
    <x v="7"/>
    <x v="158"/>
    <x v="973"/>
    <n v="4634.4799999999996"/>
    <n v="0"/>
    <n v="47.89"/>
    <n v="54618.06"/>
  </r>
  <r>
    <x v="3"/>
    <x v="3"/>
    <x v="0"/>
    <n v="2016001387"/>
    <x v="4"/>
    <n v="11"/>
    <x v="92"/>
    <s v="Selecionado"/>
    <x v="7"/>
    <x v="7"/>
    <x v="158"/>
    <x v="974"/>
    <n v="1248.1500000000001"/>
    <n v="0"/>
    <n v="12.9"/>
    <n v="54618.06"/>
  </r>
  <r>
    <x v="3"/>
    <x v="3"/>
    <x v="0"/>
    <n v="2016001387"/>
    <x v="4"/>
    <n v="9"/>
    <x v="9"/>
    <s v="Selecionado"/>
    <x v="7"/>
    <x v="7"/>
    <x v="158"/>
    <x v="975"/>
    <n v="2393.3200000000002"/>
    <n v="0"/>
    <n v="24.73"/>
    <n v="54618.06"/>
  </r>
  <r>
    <x v="3"/>
    <x v="3"/>
    <x v="0"/>
    <n v="2016001387"/>
    <x v="4"/>
    <n v="3"/>
    <x v="47"/>
    <s v="Selecionado"/>
    <x v="7"/>
    <x v="7"/>
    <x v="158"/>
    <x v="976"/>
    <n v="1079.83"/>
    <n v="0"/>
    <n v="11.16"/>
    <n v="54618.06"/>
  </r>
  <r>
    <x v="3"/>
    <x v="3"/>
    <x v="0"/>
    <n v="2016001387"/>
    <x v="4"/>
    <n v="5"/>
    <x v="47"/>
    <s v="Selecionado"/>
    <x v="7"/>
    <x v="7"/>
    <x v="158"/>
    <x v="977"/>
    <n v="212.32"/>
    <n v="0"/>
    <n v="2.19"/>
    <n v="54618.06"/>
  </r>
  <r>
    <x v="3"/>
    <x v="3"/>
    <x v="0"/>
    <n v="2016001387"/>
    <x v="4"/>
    <n v="6"/>
    <x v="41"/>
    <s v="Selecionado"/>
    <x v="7"/>
    <x v="7"/>
    <x v="158"/>
    <x v="978"/>
    <n v="3221.85"/>
    <n v="0"/>
    <n v="33.29"/>
    <n v="54618.06"/>
  </r>
  <r>
    <x v="3"/>
    <x v="3"/>
    <x v="0"/>
    <n v="2016001387"/>
    <x v="4"/>
    <n v="13"/>
    <x v="82"/>
    <s v="Selecionado"/>
    <x v="7"/>
    <x v="7"/>
    <x v="158"/>
    <x v="979"/>
    <n v="923.77"/>
    <n v="0"/>
    <n v="9.5500000000000007"/>
    <n v="54618.06"/>
  </r>
  <r>
    <x v="1"/>
    <x v="1"/>
    <x v="0"/>
    <n v="22951"/>
    <x v="2"/>
    <n v="1"/>
    <x v="152"/>
    <s v="Selecionado"/>
    <x v="7"/>
    <x v="8"/>
    <x v="160"/>
    <x v="980"/>
    <n v="769230.78"/>
    <n v="0"/>
    <n v="78846.16"/>
    <n v="848076.94"/>
  </r>
  <r>
    <x v="2"/>
    <x v="2"/>
    <x v="0"/>
    <n v="22956"/>
    <x v="3"/>
    <n v="1"/>
    <x v="168"/>
    <s v="Selecionado"/>
    <x v="7"/>
    <x v="8"/>
    <x v="161"/>
    <x v="981"/>
    <n v="1423144.43"/>
    <n v="0"/>
    <n v="88946.54"/>
    <n v="1512090.97"/>
  </r>
  <r>
    <x v="3"/>
    <x v="3"/>
    <x v="0"/>
    <n v="22957"/>
    <x v="4"/>
    <n v="1"/>
    <x v="112"/>
    <s v="Selecionado"/>
    <x v="7"/>
    <x v="8"/>
    <x v="160"/>
    <x v="982"/>
    <n v="39659.839999999997"/>
    <n v="0"/>
    <n v="198.28"/>
    <n v="54329.26"/>
  </r>
  <r>
    <x v="3"/>
    <x v="3"/>
    <x v="0"/>
    <n v="2016001387"/>
    <x v="4"/>
    <n v="10"/>
    <x v="9"/>
    <s v="Selecionado"/>
    <x v="7"/>
    <x v="8"/>
    <x v="160"/>
    <x v="983"/>
    <n v="4634.6000000000004"/>
    <n v="0"/>
    <n v="23.05"/>
    <n v="54329.26"/>
  </r>
  <r>
    <x v="3"/>
    <x v="3"/>
    <x v="0"/>
    <n v="2016001387"/>
    <x v="4"/>
    <n v="8"/>
    <x v="57"/>
    <s v="Selecionado"/>
    <x v="7"/>
    <x v="8"/>
    <x v="160"/>
    <x v="984"/>
    <n v="685.8"/>
    <n v="0"/>
    <n v="3.05"/>
    <n v="54329.26"/>
  </r>
  <r>
    <x v="3"/>
    <x v="3"/>
    <x v="0"/>
    <n v="2016001387"/>
    <x v="4"/>
    <n v="11"/>
    <x v="9"/>
    <s v="Selecionado"/>
    <x v="7"/>
    <x v="8"/>
    <x v="160"/>
    <x v="985"/>
    <n v="1248.47"/>
    <n v="0"/>
    <n v="5.92"/>
    <n v="54329.26"/>
  </r>
  <r>
    <x v="3"/>
    <x v="3"/>
    <x v="0"/>
    <n v="2016001387"/>
    <x v="4"/>
    <n v="9"/>
    <x v="17"/>
    <s v="Selecionado"/>
    <x v="7"/>
    <x v="8"/>
    <x v="160"/>
    <x v="986"/>
    <n v="2393.54"/>
    <n v="0"/>
    <n v="11.75"/>
    <n v="54329.26"/>
  </r>
  <r>
    <x v="3"/>
    <x v="3"/>
    <x v="0"/>
    <n v="2016001387"/>
    <x v="4"/>
    <n v="13"/>
    <x v="87"/>
    <s v="Selecionado"/>
    <x v="7"/>
    <x v="8"/>
    <x v="160"/>
    <x v="987"/>
    <n v="923.95"/>
    <n v="0"/>
    <n v="4.4400000000000004"/>
    <n v="54329.26"/>
  </r>
  <r>
    <x v="3"/>
    <x v="3"/>
    <x v="0"/>
    <n v="2016001387"/>
    <x v="4"/>
    <n v="6"/>
    <x v="47"/>
    <s v="Selecionado"/>
    <x v="7"/>
    <x v="8"/>
    <x v="160"/>
    <x v="988"/>
    <n v="3222.1"/>
    <n v="0"/>
    <n v="15.86"/>
    <n v="54329.26"/>
  </r>
  <r>
    <x v="3"/>
    <x v="3"/>
    <x v="0"/>
    <n v="2016001387"/>
    <x v="4"/>
    <n v="5"/>
    <x v="52"/>
    <s v="Selecionado"/>
    <x v="7"/>
    <x v="8"/>
    <x v="160"/>
    <x v="989"/>
    <n v="212.54"/>
    <n v="0"/>
    <n v="0.84"/>
    <n v="54329.26"/>
  </r>
  <r>
    <x v="3"/>
    <x v="3"/>
    <x v="0"/>
    <n v="2016001387"/>
    <x v="4"/>
    <n v="3"/>
    <x v="52"/>
    <s v="Selecionado"/>
    <x v="7"/>
    <x v="8"/>
    <x v="160"/>
    <x v="990"/>
    <n v="1079.72"/>
    <n v="0"/>
    <n v="5.51"/>
    <n v="54329.26"/>
  </r>
  <r>
    <x v="0"/>
    <x v="0"/>
    <x v="0"/>
    <n v="22963"/>
    <x v="1"/>
    <n v="1"/>
    <x v="53"/>
    <s v="Selecionado"/>
    <x v="7"/>
    <x v="9"/>
    <x v="162"/>
    <x v="151"/>
    <n v="0"/>
    <n v="0"/>
    <n v="3481364.82"/>
    <n v="7034679.1900000004"/>
  </r>
  <r>
    <x v="0"/>
    <x v="0"/>
    <x v="0"/>
    <n v="2016000420"/>
    <x v="1"/>
    <n v="5"/>
    <x v="32"/>
    <s v="Selecionado"/>
    <x v="7"/>
    <x v="9"/>
    <x v="162"/>
    <x v="2"/>
    <n v="0"/>
    <n v="0"/>
    <n v="405081.74"/>
    <n v="7034679.1900000004"/>
  </r>
  <r>
    <x v="0"/>
    <x v="0"/>
    <x v="0"/>
    <n v="2016000420"/>
    <x v="1"/>
    <n v="11"/>
    <x v="18"/>
    <s v="Selecionado"/>
    <x v="7"/>
    <x v="9"/>
    <x v="162"/>
    <x v="4"/>
    <n v="0"/>
    <n v="0"/>
    <n v="286063.78000000003"/>
    <n v="7034679.1900000004"/>
  </r>
  <r>
    <x v="0"/>
    <x v="0"/>
    <x v="0"/>
    <n v="2016000420"/>
    <x v="1"/>
    <n v="13"/>
    <x v="18"/>
    <s v="Selecionado"/>
    <x v="7"/>
    <x v="9"/>
    <x v="162"/>
    <x v="3"/>
    <n v="0"/>
    <n v="0"/>
    <n v="258293.35"/>
    <n v="7034679.1900000004"/>
  </r>
  <r>
    <x v="0"/>
    <x v="0"/>
    <x v="0"/>
    <n v="2016000420"/>
    <x v="1"/>
    <n v="15"/>
    <x v="10"/>
    <s v="Selecionado"/>
    <x v="7"/>
    <x v="9"/>
    <x v="162"/>
    <x v="5"/>
    <n v="0"/>
    <n v="0"/>
    <n v="234211.18"/>
    <n v="7034679.1900000004"/>
  </r>
  <r>
    <x v="0"/>
    <x v="0"/>
    <x v="0"/>
    <n v="2016000420"/>
    <x v="1"/>
    <n v="9"/>
    <x v="24"/>
    <s v="Selecionado"/>
    <x v="7"/>
    <x v="9"/>
    <x v="162"/>
    <x v="7"/>
    <n v="0"/>
    <n v="0"/>
    <n v="191916.57"/>
    <n v="7034679.1900000004"/>
  </r>
  <r>
    <x v="0"/>
    <x v="0"/>
    <x v="0"/>
    <n v="2016000420"/>
    <x v="1"/>
    <n v="10"/>
    <x v="24"/>
    <s v="Selecionado"/>
    <x v="7"/>
    <x v="9"/>
    <x v="162"/>
    <x v="6"/>
    <n v="0"/>
    <n v="0"/>
    <n v="271986.67"/>
    <n v="7034679.1900000004"/>
  </r>
  <r>
    <x v="0"/>
    <x v="0"/>
    <x v="0"/>
    <n v="2016000420"/>
    <x v="1"/>
    <n v="12"/>
    <x v="18"/>
    <s v="Selecionado"/>
    <x v="7"/>
    <x v="9"/>
    <x v="162"/>
    <x v="11"/>
    <n v="0"/>
    <n v="0"/>
    <n v="206259.09"/>
    <n v="7034679.1900000004"/>
  </r>
  <r>
    <x v="0"/>
    <x v="0"/>
    <x v="0"/>
    <n v="2016000420"/>
    <x v="1"/>
    <n v="14"/>
    <x v="10"/>
    <s v="Selecionado"/>
    <x v="7"/>
    <x v="9"/>
    <x v="162"/>
    <x v="10"/>
    <n v="0"/>
    <n v="0"/>
    <n v="273819.61"/>
    <n v="7034679.1900000004"/>
  </r>
  <r>
    <x v="0"/>
    <x v="0"/>
    <x v="0"/>
    <n v="2016000420"/>
    <x v="1"/>
    <n v="6"/>
    <x v="24"/>
    <s v="Selecionado"/>
    <x v="7"/>
    <x v="9"/>
    <x v="162"/>
    <x v="12"/>
    <n v="0"/>
    <n v="0"/>
    <n v="259946.27"/>
    <n v="7034679.1900000004"/>
  </r>
  <r>
    <x v="0"/>
    <x v="0"/>
    <x v="0"/>
    <n v="2016000420"/>
    <x v="1"/>
    <n v="16"/>
    <x v="80"/>
    <s v="Selecionado"/>
    <x v="7"/>
    <x v="9"/>
    <x v="162"/>
    <x v="13"/>
    <n v="0"/>
    <n v="0"/>
    <n v="303699.74"/>
    <n v="7034679.1900000004"/>
  </r>
  <r>
    <x v="0"/>
    <x v="0"/>
    <x v="0"/>
    <n v="2016000420"/>
    <x v="1"/>
    <n v="18"/>
    <x v="75"/>
    <s v="Selecionado"/>
    <x v="7"/>
    <x v="9"/>
    <x v="162"/>
    <x v="14"/>
    <n v="0"/>
    <n v="0"/>
    <n v="125582.72"/>
    <n v="7034679.1900000004"/>
  </r>
  <r>
    <x v="0"/>
    <x v="0"/>
    <x v="0"/>
    <n v="2016000420"/>
    <x v="1"/>
    <n v="4"/>
    <x v="32"/>
    <s v="Selecionado"/>
    <x v="7"/>
    <x v="9"/>
    <x v="162"/>
    <x v="8"/>
    <n v="0"/>
    <n v="0"/>
    <n v="408393.73"/>
    <n v="7034679.1900000004"/>
  </r>
  <r>
    <x v="0"/>
    <x v="0"/>
    <x v="0"/>
    <n v="2016000420"/>
    <x v="1"/>
    <n v="17"/>
    <x v="75"/>
    <s v="Selecionado"/>
    <x v="7"/>
    <x v="9"/>
    <x v="162"/>
    <x v="9"/>
    <n v="0"/>
    <n v="0"/>
    <n v="328059.92"/>
    <n v="7034679.1900000004"/>
  </r>
  <r>
    <x v="1"/>
    <x v="1"/>
    <x v="0"/>
    <n v="22951"/>
    <x v="2"/>
    <n v="1"/>
    <x v="153"/>
    <s v="Selecionado"/>
    <x v="7"/>
    <x v="9"/>
    <x v="162"/>
    <x v="991"/>
    <n v="769230.78"/>
    <n v="0"/>
    <n v="79487.179999999993"/>
    <n v="848717.96"/>
  </r>
  <r>
    <x v="2"/>
    <x v="2"/>
    <x v="0"/>
    <n v="22956"/>
    <x v="3"/>
    <n v="1"/>
    <x v="169"/>
    <s v="Selecionado"/>
    <x v="7"/>
    <x v="9"/>
    <x v="163"/>
    <x v="992"/>
    <n v="1423144.43"/>
    <n v="0"/>
    <n v="88234.97"/>
    <n v="1511379.4"/>
  </r>
  <r>
    <x v="1"/>
    <x v="1"/>
    <x v="0"/>
    <n v="22951"/>
    <x v="2"/>
    <n v="1"/>
    <x v="154"/>
    <s v="Selecionado"/>
    <x v="7"/>
    <x v="10"/>
    <x v="164"/>
    <x v="993"/>
    <n v="769230.78"/>
    <n v="0"/>
    <n v="74999.990000000005"/>
    <n v="844230.77"/>
  </r>
  <r>
    <x v="2"/>
    <x v="2"/>
    <x v="0"/>
    <n v="22956"/>
    <x v="3"/>
    <n v="1"/>
    <x v="170"/>
    <s v="Selecionado"/>
    <x v="7"/>
    <x v="10"/>
    <x v="165"/>
    <x v="994"/>
    <n v="1423144.43"/>
    <n v="0"/>
    <n v="81830.8"/>
    <n v="1504975.23"/>
  </r>
  <r>
    <x v="1"/>
    <x v="1"/>
    <x v="0"/>
    <n v="22951"/>
    <x v="2"/>
    <n v="1"/>
    <x v="155"/>
    <s v="Selecionado"/>
    <x v="7"/>
    <x v="11"/>
    <x v="166"/>
    <x v="995"/>
    <n v="769230.78"/>
    <n v="0"/>
    <n v="75512.81"/>
    <n v="844743.59"/>
  </r>
  <r>
    <x v="2"/>
    <x v="2"/>
    <x v="0"/>
    <n v="22956"/>
    <x v="3"/>
    <n v="1"/>
    <x v="171"/>
    <s v="Selecionado"/>
    <x v="7"/>
    <x v="11"/>
    <x v="167"/>
    <x v="996"/>
    <n v="1423144.43"/>
    <n v="0"/>
    <n v="80882.009999999995"/>
    <n v="1504026.44"/>
  </r>
  <r>
    <x v="0"/>
    <x v="0"/>
    <x v="0"/>
    <n v="22963"/>
    <x v="1"/>
    <n v="1"/>
    <x v="58"/>
    <s v="Selecionado"/>
    <x v="7"/>
    <x v="0"/>
    <x v="168"/>
    <x v="1"/>
    <n v="0"/>
    <n v="0"/>
    <n v="3481365.27"/>
    <n v="7034679.6399999997"/>
  </r>
  <r>
    <x v="0"/>
    <x v="0"/>
    <x v="0"/>
    <n v="2016000420"/>
    <x v="1"/>
    <n v="5"/>
    <x v="37"/>
    <s v="Selecionado"/>
    <x v="7"/>
    <x v="0"/>
    <x v="168"/>
    <x v="2"/>
    <n v="0"/>
    <n v="0"/>
    <n v="405081.74"/>
    <n v="7034679.6399999997"/>
  </r>
  <r>
    <x v="0"/>
    <x v="0"/>
    <x v="0"/>
    <n v="2016000420"/>
    <x v="1"/>
    <n v="13"/>
    <x v="24"/>
    <s v="Selecionado"/>
    <x v="7"/>
    <x v="0"/>
    <x v="168"/>
    <x v="3"/>
    <n v="0"/>
    <n v="0"/>
    <n v="258293.35"/>
    <n v="7034679.6399999997"/>
  </r>
  <r>
    <x v="0"/>
    <x v="0"/>
    <x v="0"/>
    <n v="2016000420"/>
    <x v="1"/>
    <n v="11"/>
    <x v="24"/>
    <s v="Selecionado"/>
    <x v="7"/>
    <x v="0"/>
    <x v="168"/>
    <x v="4"/>
    <n v="0"/>
    <n v="0"/>
    <n v="286063.78000000003"/>
    <n v="7034679.6399999997"/>
  </r>
  <r>
    <x v="0"/>
    <x v="0"/>
    <x v="0"/>
    <n v="2016000420"/>
    <x v="1"/>
    <n v="15"/>
    <x v="18"/>
    <s v="Selecionado"/>
    <x v="7"/>
    <x v="0"/>
    <x v="168"/>
    <x v="5"/>
    <n v="0"/>
    <n v="0"/>
    <n v="234211.18"/>
    <n v="7034679.6399999997"/>
  </r>
  <r>
    <x v="0"/>
    <x v="0"/>
    <x v="0"/>
    <n v="2016000420"/>
    <x v="1"/>
    <n v="10"/>
    <x v="32"/>
    <s v="Selecionado"/>
    <x v="7"/>
    <x v="0"/>
    <x v="168"/>
    <x v="6"/>
    <n v="0"/>
    <n v="0"/>
    <n v="271986.67"/>
    <n v="7034679.6399999997"/>
  </r>
  <r>
    <x v="0"/>
    <x v="0"/>
    <x v="0"/>
    <n v="2016000420"/>
    <x v="1"/>
    <n v="9"/>
    <x v="32"/>
    <s v="Selecionado"/>
    <x v="7"/>
    <x v="0"/>
    <x v="168"/>
    <x v="7"/>
    <n v="0"/>
    <n v="0"/>
    <n v="191916.57"/>
    <n v="7034679.6399999997"/>
  </r>
  <r>
    <x v="0"/>
    <x v="0"/>
    <x v="0"/>
    <n v="2016000420"/>
    <x v="1"/>
    <n v="4"/>
    <x v="37"/>
    <s v="Selecionado"/>
    <x v="7"/>
    <x v="0"/>
    <x v="168"/>
    <x v="8"/>
    <n v="0"/>
    <n v="0"/>
    <n v="408393.73"/>
    <n v="7034679.6399999997"/>
  </r>
  <r>
    <x v="0"/>
    <x v="0"/>
    <x v="0"/>
    <n v="2016000420"/>
    <x v="1"/>
    <n v="17"/>
    <x v="80"/>
    <s v="Selecionado"/>
    <x v="7"/>
    <x v="0"/>
    <x v="168"/>
    <x v="9"/>
    <n v="0"/>
    <n v="0"/>
    <n v="328059.92"/>
    <n v="7034679.6399999997"/>
  </r>
  <r>
    <x v="0"/>
    <x v="0"/>
    <x v="0"/>
    <n v="2016000420"/>
    <x v="1"/>
    <n v="14"/>
    <x v="18"/>
    <s v="Selecionado"/>
    <x v="7"/>
    <x v="0"/>
    <x v="168"/>
    <x v="10"/>
    <n v="0"/>
    <n v="0"/>
    <n v="273819.61"/>
    <n v="7034679.6399999997"/>
  </r>
  <r>
    <x v="0"/>
    <x v="0"/>
    <x v="0"/>
    <n v="2016000420"/>
    <x v="1"/>
    <n v="12"/>
    <x v="24"/>
    <s v="Selecionado"/>
    <x v="7"/>
    <x v="0"/>
    <x v="168"/>
    <x v="11"/>
    <n v="0"/>
    <n v="0"/>
    <n v="206259.09"/>
    <n v="7034679.6399999997"/>
  </r>
  <r>
    <x v="0"/>
    <x v="0"/>
    <x v="0"/>
    <n v="2016000420"/>
    <x v="1"/>
    <n v="6"/>
    <x v="32"/>
    <s v="Selecionado"/>
    <x v="7"/>
    <x v="0"/>
    <x v="168"/>
    <x v="12"/>
    <n v="0"/>
    <n v="0"/>
    <n v="259946.27"/>
    <n v="7034679.6399999997"/>
  </r>
  <r>
    <x v="0"/>
    <x v="0"/>
    <x v="0"/>
    <n v="2016000420"/>
    <x v="1"/>
    <n v="16"/>
    <x v="85"/>
    <s v="Selecionado"/>
    <x v="7"/>
    <x v="0"/>
    <x v="168"/>
    <x v="13"/>
    <n v="0"/>
    <n v="0"/>
    <n v="303699.74"/>
    <n v="7034679.6399999997"/>
  </r>
  <r>
    <x v="0"/>
    <x v="0"/>
    <x v="0"/>
    <n v="2016000420"/>
    <x v="1"/>
    <n v="18"/>
    <x v="80"/>
    <s v="Selecionado"/>
    <x v="7"/>
    <x v="0"/>
    <x v="168"/>
    <x v="14"/>
    <n v="0"/>
    <n v="0"/>
    <n v="125582.72"/>
    <n v="7034679.6399999997"/>
  </r>
  <r>
    <x v="1"/>
    <x v="1"/>
    <x v="0"/>
    <n v="22951"/>
    <x v="2"/>
    <n v="1"/>
    <x v="156"/>
    <s v="Selecionado"/>
    <x v="7"/>
    <x v="0"/>
    <x v="168"/>
    <x v="997"/>
    <n v="769230.78"/>
    <n v="0"/>
    <n v="73525.62"/>
    <n v="842756.4"/>
  </r>
  <r>
    <x v="2"/>
    <x v="2"/>
    <x v="0"/>
    <n v="22956"/>
    <x v="3"/>
    <n v="1"/>
    <x v="172"/>
    <s v="Selecionado"/>
    <x v="7"/>
    <x v="0"/>
    <x v="169"/>
    <x v="998"/>
    <n v="1423144.43"/>
    <n v="0"/>
    <n v="77205.56"/>
    <n v="1500349.99"/>
  </r>
  <r>
    <x v="1"/>
    <x v="1"/>
    <x v="0"/>
    <n v="22951"/>
    <x v="2"/>
    <n v="1"/>
    <x v="157"/>
    <s v="Selecionado"/>
    <x v="7"/>
    <x v="1"/>
    <x v="170"/>
    <x v="999"/>
    <n v="769230.78"/>
    <n v="0"/>
    <n v="69230.77"/>
    <n v="838461.55"/>
  </r>
  <r>
    <x v="2"/>
    <x v="2"/>
    <x v="0"/>
    <n v="22956"/>
    <x v="3"/>
    <n v="1"/>
    <x v="173"/>
    <s v="Selecionado"/>
    <x v="7"/>
    <x v="1"/>
    <x v="171"/>
    <x v="1000"/>
    <n v="1423144.43"/>
    <n v="0"/>
    <n v="71157.19"/>
    <n v="1494301.62"/>
  </r>
  <r>
    <x v="1"/>
    <x v="1"/>
    <x v="0"/>
    <n v="22951"/>
    <x v="2"/>
    <n v="1"/>
    <x v="158"/>
    <s v="Selecionado"/>
    <x v="7"/>
    <x v="2"/>
    <x v="172"/>
    <x v="1001"/>
    <n v="769230.78"/>
    <n v="0"/>
    <n v="69551.27"/>
    <n v="838782.05"/>
  </r>
  <r>
    <x v="2"/>
    <x v="2"/>
    <x v="0"/>
    <n v="22956"/>
    <x v="3"/>
    <n v="1"/>
    <x v="174"/>
    <s v="Selecionado"/>
    <x v="7"/>
    <x v="2"/>
    <x v="173"/>
    <x v="1002"/>
    <n v="1423144.43"/>
    <n v="0"/>
    <n v="69852.639999999999"/>
    <n v="1492997.07"/>
  </r>
  <r>
    <x v="0"/>
    <x v="0"/>
    <x v="0"/>
    <n v="22963"/>
    <x v="1"/>
    <n v="1"/>
    <x v="64"/>
    <s v="Selecionado"/>
    <x v="7"/>
    <x v="3"/>
    <x v="174"/>
    <x v="51"/>
    <n v="0"/>
    <n v="0"/>
    <n v="3443428.53"/>
    <n v="6958022.3700000001"/>
  </r>
  <r>
    <x v="0"/>
    <x v="0"/>
    <x v="0"/>
    <n v="2016000420"/>
    <x v="1"/>
    <n v="5"/>
    <x v="42"/>
    <s v="Selecionado"/>
    <x v="7"/>
    <x v="3"/>
    <x v="174"/>
    <x v="52"/>
    <n v="0"/>
    <n v="0"/>
    <n v="400667.56"/>
    <n v="6958022.3700000001"/>
  </r>
  <r>
    <x v="0"/>
    <x v="0"/>
    <x v="0"/>
    <n v="2016000420"/>
    <x v="1"/>
    <n v="11"/>
    <x v="32"/>
    <s v="Selecionado"/>
    <x v="7"/>
    <x v="3"/>
    <x v="174"/>
    <x v="53"/>
    <n v="0"/>
    <n v="0"/>
    <n v="282946.53000000003"/>
    <n v="6958022.3700000001"/>
  </r>
  <r>
    <x v="0"/>
    <x v="0"/>
    <x v="0"/>
    <n v="2016000420"/>
    <x v="1"/>
    <n v="13"/>
    <x v="32"/>
    <s v="Selecionado"/>
    <x v="7"/>
    <x v="3"/>
    <x v="174"/>
    <x v="54"/>
    <n v="0"/>
    <n v="0"/>
    <n v="255478.72"/>
    <n v="6958022.3700000001"/>
  </r>
  <r>
    <x v="0"/>
    <x v="0"/>
    <x v="0"/>
    <n v="2016000420"/>
    <x v="1"/>
    <n v="15"/>
    <x v="24"/>
    <s v="Selecionado"/>
    <x v="7"/>
    <x v="3"/>
    <x v="174"/>
    <x v="55"/>
    <n v="0"/>
    <n v="0"/>
    <n v="231658.98"/>
    <n v="6958022.3700000001"/>
  </r>
  <r>
    <x v="0"/>
    <x v="0"/>
    <x v="0"/>
    <n v="2016000420"/>
    <x v="1"/>
    <n v="9"/>
    <x v="37"/>
    <s v="Selecionado"/>
    <x v="7"/>
    <x v="3"/>
    <x v="174"/>
    <x v="56"/>
    <n v="0"/>
    <n v="0"/>
    <n v="189825.25"/>
    <n v="6958022.3700000001"/>
  </r>
  <r>
    <x v="0"/>
    <x v="0"/>
    <x v="0"/>
    <n v="2016000420"/>
    <x v="1"/>
    <n v="10"/>
    <x v="37"/>
    <s v="Selecionado"/>
    <x v="7"/>
    <x v="3"/>
    <x v="174"/>
    <x v="57"/>
    <n v="0"/>
    <n v="0"/>
    <n v="269022.83"/>
    <n v="6958022.3700000001"/>
  </r>
  <r>
    <x v="0"/>
    <x v="0"/>
    <x v="0"/>
    <n v="2016000420"/>
    <x v="1"/>
    <n v="4"/>
    <x v="42"/>
    <s v="Selecionado"/>
    <x v="7"/>
    <x v="3"/>
    <x v="174"/>
    <x v="63"/>
    <n v="0"/>
    <n v="0"/>
    <n v="403943.46"/>
    <n v="6958022.3700000001"/>
  </r>
  <r>
    <x v="0"/>
    <x v="0"/>
    <x v="0"/>
    <n v="2016000420"/>
    <x v="1"/>
    <n v="17"/>
    <x v="85"/>
    <s v="Selecionado"/>
    <x v="7"/>
    <x v="3"/>
    <x v="174"/>
    <x v="64"/>
    <n v="0"/>
    <n v="0"/>
    <n v="324485.05"/>
    <n v="6958022.3700000001"/>
  </r>
  <r>
    <x v="0"/>
    <x v="0"/>
    <x v="0"/>
    <n v="2016000420"/>
    <x v="1"/>
    <n v="12"/>
    <x v="32"/>
    <s v="Selecionado"/>
    <x v="7"/>
    <x v="3"/>
    <x v="174"/>
    <x v="58"/>
    <n v="0"/>
    <n v="0"/>
    <n v="204011.48"/>
    <n v="6958022.3700000001"/>
  </r>
  <r>
    <x v="0"/>
    <x v="0"/>
    <x v="0"/>
    <n v="2016000420"/>
    <x v="1"/>
    <n v="14"/>
    <x v="24"/>
    <s v="Selecionado"/>
    <x v="7"/>
    <x v="3"/>
    <x v="174"/>
    <x v="59"/>
    <n v="0"/>
    <n v="0"/>
    <n v="270835.78999999998"/>
    <n v="6958022.3700000001"/>
  </r>
  <r>
    <x v="0"/>
    <x v="0"/>
    <x v="0"/>
    <n v="2016000420"/>
    <x v="1"/>
    <n v="6"/>
    <x v="37"/>
    <s v="Selecionado"/>
    <x v="7"/>
    <x v="3"/>
    <x v="174"/>
    <x v="60"/>
    <n v="0"/>
    <n v="0"/>
    <n v="257113.63"/>
    <n v="6958022.3700000001"/>
  </r>
  <r>
    <x v="0"/>
    <x v="0"/>
    <x v="0"/>
    <n v="2016000420"/>
    <x v="1"/>
    <n v="16"/>
    <x v="90"/>
    <s v="Selecionado"/>
    <x v="7"/>
    <x v="3"/>
    <x v="174"/>
    <x v="61"/>
    <n v="0"/>
    <n v="0"/>
    <n v="300390.32"/>
    <n v="6958022.3700000001"/>
  </r>
  <r>
    <x v="0"/>
    <x v="0"/>
    <x v="0"/>
    <n v="2016000420"/>
    <x v="1"/>
    <n v="18"/>
    <x v="85"/>
    <s v="Selecionado"/>
    <x v="7"/>
    <x v="3"/>
    <x v="174"/>
    <x v="62"/>
    <n v="0"/>
    <n v="0"/>
    <n v="124214.24"/>
    <n v="6958022.3700000001"/>
  </r>
  <r>
    <x v="1"/>
    <x v="1"/>
    <x v="0"/>
    <n v="22951"/>
    <x v="2"/>
    <n v="1"/>
    <x v="159"/>
    <s v="Selecionado"/>
    <x v="7"/>
    <x v="3"/>
    <x v="174"/>
    <x v="1003"/>
    <n v="769230.78"/>
    <n v="0"/>
    <n v="65384.59"/>
    <n v="834615.37"/>
  </r>
  <r>
    <x v="2"/>
    <x v="2"/>
    <x v="0"/>
    <n v="22956"/>
    <x v="3"/>
    <n v="1"/>
    <x v="175"/>
    <s v="Selecionado"/>
    <x v="7"/>
    <x v="3"/>
    <x v="175"/>
    <x v="1004"/>
    <n v="1423144.43"/>
    <n v="0"/>
    <n v="64041.48"/>
    <n v="1487185.91"/>
  </r>
  <r>
    <x v="1"/>
    <x v="1"/>
    <x v="0"/>
    <n v="22951"/>
    <x v="2"/>
    <n v="1"/>
    <x v="160"/>
    <s v="Selecionado"/>
    <x v="8"/>
    <x v="4"/>
    <x v="176"/>
    <x v="1005"/>
    <n v="769230.78"/>
    <n v="0"/>
    <n v="65576.92"/>
    <n v="834807.7"/>
  </r>
  <r>
    <x v="2"/>
    <x v="2"/>
    <x v="0"/>
    <n v="22956"/>
    <x v="3"/>
    <n v="1"/>
    <x v="176"/>
    <s v="Selecionado"/>
    <x v="8"/>
    <x v="4"/>
    <x v="177"/>
    <x v="1006"/>
    <n v="1423144.43"/>
    <n v="0"/>
    <n v="62499.74"/>
    <n v="1485644.17"/>
  </r>
  <r>
    <x v="1"/>
    <x v="1"/>
    <x v="0"/>
    <n v="22951"/>
    <x v="2"/>
    <n v="1"/>
    <x v="161"/>
    <s v="Selecionado"/>
    <x v="8"/>
    <x v="5"/>
    <x v="178"/>
    <x v="1007"/>
    <n v="769230.78"/>
    <n v="0"/>
    <n v="63589.74"/>
    <n v="832820.52"/>
  </r>
  <r>
    <x v="2"/>
    <x v="2"/>
    <x v="0"/>
    <n v="22956"/>
    <x v="3"/>
    <n v="1"/>
    <x v="177"/>
    <s v="Selecionado"/>
    <x v="8"/>
    <x v="5"/>
    <x v="179"/>
    <x v="1008"/>
    <n v="1423144.43"/>
    <n v="0"/>
    <n v="58823.29"/>
    <n v="1481967.72"/>
  </r>
  <r>
    <x v="0"/>
    <x v="0"/>
    <x v="0"/>
    <n v="22963"/>
    <x v="1"/>
    <n v="1"/>
    <x v="69"/>
    <s v="Selecionado"/>
    <x v="8"/>
    <x v="6"/>
    <x v="180"/>
    <x v="101"/>
    <n v="0"/>
    <n v="0"/>
    <n v="3405485.44"/>
    <n v="6881352.2699999996"/>
  </r>
  <r>
    <x v="0"/>
    <x v="0"/>
    <x v="0"/>
    <n v="2016000420"/>
    <x v="1"/>
    <n v="5"/>
    <x v="48"/>
    <s v="Selecionado"/>
    <x v="8"/>
    <x v="6"/>
    <x v="180"/>
    <x v="102"/>
    <n v="0"/>
    <n v="0"/>
    <n v="396252.64"/>
    <n v="6881352.2699999996"/>
  </r>
  <r>
    <x v="0"/>
    <x v="0"/>
    <x v="0"/>
    <n v="2016000420"/>
    <x v="1"/>
    <n v="13"/>
    <x v="37"/>
    <s v="Selecionado"/>
    <x v="8"/>
    <x v="6"/>
    <x v="180"/>
    <x v="103"/>
    <n v="0"/>
    <n v="0"/>
    <n v="252663.62"/>
    <n v="6881352.2699999996"/>
  </r>
  <r>
    <x v="0"/>
    <x v="0"/>
    <x v="0"/>
    <n v="2016000420"/>
    <x v="1"/>
    <n v="11"/>
    <x v="37"/>
    <s v="Selecionado"/>
    <x v="8"/>
    <x v="6"/>
    <x v="180"/>
    <x v="104"/>
    <n v="0"/>
    <n v="0"/>
    <n v="279828.77"/>
    <n v="6881352.2699999996"/>
  </r>
  <r>
    <x v="0"/>
    <x v="0"/>
    <x v="0"/>
    <n v="2016000420"/>
    <x v="1"/>
    <n v="15"/>
    <x v="32"/>
    <s v="Selecionado"/>
    <x v="8"/>
    <x v="6"/>
    <x v="180"/>
    <x v="105"/>
    <n v="0"/>
    <n v="0"/>
    <n v="229106.35"/>
    <n v="6881352.2699999996"/>
  </r>
  <r>
    <x v="0"/>
    <x v="0"/>
    <x v="0"/>
    <n v="2016000420"/>
    <x v="1"/>
    <n v="10"/>
    <x v="42"/>
    <s v="Selecionado"/>
    <x v="8"/>
    <x v="6"/>
    <x v="180"/>
    <x v="106"/>
    <n v="0"/>
    <n v="0"/>
    <n v="266058.49"/>
    <n v="6881352.2699999996"/>
  </r>
  <r>
    <x v="0"/>
    <x v="0"/>
    <x v="0"/>
    <n v="2016000420"/>
    <x v="1"/>
    <n v="9"/>
    <x v="42"/>
    <s v="Selecionado"/>
    <x v="8"/>
    <x v="6"/>
    <x v="180"/>
    <x v="107"/>
    <n v="0"/>
    <n v="0"/>
    <n v="187733.58"/>
    <n v="6881352.2699999996"/>
  </r>
  <r>
    <x v="0"/>
    <x v="0"/>
    <x v="0"/>
    <n v="2016000420"/>
    <x v="1"/>
    <n v="4"/>
    <x v="48"/>
    <s v="Selecionado"/>
    <x v="8"/>
    <x v="6"/>
    <x v="180"/>
    <x v="108"/>
    <n v="0"/>
    <n v="0"/>
    <n v="399492.44"/>
    <n v="6881352.2699999996"/>
  </r>
  <r>
    <x v="0"/>
    <x v="0"/>
    <x v="0"/>
    <n v="2016000420"/>
    <x v="1"/>
    <n v="17"/>
    <x v="90"/>
    <s v="Selecionado"/>
    <x v="8"/>
    <x v="6"/>
    <x v="180"/>
    <x v="109"/>
    <n v="0"/>
    <n v="0"/>
    <n v="320909.58"/>
    <n v="6881352.2699999996"/>
  </r>
  <r>
    <x v="0"/>
    <x v="0"/>
    <x v="0"/>
    <n v="2016000420"/>
    <x v="1"/>
    <n v="14"/>
    <x v="32"/>
    <s v="Selecionado"/>
    <x v="8"/>
    <x v="6"/>
    <x v="180"/>
    <x v="110"/>
    <n v="0"/>
    <n v="0"/>
    <n v="267851.46999999997"/>
    <n v="6881352.2699999996"/>
  </r>
  <r>
    <x v="0"/>
    <x v="0"/>
    <x v="0"/>
    <n v="2016000420"/>
    <x v="1"/>
    <n v="12"/>
    <x v="37"/>
    <s v="Selecionado"/>
    <x v="8"/>
    <x v="6"/>
    <x v="180"/>
    <x v="111"/>
    <n v="0"/>
    <n v="0"/>
    <n v="201763.49"/>
    <n v="6881352.2699999996"/>
  </r>
  <r>
    <x v="0"/>
    <x v="0"/>
    <x v="0"/>
    <n v="2016000420"/>
    <x v="1"/>
    <n v="6"/>
    <x v="42"/>
    <s v="Selecionado"/>
    <x v="8"/>
    <x v="6"/>
    <x v="180"/>
    <x v="112"/>
    <n v="0"/>
    <n v="0"/>
    <n v="254280.52"/>
    <n v="6881352.2699999996"/>
  </r>
  <r>
    <x v="0"/>
    <x v="0"/>
    <x v="0"/>
    <n v="2016000420"/>
    <x v="1"/>
    <n v="16"/>
    <x v="95"/>
    <s v="Selecionado"/>
    <x v="8"/>
    <x v="6"/>
    <x v="180"/>
    <x v="113"/>
    <n v="0"/>
    <n v="0"/>
    <n v="297080.34999999998"/>
    <n v="6881352.2699999996"/>
  </r>
  <r>
    <x v="0"/>
    <x v="0"/>
    <x v="0"/>
    <n v="2016000420"/>
    <x v="1"/>
    <n v="18"/>
    <x v="90"/>
    <s v="Selecionado"/>
    <x v="8"/>
    <x v="6"/>
    <x v="180"/>
    <x v="114"/>
    <n v="0"/>
    <n v="0"/>
    <n v="122845.53"/>
    <n v="6881352.2699999996"/>
  </r>
  <r>
    <x v="1"/>
    <x v="1"/>
    <x v="0"/>
    <n v="22951"/>
    <x v="2"/>
    <n v="1"/>
    <x v="162"/>
    <s v="Selecionado"/>
    <x v="8"/>
    <x v="6"/>
    <x v="180"/>
    <x v="1009"/>
    <n v="769230.78"/>
    <n v="0"/>
    <n v="55641.03"/>
    <n v="824871.81"/>
  </r>
  <r>
    <x v="2"/>
    <x v="2"/>
    <x v="0"/>
    <n v="22956"/>
    <x v="3"/>
    <n v="1"/>
    <x v="178"/>
    <s v="Selecionado"/>
    <x v="8"/>
    <x v="6"/>
    <x v="181"/>
    <x v="1010"/>
    <n v="1423144.43"/>
    <n v="0"/>
    <n v="49810.03"/>
    <n v="1472954.46"/>
  </r>
  <r>
    <x v="1"/>
    <x v="1"/>
    <x v="0"/>
    <n v="22951"/>
    <x v="2"/>
    <n v="1"/>
    <x v="163"/>
    <s v="Selecionado"/>
    <x v="8"/>
    <x v="7"/>
    <x v="182"/>
    <x v="1011"/>
    <n v="769230.78"/>
    <n v="0"/>
    <n v="59615.39"/>
    <n v="828846.17"/>
  </r>
  <r>
    <x v="2"/>
    <x v="2"/>
    <x v="0"/>
    <n v="22956"/>
    <x v="3"/>
    <n v="1"/>
    <x v="179"/>
    <s v="Selecionado"/>
    <x v="8"/>
    <x v="7"/>
    <x v="183"/>
    <x v="1012"/>
    <n v="1423144.43"/>
    <n v="0"/>
    <n v="51470.37"/>
    <n v="1474614.8"/>
  </r>
  <r>
    <x v="1"/>
    <x v="1"/>
    <x v="0"/>
    <n v="22951"/>
    <x v="2"/>
    <n v="1"/>
    <x v="164"/>
    <s v="Selecionado"/>
    <x v="8"/>
    <x v="8"/>
    <x v="184"/>
    <x v="1013"/>
    <n v="769230.78"/>
    <n v="0"/>
    <n v="55769.23"/>
    <n v="825000.01"/>
  </r>
  <r>
    <x v="2"/>
    <x v="2"/>
    <x v="0"/>
    <n v="22956"/>
    <x v="3"/>
    <n v="1"/>
    <x v="180"/>
    <s v="Selecionado"/>
    <x v="8"/>
    <x v="8"/>
    <x v="185"/>
    <x v="1014"/>
    <n v="1423144.43"/>
    <n v="0"/>
    <n v="46252.17"/>
    <n v="1469396.6"/>
  </r>
  <r>
    <x v="0"/>
    <x v="0"/>
    <x v="0"/>
    <n v="22963"/>
    <x v="1"/>
    <n v="1"/>
    <x v="74"/>
    <s v="Selecionado"/>
    <x v="8"/>
    <x v="9"/>
    <x v="186"/>
    <x v="151"/>
    <n v="0"/>
    <n v="0"/>
    <n v="3481364.82"/>
    <n v="7034679.1900000004"/>
  </r>
  <r>
    <x v="0"/>
    <x v="0"/>
    <x v="0"/>
    <n v="2016000420"/>
    <x v="1"/>
    <n v="5"/>
    <x v="53"/>
    <s v="Selecionado"/>
    <x v="8"/>
    <x v="9"/>
    <x v="186"/>
    <x v="2"/>
    <n v="0"/>
    <n v="0"/>
    <n v="405081.74"/>
    <n v="7034679.1900000004"/>
  </r>
  <r>
    <x v="0"/>
    <x v="0"/>
    <x v="0"/>
    <n v="2016000420"/>
    <x v="1"/>
    <n v="11"/>
    <x v="42"/>
    <s v="Selecionado"/>
    <x v="8"/>
    <x v="9"/>
    <x v="186"/>
    <x v="4"/>
    <n v="0"/>
    <n v="0"/>
    <n v="286063.78000000003"/>
    <n v="7034679.1900000004"/>
  </r>
  <r>
    <x v="0"/>
    <x v="0"/>
    <x v="0"/>
    <n v="2016000420"/>
    <x v="1"/>
    <n v="13"/>
    <x v="42"/>
    <s v="Selecionado"/>
    <x v="8"/>
    <x v="9"/>
    <x v="186"/>
    <x v="3"/>
    <n v="0"/>
    <n v="0"/>
    <n v="258293.35"/>
    <n v="7034679.1900000004"/>
  </r>
  <r>
    <x v="0"/>
    <x v="0"/>
    <x v="0"/>
    <n v="2016000420"/>
    <x v="1"/>
    <n v="15"/>
    <x v="37"/>
    <s v="Selecionado"/>
    <x v="8"/>
    <x v="9"/>
    <x v="186"/>
    <x v="5"/>
    <n v="0"/>
    <n v="0"/>
    <n v="234211.18"/>
    <n v="7034679.1900000004"/>
  </r>
  <r>
    <x v="0"/>
    <x v="0"/>
    <x v="0"/>
    <n v="2016000420"/>
    <x v="1"/>
    <n v="9"/>
    <x v="48"/>
    <s v="Selecionado"/>
    <x v="8"/>
    <x v="9"/>
    <x v="186"/>
    <x v="7"/>
    <n v="0"/>
    <n v="0"/>
    <n v="191916.57"/>
    <n v="7034679.1900000004"/>
  </r>
  <r>
    <x v="0"/>
    <x v="0"/>
    <x v="0"/>
    <n v="2016000420"/>
    <x v="1"/>
    <n v="10"/>
    <x v="48"/>
    <s v="Selecionado"/>
    <x v="8"/>
    <x v="9"/>
    <x v="186"/>
    <x v="6"/>
    <n v="0"/>
    <n v="0"/>
    <n v="271986.67"/>
    <n v="7034679.1900000004"/>
  </r>
  <r>
    <x v="0"/>
    <x v="0"/>
    <x v="0"/>
    <n v="2016000420"/>
    <x v="1"/>
    <n v="4"/>
    <x v="53"/>
    <s v="Selecionado"/>
    <x v="8"/>
    <x v="9"/>
    <x v="186"/>
    <x v="8"/>
    <n v="0"/>
    <n v="0"/>
    <n v="408393.73"/>
    <n v="7034679.1900000004"/>
  </r>
  <r>
    <x v="0"/>
    <x v="0"/>
    <x v="0"/>
    <n v="2016000420"/>
    <x v="1"/>
    <n v="17"/>
    <x v="95"/>
    <s v="Selecionado"/>
    <x v="8"/>
    <x v="9"/>
    <x v="186"/>
    <x v="9"/>
    <n v="0"/>
    <n v="0"/>
    <n v="328059.92"/>
    <n v="7034679.1900000004"/>
  </r>
  <r>
    <x v="0"/>
    <x v="0"/>
    <x v="0"/>
    <n v="2016000420"/>
    <x v="1"/>
    <n v="12"/>
    <x v="42"/>
    <s v="Selecionado"/>
    <x v="8"/>
    <x v="9"/>
    <x v="186"/>
    <x v="11"/>
    <n v="0"/>
    <n v="0"/>
    <n v="206259.09"/>
    <n v="7034679.1900000004"/>
  </r>
  <r>
    <x v="0"/>
    <x v="0"/>
    <x v="0"/>
    <n v="2016000420"/>
    <x v="1"/>
    <n v="14"/>
    <x v="37"/>
    <s v="Selecionado"/>
    <x v="8"/>
    <x v="9"/>
    <x v="186"/>
    <x v="10"/>
    <n v="0"/>
    <n v="0"/>
    <n v="273819.61"/>
    <n v="7034679.1900000004"/>
  </r>
  <r>
    <x v="0"/>
    <x v="0"/>
    <x v="0"/>
    <n v="2016000420"/>
    <x v="1"/>
    <n v="6"/>
    <x v="48"/>
    <s v="Selecionado"/>
    <x v="8"/>
    <x v="9"/>
    <x v="186"/>
    <x v="12"/>
    <n v="0"/>
    <n v="0"/>
    <n v="259946.27"/>
    <n v="7034679.1900000004"/>
  </r>
  <r>
    <x v="0"/>
    <x v="0"/>
    <x v="0"/>
    <n v="2016000420"/>
    <x v="1"/>
    <n v="16"/>
    <x v="10"/>
    <s v="Selecionado"/>
    <x v="8"/>
    <x v="9"/>
    <x v="186"/>
    <x v="13"/>
    <n v="0"/>
    <n v="0"/>
    <n v="303699.74"/>
    <n v="7034679.1900000004"/>
  </r>
  <r>
    <x v="0"/>
    <x v="0"/>
    <x v="0"/>
    <n v="2016000420"/>
    <x v="1"/>
    <n v="18"/>
    <x v="95"/>
    <s v="Selecionado"/>
    <x v="8"/>
    <x v="9"/>
    <x v="186"/>
    <x v="14"/>
    <n v="0"/>
    <n v="0"/>
    <n v="125582.72"/>
    <n v="7034679.1900000004"/>
  </r>
  <r>
    <x v="1"/>
    <x v="1"/>
    <x v="0"/>
    <n v="22951"/>
    <x v="2"/>
    <n v="1"/>
    <x v="165"/>
    <s v="Selecionado"/>
    <x v="8"/>
    <x v="9"/>
    <x v="186"/>
    <x v="1009"/>
    <n v="769230.78"/>
    <n v="0"/>
    <n v="55641.03"/>
    <n v="824871.81"/>
  </r>
  <r>
    <x v="2"/>
    <x v="2"/>
    <x v="0"/>
    <n v="22956"/>
    <x v="3"/>
    <n v="1"/>
    <x v="181"/>
    <s v="Selecionado"/>
    <x v="8"/>
    <x v="9"/>
    <x v="187"/>
    <x v="1015"/>
    <n v="1423144.43"/>
    <n v="0"/>
    <n v="44117.45"/>
    <n v="1467261.88"/>
  </r>
  <r>
    <x v="1"/>
    <x v="1"/>
    <x v="0"/>
    <n v="22951"/>
    <x v="2"/>
    <n v="1"/>
    <x v="166"/>
    <s v="Selecionado"/>
    <x v="8"/>
    <x v="10"/>
    <x v="188"/>
    <x v="1016"/>
    <n v="769230.78"/>
    <n v="0"/>
    <n v="51923.08"/>
    <n v="821153.86"/>
  </r>
  <r>
    <x v="2"/>
    <x v="2"/>
    <x v="0"/>
    <n v="22956"/>
    <x v="3"/>
    <n v="1"/>
    <x v="182"/>
    <s v="Selecionado"/>
    <x v="8"/>
    <x v="10"/>
    <x v="189"/>
    <x v="1017"/>
    <n v="1423144.43"/>
    <n v="0"/>
    <n v="39136.47"/>
    <n v="1462280.9"/>
  </r>
  <r>
    <x v="1"/>
    <x v="1"/>
    <x v="0"/>
    <n v="22951"/>
    <x v="2"/>
    <n v="1"/>
    <x v="167"/>
    <s v="Selecionado"/>
    <x v="8"/>
    <x v="11"/>
    <x v="190"/>
    <x v="1018"/>
    <n v="769230.78"/>
    <n v="0"/>
    <n v="51666.68"/>
    <n v="820897.46"/>
  </r>
  <r>
    <x v="2"/>
    <x v="2"/>
    <x v="0"/>
    <n v="22956"/>
    <x v="3"/>
    <n v="1"/>
    <x v="183"/>
    <s v="Selecionado"/>
    <x v="8"/>
    <x v="11"/>
    <x v="191"/>
    <x v="1019"/>
    <n v="1423144.43"/>
    <n v="0"/>
    <n v="36764.53"/>
    <n v="1459908.96"/>
  </r>
  <r>
    <x v="0"/>
    <x v="0"/>
    <x v="0"/>
    <n v="22963"/>
    <x v="1"/>
    <n v="1"/>
    <x v="79"/>
    <s v="Selecionado"/>
    <x v="8"/>
    <x v="0"/>
    <x v="192"/>
    <x v="1"/>
    <n v="0"/>
    <n v="0"/>
    <n v="3481365.27"/>
    <n v="7034679.6399999997"/>
  </r>
  <r>
    <x v="0"/>
    <x v="0"/>
    <x v="0"/>
    <n v="2016000420"/>
    <x v="1"/>
    <n v="5"/>
    <x v="58"/>
    <s v="Selecionado"/>
    <x v="8"/>
    <x v="0"/>
    <x v="192"/>
    <x v="2"/>
    <n v="0"/>
    <n v="0"/>
    <n v="405081.74"/>
    <n v="7034679.6399999997"/>
  </r>
  <r>
    <x v="0"/>
    <x v="0"/>
    <x v="0"/>
    <n v="2016000420"/>
    <x v="1"/>
    <n v="13"/>
    <x v="48"/>
    <s v="Selecionado"/>
    <x v="8"/>
    <x v="0"/>
    <x v="192"/>
    <x v="3"/>
    <n v="0"/>
    <n v="0"/>
    <n v="258293.35"/>
    <n v="7034679.6399999997"/>
  </r>
  <r>
    <x v="0"/>
    <x v="0"/>
    <x v="0"/>
    <n v="2016000420"/>
    <x v="1"/>
    <n v="11"/>
    <x v="48"/>
    <s v="Selecionado"/>
    <x v="8"/>
    <x v="0"/>
    <x v="192"/>
    <x v="4"/>
    <n v="0"/>
    <n v="0"/>
    <n v="286063.78000000003"/>
    <n v="7034679.6399999997"/>
  </r>
  <r>
    <x v="0"/>
    <x v="0"/>
    <x v="0"/>
    <n v="2016000420"/>
    <x v="1"/>
    <n v="15"/>
    <x v="42"/>
    <s v="Selecionado"/>
    <x v="8"/>
    <x v="0"/>
    <x v="192"/>
    <x v="5"/>
    <n v="0"/>
    <n v="0"/>
    <n v="234211.18"/>
    <n v="7034679.6399999997"/>
  </r>
  <r>
    <x v="0"/>
    <x v="0"/>
    <x v="0"/>
    <n v="2016000420"/>
    <x v="1"/>
    <n v="10"/>
    <x v="53"/>
    <s v="Selecionado"/>
    <x v="8"/>
    <x v="0"/>
    <x v="192"/>
    <x v="6"/>
    <n v="0"/>
    <n v="0"/>
    <n v="271986.67"/>
    <n v="7034679.6399999997"/>
  </r>
  <r>
    <x v="0"/>
    <x v="0"/>
    <x v="0"/>
    <n v="2016000420"/>
    <x v="1"/>
    <n v="9"/>
    <x v="53"/>
    <s v="Selecionado"/>
    <x v="8"/>
    <x v="0"/>
    <x v="192"/>
    <x v="7"/>
    <n v="0"/>
    <n v="0"/>
    <n v="191916.57"/>
    <n v="7034679.6399999997"/>
  </r>
  <r>
    <x v="0"/>
    <x v="0"/>
    <x v="0"/>
    <n v="2016000420"/>
    <x v="1"/>
    <n v="4"/>
    <x v="58"/>
    <s v="Selecionado"/>
    <x v="8"/>
    <x v="0"/>
    <x v="192"/>
    <x v="8"/>
    <n v="0"/>
    <n v="0"/>
    <n v="408393.73"/>
    <n v="7034679.6399999997"/>
  </r>
  <r>
    <x v="0"/>
    <x v="0"/>
    <x v="0"/>
    <n v="2016000420"/>
    <x v="1"/>
    <n v="17"/>
    <x v="10"/>
    <s v="Selecionado"/>
    <x v="8"/>
    <x v="0"/>
    <x v="192"/>
    <x v="9"/>
    <n v="0"/>
    <n v="0"/>
    <n v="328059.92"/>
    <n v="7034679.6399999997"/>
  </r>
  <r>
    <x v="0"/>
    <x v="0"/>
    <x v="0"/>
    <n v="2016000420"/>
    <x v="1"/>
    <n v="14"/>
    <x v="42"/>
    <s v="Selecionado"/>
    <x v="8"/>
    <x v="0"/>
    <x v="192"/>
    <x v="10"/>
    <n v="0"/>
    <n v="0"/>
    <n v="273819.61"/>
    <n v="7034679.6399999997"/>
  </r>
  <r>
    <x v="0"/>
    <x v="0"/>
    <x v="0"/>
    <n v="2016000420"/>
    <x v="1"/>
    <n v="12"/>
    <x v="48"/>
    <s v="Selecionado"/>
    <x v="8"/>
    <x v="0"/>
    <x v="192"/>
    <x v="11"/>
    <n v="0"/>
    <n v="0"/>
    <n v="206259.09"/>
    <n v="7034679.6399999997"/>
  </r>
  <r>
    <x v="0"/>
    <x v="0"/>
    <x v="0"/>
    <n v="2016000420"/>
    <x v="1"/>
    <n v="6"/>
    <x v="53"/>
    <s v="Selecionado"/>
    <x v="8"/>
    <x v="0"/>
    <x v="192"/>
    <x v="12"/>
    <n v="0"/>
    <n v="0"/>
    <n v="259946.27"/>
    <n v="7034679.6399999997"/>
  </r>
  <r>
    <x v="0"/>
    <x v="0"/>
    <x v="0"/>
    <n v="2016000420"/>
    <x v="1"/>
    <n v="16"/>
    <x v="18"/>
    <s v="Selecionado"/>
    <x v="8"/>
    <x v="0"/>
    <x v="192"/>
    <x v="13"/>
    <n v="0"/>
    <n v="0"/>
    <n v="303699.74"/>
    <n v="7034679.6399999997"/>
  </r>
  <r>
    <x v="0"/>
    <x v="0"/>
    <x v="0"/>
    <n v="2016000420"/>
    <x v="1"/>
    <n v="18"/>
    <x v="10"/>
    <s v="Selecionado"/>
    <x v="8"/>
    <x v="0"/>
    <x v="192"/>
    <x v="14"/>
    <n v="0"/>
    <n v="0"/>
    <n v="125582.72"/>
    <n v="7034679.6399999997"/>
  </r>
  <r>
    <x v="1"/>
    <x v="1"/>
    <x v="0"/>
    <n v="22951"/>
    <x v="2"/>
    <n v="1"/>
    <x v="168"/>
    <s v="Selecionado"/>
    <x v="8"/>
    <x v="0"/>
    <x v="192"/>
    <x v="1020"/>
    <n v="769230.78"/>
    <n v="0"/>
    <n v="49679.5"/>
    <n v="818910.28"/>
  </r>
  <r>
    <x v="2"/>
    <x v="2"/>
    <x v="0"/>
    <n v="22956"/>
    <x v="3"/>
    <n v="1"/>
    <x v="184"/>
    <s v="Selecionado"/>
    <x v="8"/>
    <x v="0"/>
    <x v="193"/>
    <x v="1021"/>
    <n v="1423144.43"/>
    <n v="0"/>
    <n v="33088.129999999997"/>
    <n v="1456232.56"/>
  </r>
  <r>
    <x v="1"/>
    <x v="1"/>
    <x v="0"/>
    <n v="22951"/>
    <x v="2"/>
    <n v="1"/>
    <x v="169"/>
    <s v="Selecionado"/>
    <x v="8"/>
    <x v="1"/>
    <x v="194"/>
    <x v="1022"/>
    <n v="769230.78"/>
    <n v="0"/>
    <n v="46153.86"/>
    <n v="815384.64"/>
  </r>
  <r>
    <x v="2"/>
    <x v="2"/>
    <x v="0"/>
    <n v="22956"/>
    <x v="3"/>
    <n v="1"/>
    <x v="185"/>
    <s v="Selecionado"/>
    <x v="8"/>
    <x v="1"/>
    <x v="195"/>
    <x v="1023"/>
    <n v="1423144.43"/>
    <n v="0"/>
    <n v="28462.87"/>
    <n v="1451607.3"/>
  </r>
  <r>
    <x v="1"/>
    <x v="1"/>
    <x v="0"/>
    <n v="22951"/>
    <x v="2"/>
    <n v="1"/>
    <x v="170"/>
    <s v="Selecionado"/>
    <x v="8"/>
    <x v="2"/>
    <x v="196"/>
    <x v="1024"/>
    <n v="769230.78"/>
    <n v="0"/>
    <n v="45705.11"/>
    <n v="814935.89"/>
  </r>
  <r>
    <x v="2"/>
    <x v="2"/>
    <x v="0"/>
    <n v="22956"/>
    <x v="3"/>
    <n v="1"/>
    <x v="186"/>
    <s v="Selecionado"/>
    <x v="8"/>
    <x v="2"/>
    <x v="197"/>
    <x v="1025"/>
    <n v="1423144.43"/>
    <n v="0"/>
    <n v="25735.18"/>
    <n v="1448879.61"/>
  </r>
  <r>
    <x v="0"/>
    <x v="0"/>
    <x v="0"/>
    <n v="22963"/>
    <x v="1"/>
    <n v="1"/>
    <x v="84"/>
    <s v="Selecionado"/>
    <x v="8"/>
    <x v="3"/>
    <x v="198"/>
    <x v="51"/>
    <n v="0"/>
    <n v="0"/>
    <n v="3443428.53"/>
    <n v="6958022.3700000001"/>
  </r>
  <r>
    <x v="0"/>
    <x v="0"/>
    <x v="0"/>
    <n v="2016000420"/>
    <x v="1"/>
    <n v="5"/>
    <x v="64"/>
    <s v="Selecionado"/>
    <x v="8"/>
    <x v="3"/>
    <x v="198"/>
    <x v="52"/>
    <n v="0"/>
    <n v="0"/>
    <n v="400667.56"/>
    <n v="6958022.3700000001"/>
  </r>
  <r>
    <x v="0"/>
    <x v="0"/>
    <x v="0"/>
    <n v="2016000420"/>
    <x v="1"/>
    <n v="11"/>
    <x v="53"/>
    <s v="Selecionado"/>
    <x v="8"/>
    <x v="3"/>
    <x v="198"/>
    <x v="53"/>
    <n v="0"/>
    <n v="0"/>
    <n v="282946.53000000003"/>
    <n v="6958022.3700000001"/>
  </r>
  <r>
    <x v="0"/>
    <x v="0"/>
    <x v="0"/>
    <n v="2016000420"/>
    <x v="1"/>
    <n v="13"/>
    <x v="53"/>
    <s v="Selecionado"/>
    <x v="8"/>
    <x v="3"/>
    <x v="198"/>
    <x v="54"/>
    <n v="0"/>
    <n v="0"/>
    <n v="255478.72"/>
    <n v="6958022.3700000001"/>
  </r>
  <r>
    <x v="0"/>
    <x v="0"/>
    <x v="0"/>
    <n v="2016000420"/>
    <x v="1"/>
    <n v="15"/>
    <x v="48"/>
    <s v="Selecionado"/>
    <x v="8"/>
    <x v="3"/>
    <x v="198"/>
    <x v="55"/>
    <n v="0"/>
    <n v="0"/>
    <n v="231658.98"/>
    <n v="6958022.3700000001"/>
  </r>
  <r>
    <x v="0"/>
    <x v="0"/>
    <x v="0"/>
    <n v="2016000420"/>
    <x v="1"/>
    <n v="9"/>
    <x v="58"/>
    <s v="Selecionado"/>
    <x v="8"/>
    <x v="3"/>
    <x v="198"/>
    <x v="56"/>
    <n v="0"/>
    <n v="0"/>
    <n v="189825.25"/>
    <n v="6958022.3700000001"/>
  </r>
  <r>
    <x v="0"/>
    <x v="0"/>
    <x v="0"/>
    <n v="2016000420"/>
    <x v="1"/>
    <n v="10"/>
    <x v="58"/>
    <s v="Selecionado"/>
    <x v="8"/>
    <x v="3"/>
    <x v="198"/>
    <x v="57"/>
    <n v="0"/>
    <n v="0"/>
    <n v="269022.83"/>
    <n v="6958022.3700000001"/>
  </r>
  <r>
    <x v="0"/>
    <x v="0"/>
    <x v="0"/>
    <n v="2016000420"/>
    <x v="1"/>
    <n v="4"/>
    <x v="64"/>
    <s v="Selecionado"/>
    <x v="8"/>
    <x v="3"/>
    <x v="198"/>
    <x v="63"/>
    <n v="0"/>
    <n v="0"/>
    <n v="403943.46"/>
    <n v="6958022.3700000001"/>
  </r>
  <r>
    <x v="0"/>
    <x v="0"/>
    <x v="0"/>
    <n v="2016000420"/>
    <x v="1"/>
    <n v="17"/>
    <x v="18"/>
    <s v="Selecionado"/>
    <x v="8"/>
    <x v="3"/>
    <x v="198"/>
    <x v="64"/>
    <n v="0"/>
    <n v="0"/>
    <n v="324485.05"/>
    <n v="6958022.3700000001"/>
  </r>
  <r>
    <x v="0"/>
    <x v="0"/>
    <x v="0"/>
    <n v="2016000420"/>
    <x v="1"/>
    <n v="12"/>
    <x v="53"/>
    <s v="Selecionado"/>
    <x v="8"/>
    <x v="3"/>
    <x v="198"/>
    <x v="58"/>
    <n v="0"/>
    <n v="0"/>
    <n v="204011.48"/>
    <n v="6958022.3700000001"/>
  </r>
  <r>
    <x v="0"/>
    <x v="0"/>
    <x v="0"/>
    <n v="2016000420"/>
    <x v="1"/>
    <n v="14"/>
    <x v="48"/>
    <s v="Selecionado"/>
    <x v="8"/>
    <x v="3"/>
    <x v="198"/>
    <x v="59"/>
    <n v="0"/>
    <n v="0"/>
    <n v="270835.78999999998"/>
    <n v="6958022.3700000001"/>
  </r>
  <r>
    <x v="0"/>
    <x v="0"/>
    <x v="0"/>
    <n v="2016000420"/>
    <x v="1"/>
    <n v="6"/>
    <x v="58"/>
    <s v="Selecionado"/>
    <x v="8"/>
    <x v="3"/>
    <x v="198"/>
    <x v="60"/>
    <n v="0"/>
    <n v="0"/>
    <n v="257113.63"/>
    <n v="6958022.3700000001"/>
  </r>
  <r>
    <x v="0"/>
    <x v="0"/>
    <x v="0"/>
    <n v="2016000420"/>
    <x v="1"/>
    <n v="16"/>
    <x v="24"/>
    <s v="Selecionado"/>
    <x v="8"/>
    <x v="3"/>
    <x v="198"/>
    <x v="61"/>
    <n v="0"/>
    <n v="0"/>
    <n v="300390.32"/>
    <n v="6958022.3700000001"/>
  </r>
  <r>
    <x v="0"/>
    <x v="0"/>
    <x v="0"/>
    <n v="2016000420"/>
    <x v="1"/>
    <n v="18"/>
    <x v="18"/>
    <s v="Selecionado"/>
    <x v="8"/>
    <x v="3"/>
    <x v="198"/>
    <x v="62"/>
    <n v="0"/>
    <n v="0"/>
    <n v="124214.24"/>
    <n v="6958022.3700000001"/>
  </r>
  <r>
    <x v="1"/>
    <x v="1"/>
    <x v="0"/>
    <n v="22951"/>
    <x v="2"/>
    <n v="1"/>
    <x v="171"/>
    <s v="Selecionado"/>
    <x v="8"/>
    <x v="3"/>
    <x v="198"/>
    <x v="1026"/>
    <n v="769230.78"/>
    <n v="0"/>
    <n v="42307.71"/>
    <n v="811538.49"/>
  </r>
  <r>
    <x v="2"/>
    <x v="2"/>
    <x v="0"/>
    <n v="22956"/>
    <x v="3"/>
    <n v="1"/>
    <x v="187"/>
    <s v="Selecionado"/>
    <x v="8"/>
    <x v="3"/>
    <x v="199"/>
    <x v="1027"/>
    <n v="1423144.43"/>
    <n v="0"/>
    <n v="21347.15"/>
    <n v="1444491.58"/>
  </r>
  <r>
    <x v="1"/>
    <x v="1"/>
    <x v="0"/>
    <n v="22951"/>
    <x v="2"/>
    <n v="1"/>
    <x v="172"/>
    <s v="Selecionado"/>
    <x v="9"/>
    <x v="4"/>
    <x v="200"/>
    <x v="1028"/>
    <n v="769230.78"/>
    <n v="0"/>
    <n v="41730.78"/>
    <n v="810961.56"/>
  </r>
  <r>
    <x v="2"/>
    <x v="2"/>
    <x v="0"/>
    <n v="22956"/>
    <x v="3"/>
    <n v="1"/>
    <x v="188"/>
    <s v="Selecionado"/>
    <x v="9"/>
    <x v="4"/>
    <x v="201"/>
    <x v="1029"/>
    <n v="1423144.43"/>
    <n v="0"/>
    <n v="18382.27"/>
    <n v="1441526.7"/>
  </r>
  <r>
    <x v="1"/>
    <x v="1"/>
    <x v="0"/>
    <n v="22951"/>
    <x v="2"/>
    <n v="1"/>
    <x v="173"/>
    <s v="Selecionado"/>
    <x v="9"/>
    <x v="5"/>
    <x v="202"/>
    <x v="1030"/>
    <n v="769230.78"/>
    <n v="0"/>
    <n v="39743.56"/>
    <n v="808974.34"/>
  </r>
  <r>
    <x v="2"/>
    <x v="2"/>
    <x v="0"/>
    <n v="22956"/>
    <x v="3"/>
    <n v="1"/>
    <x v="189"/>
    <s v="Selecionado"/>
    <x v="9"/>
    <x v="5"/>
    <x v="203"/>
    <x v="1031"/>
    <n v="1423144.43"/>
    <n v="0"/>
    <n v="14705.82"/>
    <n v="1437850.25"/>
  </r>
  <r>
    <x v="0"/>
    <x v="0"/>
    <x v="0"/>
    <n v="22963"/>
    <x v="1"/>
    <n v="1"/>
    <x v="89"/>
    <s v="Selecionado"/>
    <x v="9"/>
    <x v="6"/>
    <x v="204"/>
    <x v="101"/>
    <n v="0"/>
    <n v="0"/>
    <n v="3405485.44"/>
    <n v="6881352.2699999996"/>
  </r>
  <r>
    <x v="0"/>
    <x v="0"/>
    <x v="0"/>
    <n v="2016000420"/>
    <x v="1"/>
    <n v="5"/>
    <x v="69"/>
    <s v="Selecionado"/>
    <x v="9"/>
    <x v="6"/>
    <x v="204"/>
    <x v="102"/>
    <n v="0"/>
    <n v="0"/>
    <n v="396252.64"/>
    <n v="6881352.2699999996"/>
  </r>
  <r>
    <x v="0"/>
    <x v="0"/>
    <x v="0"/>
    <n v="2016000420"/>
    <x v="1"/>
    <n v="13"/>
    <x v="58"/>
    <s v="Selecionado"/>
    <x v="9"/>
    <x v="6"/>
    <x v="204"/>
    <x v="103"/>
    <n v="0"/>
    <n v="0"/>
    <n v="252663.62"/>
    <n v="6881352.2699999996"/>
  </r>
  <r>
    <x v="0"/>
    <x v="0"/>
    <x v="0"/>
    <n v="2016000420"/>
    <x v="1"/>
    <n v="11"/>
    <x v="58"/>
    <s v="Selecionado"/>
    <x v="9"/>
    <x v="6"/>
    <x v="204"/>
    <x v="104"/>
    <n v="0"/>
    <n v="0"/>
    <n v="279828.77"/>
    <n v="6881352.2699999996"/>
  </r>
  <r>
    <x v="0"/>
    <x v="0"/>
    <x v="0"/>
    <n v="2016000420"/>
    <x v="1"/>
    <n v="15"/>
    <x v="53"/>
    <s v="Selecionado"/>
    <x v="9"/>
    <x v="6"/>
    <x v="204"/>
    <x v="105"/>
    <n v="0"/>
    <n v="0"/>
    <n v="229106.35"/>
    <n v="6881352.2699999996"/>
  </r>
  <r>
    <x v="0"/>
    <x v="0"/>
    <x v="0"/>
    <n v="2016000420"/>
    <x v="1"/>
    <n v="10"/>
    <x v="64"/>
    <s v="Selecionado"/>
    <x v="9"/>
    <x v="6"/>
    <x v="204"/>
    <x v="106"/>
    <n v="0"/>
    <n v="0"/>
    <n v="266058.49"/>
    <n v="6881352.2699999996"/>
  </r>
  <r>
    <x v="0"/>
    <x v="0"/>
    <x v="0"/>
    <n v="2016000420"/>
    <x v="1"/>
    <n v="9"/>
    <x v="64"/>
    <s v="Selecionado"/>
    <x v="9"/>
    <x v="6"/>
    <x v="204"/>
    <x v="107"/>
    <n v="0"/>
    <n v="0"/>
    <n v="187733.58"/>
    <n v="6881352.2699999996"/>
  </r>
  <r>
    <x v="0"/>
    <x v="0"/>
    <x v="0"/>
    <n v="2016000420"/>
    <x v="1"/>
    <n v="4"/>
    <x v="69"/>
    <s v="Selecionado"/>
    <x v="9"/>
    <x v="6"/>
    <x v="204"/>
    <x v="108"/>
    <n v="0"/>
    <n v="0"/>
    <n v="399492.44"/>
    <n v="6881352.2699999996"/>
  </r>
  <r>
    <x v="0"/>
    <x v="0"/>
    <x v="0"/>
    <n v="2016000420"/>
    <x v="1"/>
    <n v="17"/>
    <x v="24"/>
    <s v="Selecionado"/>
    <x v="9"/>
    <x v="6"/>
    <x v="204"/>
    <x v="109"/>
    <n v="0"/>
    <n v="0"/>
    <n v="320909.58"/>
    <n v="6881352.2699999996"/>
  </r>
  <r>
    <x v="0"/>
    <x v="0"/>
    <x v="0"/>
    <n v="2016000420"/>
    <x v="1"/>
    <n v="14"/>
    <x v="53"/>
    <s v="Selecionado"/>
    <x v="9"/>
    <x v="6"/>
    <x v="204"/>
    <x v="110"/>
    <n v="0"/>
    <n v="0"/>
    <n v="267851.46999999997"/>
    <n v="6881352.2699999996"/>
  </r>
  <r>
    <x v="0"/>
    <x v="0"/>
    <x v="0"/>
    <n v="2016000420"/>
    <x v="1"/>
    <n v="12"/>
    <x v="58"/>
    <s v="Selecionado"/>
    <x v="9"/>
    <x v="6"/>
    <x v="204"/>
    <x v="111"/>
    <n v="0"/>
    <n v="0"/>
    <n v="201763.49"/>
    <n v="6881352.2699999996"/>
  </r>
  <r>
    <x v="0"/>
    <x v="0"/>
    <x v="0"/>
    <n v="2016000420"/>
    <x v="1"/>
    <n v="6"/>
    <x v="64"/>
    <s v="Selecionado"/>
    <x v="9"/>
    <x v="6"/>
    <x v="204"/>
    <x v="112"/>
    <n v="0"/>
    <n v="0"/>
    <n v="254280.52"/>
    <n v="6881352.2699999996"/>
  </r>
  <r>
    <x v="0"/>
    <x v="0"/>
    <x v="0"/>
    <n v="2016000420"/>
    <x v="1"/>
    <n v="16"/>
    <x v="32"/>
    <s v="Selecionado"/>
    <x v="9"/>
    <x v="6"/>
    <x v="204"/>
    <x v="113"/>
    <n v="0"/>
    <n v="0"/>
    <n v="297080.34999999998"/>
    <n v="6881352.2699999996"/>
  </r>
  <r>
    <x v="0"/>
    <x v="0"/>
    <x v="0"/>
    <n v="2016000420"/>
    <x v="1"/>
    <n v="18"/>
    <x v="24"/>
    <s v="Selecionado"/>
    <x v="9"/>
    <x v="6"/>
    <x v="204"/>
    <x v="114"/>
    <n v="0"/>
    <n v="0"/>
    <n v="122845.53"/>
    <n v="6881352.2699999996"/>
  </r>
  <r>
    <x v="1"/>
    <x v="1"/>
    <x v="0"/>
    <n v="22951"/>
    <x v="2"/>
    <n v="1"/>
    <x v="174"/>
    <s v="Selecionado"/>
    <x v="9"/>
    <x v="6"/>
    <x v="204"/>
    <x v="1032"/>
    <n v="769230.78"/>
    <n v="0"/>
    <n v="34102.559999999998"/>
    <n v="803333.34"/>
  </r>
  <r>
    <x v="2"/>
    <x v="2"/>
    <x v="0"/>
    <n v="22956"/>
    <x v="3"/>
    <n v="1"/>
    <x v="190"/>
    <s v="Selecionado"/>
    <x v="9"/>
    <x v="6"/>
    <x v="205"/>
    <x v="1033"/>
    <n v="1423144.43"/>
    <n v="0"/>
    <n v="9961.98"/>
    <n v="1433106.41"/>
  </r>
  <r>
    <x v="1"/>
    <x v="1"/>
    <x v="0"/>
    <n v="22951"/>
    <x v="2"/>
    <n v="1"/>
    <x v="175"/>
    <s v="Selecionado"/>
    <x v="9"/>
    <x v="7"/>
    <x v="206"/>
    <x v="1034"/>
    <n v="769230.78"/>
    <n v="0"/>
    <n v="35769.22"/>
    <n v="805000"/>
  </r>
  <r>
    <x v="2"/>
    <x v="2"/>
    <x v="0"/>
    <n v="22956"/>
    <x v="3"/>
    <n v="1"/>
    <x v="191"/>
    <s v="Selecionado"/>
    <x v="9"/>
    <x v="7"/>
    <x v="207"/>
    <x v="1035"/>
    <n v="1423144.43"/>
    <n v="0"/>
    <n v="7352.87"/>
    <n v="1430497.3"/>
  </r>
  <r>
    <x v="1"/>
    <x v="1"/>
    <x v="0"/>
    <n v="22951"/>
    <x v="2"/>
    <n v="1"/>
    <x v="176"/>
    <s v="Selecionado"/>
    <x v="9"/>
    <x v="8"/>
    <x v="208"/>
    <x v="1036"/>
    <n v="769230.78"/>
    <n v="0"/>
    <n v="32692.29"/>
    <n v="801923.07"/>
  </r>
  <r>
    <x v="2"/>
    <x v="2"/>
    <x v="0"/>
    <n v="22956"/>
    <x v="3"/>
    <n v="1"/>
    <x v="192"/>
    <s v="Selecionado"/>
    <x v="9"/>
    <x v="8"/>
    <x v="209"/>
    <x v="1037"/>
    <n v="1423137.8"/>
    <n v="0"/>
    <n v="3557.83"/>
    <n v="1426695.63"/>
  </r>
  <r>
    <x v="0"/>
    <x v="0"/>
    <x v="0"/>
    <n v="22963"/>
    <x v="1"/>
    <n v="1"/>
    <x v="94"/>
    <s v="Selecionado"/>
    <x v="9"/>
    <x v="9"/>
    <x v="210"/>
    <x v="151"/>
    <n v="0"/>
    <n v="0"/>
    <n v="3481364.82"/>
    <n v="7034679.1900000004"/>
  </r>
  <r>
    <x v="0"/>
    <x v="0"/>
    <x v="0"/>
    <n v="2016000420"/>
    <x v="1"/>
    <n v="5"/>
    <x v="74"/>
    <s v="Selecionado"/>
    <x v="9"/>
    <x v="9"/>
    <x v="210"/>
    <x v="2"/>
    <n v="0"/>
    <n v="0"/>
    <n v="405081.74"/>
    <n v="7034679.1900000004"/>
  </r>
  <r>
    <x v="0"/>
    <x v="0"/>
    <x v="0"/>
    <n v="2016000420"/>
    <x v="1"/>
    <n v="11"/>
    <x v="64"/>
    <s v="Selecionado"/>
    <x v="9"/>
    <x v="9"/>
    <x v="210"/>
    <x v="4"/>
    <n v="0"/>
    <n v="0"/>
    <n v="286063.78000000003"/>
    <n v="7034679.1900000004"/>
  </r>
  <r>
    <x v="0"/>
    <x v="0"/>
    <x v="0"/>
    <n v="2016000420"/>
    <x v="1"/>
    <n v="13"/>
    <x v="64"/>
    <s v="Selecionado"/>
    <x v="9"/>
    <x v="9"/>
    <x v="210"/>
    <x v="3"/>
    <n v="0"/>
    <n v="0"/>
    <n v="258293.35"/>
    <n v="7034679.1900000004"/>
  </r>
  <r>
    <x v="0"/>
    <x v="0"/>
    <x v="0"/>
    <n v="2016000420"/>
    <x v="1"/>
    <n v="15"/>
    <x v="58"/>
    <s v="Selecionado"/>
    <x v="9"/>
    <x v="9"/>
    <x v="210"/>
    <x v="5"/>
    <n v="0"/>
    <n v="0"/>
    <n v="234211.18"/>
    <n v="7034679.1900000004"/>
  </r>
  <r>
    <x v="0"/>
    <x v="0"/>
    <x v="0"/>
    <n v="2016000420"/>
    <x v="1"/>
    <n v="9"/>
    <x v="69"/>
    <s v="Selecionado"/>
    <x v="9"/>
    <x v="9"/>
    <x v="210"/>
    <x v="7"/>
    <n v="0"/>
    <n v="0"/>
    <n v="191916.57"/>
    <n v="7034679.1900000004"/>
  </r>
  <r>
    <x v="0"/>
    <x v="0"/>
    <x v="0"/>
    <n v="2016000420"/>
    <x v="1"/>
    <n v="10"/>
    <x v="69"/>
    <s v="Selecionado"/>
    <x v="9"/>
    <x v="9"/>
    <x v="210"/>
    <x v="6"/>
    <n v="0"/>
    <n v="0"/>
    <n v="271986.67"/>
    <n v="7034679.1900000004"/>
  </r>
  <r>
    <x v="0"/>
    <x v="0"/>
    <x v="0"/>
    <n v="2016000420"/>
    <x v="1"/>
    <n v="4"/>
    <x v="74"/>
    <s v="Selecionado"/>
    <x v="9"/>
    <x v="9"/>
    <x v="210"/>
    <x v="8"/>
    <n v="0"/>
    <n v="0"/>
    <n v="408393.73"/>
    <n v="7034679.1900000004"/>
  </r>
  <r>
    <x v="0"/>
    <x v="0"/>
    <x v="0"/>
    <n v="2016000420"/>
    <x v="1"/>
    <n v="17"/>
    <x v="32"/>
    <s v="Selecionado"/>
    <x v="9"/>
    <x v="9"/>
    <x v="210"/>
    <x v="9"/>
    <n v="0"/>
    <n v="0"/>
    <n v="328059.92"/>
    <n v="7034679.1900000004"/>
  </r>
  <r>
    <x v="0"/>
    <x v="0"/>
    <x v="0"/>
    <n v="2016000420"/>
    <x v="1"/>
    <n v="12"/>
    <x v="64"/>
    <s v="Selecionado"/>
    <x v="9"/>
    <x v="9"/>
    <x v="210"/>
    <x v="11"/>
    <n v="0"/>
    <n v="0"/>
    <n v="206259.09"/>
    <n v="7034679.1900000004"/>
  </r>
  <r>
    <x v="0"/>
    <x v="0"/>
    <x v="0"/>
    <n v="2016000420"/>
    <x v="1"/>
    <n v="14"/>
    <x v="58"/>
    <s v="Selecionado"/>
    <x v="9"/>
    <x v="9"/>
    <x v="210"/>
    <x v="10"/>
    <n v="0"/>
    <n v="0"/>
    <n v="273819.61"/>
    <n v="7034679.1900000004"/>
  </r>
  <r>
    <x v="0"/>
    <x v="0"/>
    <x v="0"/>
    <n v="2016000420"/>
    <x v="1"/>
    <n v="6"/>
    <x v="69"/>
    <s v="Selecionado"/>
    <x v="9"/>
    <x v="9"/>
    <x v="210"/>
    <x v="12"/>
    <n v="0"/>
    <n v="0"/>
    <n v="259946.27"/>
    <n v="7034679.1900000004"/>
  </r>
  <r>
    <x v="0"/>
    <x v="0"/>
    <x v="0"/>
    <n v="2016000420"/>
    <x v="1"/>
    <n v="16"/>
    <x v="37"/>
    <s v="Selecionado"/>
    <x v="9"/>
    <x v="9"/>
    <x v="210"/>
    <x v="13"/>
    <n v="0"/>
    <n v="0"/>
    <n v="303699.74"/>
    <n v="7034679.1900000004"/>
  </r>
  <r>
    <x v="0"/>
    <x v="0"/>
    <x v="0"/>
    <n v="2016000420"/>
    <x v="1"/>
    <n v="18"/>
    <x v="32"/>
    <s v="Selecionado"/>
    <x v="9"/>
    <x v="9"/>
    <x v="210"/>
    <x v="14"/>
    <n v="0"/>
    <n v="0"/>
    <n v="125582.72"/>
    <n v="7034679.1900000004"/>
  </r>
  <r>
    <x v="1"/>
    <x v="1"/>
    <x v="0"/>
    <n v="22951"/>
    <x v="2"/>
    <n v="1"/>
    <x v="177"/>
    <s v="Selecionado"/>
    <x v="9"/>
    <x v="9"/>
    <x v="210"/>
    <x v="1038"/>
    <n v="769230.78"/>
    <n v="0"/>
    <n v="31794.880000000001"/>
    <n v="801025.66"/>
  </r>
  <r>
    <x v="1"/>
    <x v="1"/>
    <x v="0"/>
    <n v="22951"/>
    <x v="2"/>
    <n v="1"/>
    <x v="178"/>
    <s v="Selecionado"/>
    <x v="9"/>
    <x v="10"/>
    <x v="211"/>
    <x v="1039"/>
    <n v="769230.78"/>
    <n v="0"/>
    <n v="28846.14"/>
    <n v="798076.92"/>
  </r>
  <r>
    <x v="1"/>
    <x v="1"/>
    <x v="0"/>
    <n v="22951"/>
    <x v="2"/>
    <n v="1"/>
    <x v="179"/>
    <s v="Selecionado"/>
    <x v="9"/>
    <x v="11"/>
    <x v="212"/>
    <x v="1040"/>
    <n v="769230.78"/>
    <n v="0"/>
    <n v="27820.49"/>
    <n v="797051.27"/>
  </r>
  <r>
    <x v="0"/>
    <x v="0"/>
    <x v="0"/>
    <n v="22963"/>
    <x v="1"/>
    <n v="1"/>
    <x v="98"/>
    <s v="Selecionado"/>
    <x v="9"/>
    <x v="0"/>
    <x v="213"/>
    <x v="1"/>
    <n v="0"/>
    <n v="0"/>
    <n v="3481365.27"/>
    <n v="7034679.6399999997"/>
  </r>
  <r>
    <x v="0"/>
    <x v="0"/>
    <x v="0"/>
    <n v="2016000420"/>
    <x v="1"/>
    <n v="5"/>
    <x v="79"/>
    <s v="Selecionado"/>
    <x v="9"/>
    <x v="0"/>
    <x v="213"/>
    <x v="2"/>
    <n v="0"/>
    <n v="0"/>
    <n v="405081.74"/>
    <n v="7034679.6399999997"/>
  </r>
  <r>
    <x v="0"/>
    <x v="0"/>
    <x v="0"/>
    <n v="2016000420"/>
    <x v="1"/>
    <n v="13"/>
    <x v="69"/>
    <s v="Selecionado"/>
    <x v="9"/>
    <x v="0"/>
    <x v="213"/>
    <x v="3"/>
    <n v="0"/>
    <n v="0"/>
    <n v="258293.35"/>
    <n v="7034679.6399999997"/>
  </r>
  <r>
    <x v="0"/>
    <x v="0"/>
    <x v="0"/>
    <n v="2016000420"/>
    <x v="1"/>
    <n v="11"/>
    <x v="69"/>
    <s v="Selecionado"/>
    <x v="9"/>
    <x v="0"/>
    <x v="213"/>
    <x v="4"/>
    <n v="0"/>
    <n v="0"/>
    <n v="286063.78000000003"/>
    <n v="7034679.6399999997"/>
  </r>
  <r>
    <x v="0"/>
    <x v="0"/>
    <x v="0"/>
    <n v="2016000420"/>
    <x v="1"/>
    <n v="15"/>
    <x v="64"/>
    <s v="Selecionado"/>
    <x v="9"/>
    <x v="0"/>
    <x v="213"/>
    <x v="5"/>
    <n v="0"/>
    <n v="0"/>
    <n v="234211.18"/>
    <n v="7034679.6399999997"/>
  </r>
  <r>
    <x v="0"/>
    <x v="0"/>
    <x v="0"/>
    <n v="2016000420"/>
    <x v="1"/>
    <n v="10"/>
    <x v="74"/>
    <s v="Selecionado"/>
    <x v="9"/>
    <x v="0"/>
    <x v="213"/>
    <x v="6"/>
    <n v="0"/>
    <n v="0"/>
    <n v="271986.67"/>
    <n v="7034679.6399999997"/>
  </r>
  <r>
    <x v="0"/>
    <x v="0"/>
    <x v="0"/>
    <n v="2016000420"/>
    <x v="1"/>
    <n v="9"/>
    <x v="74"/>
    <s v="Selecionado"/>
    <x v="9"/>
    <x v="0"/>
    <x v="213"/>
    <x v="7"/>
    <n v="0"/>
    <n v="0"/>
    <n v="191916.57"/>
    <n v="7034679.6399999997"/>
  </r>
  <r>
    <x v="0"/>
    <x v="0"/>
    <x v="0"/>
    <n v="2016000420"/>
    <x v="1"/>
    <n v="17"/>
    <x v="37"/>
    <s v="Selecionado"/>
    <x v="9"/>
    <x v="0"/>
    <x v="213"/>
    <x v="9"/>
    <n v="0"/>
    <n v="0"/>
    <n v="328059.92"/>
    <n v="7034679.6399999997"/>
  </r>
  <r>
    <x v="0"/>
    <x v="0"/>
    <x v="0"/>
    <n v="2016000420"/>
    <x v="1"/>
    <n v="4"/>
    <x v="79"/>
    <s v="Selecionado"/>
    <x v="9"/>
    <x v="0"/>
    <x v="213"/>
    <x v="8"/>
    <n v="0"/>
    <n v="0"/>
    <n v="408393.73"/>
    <n v="7034679.6399999997"/>
  </r>
  <r>
    <x v="0"/>
    <x v="0"/>
    <x v="0"/>
    <n v="2016000420"/>
    <x v="1"/>
    <n v="14"/>
    <x v="64"/>
    <s v="Selecionado"/>
    <x v="9"/>
    <x v="0"/>
    <x v="213"/>
    <x v="10"/>
    <n v="0"/>
    <n v="0"/>
    <n v="273819.61"/>
    <n v="7034679.6399999997"/>
  </r>
  <r>
    <x v="0"/>
    <x v="0"/>
    <x v="0"/>
    <n v="2016000420"/>
    <x v="1"/>
    <n v="12"/>
    <x v="69"/>
    <s v="Selecionado"/>
    <x v="9"/>
    <x v="0"/>
    <x v="213"/>
    <x v="11"/>
    <n v="0"/>
    <n v="0"/>
    <n v="206259.09"/>
    <n v="7034679.6399999997"/>
  </r>
  <r>
    <x v="0"/>
    <x v="0"/>
    <x v="0"/>
    <n v="2016000420"/>
    <x v="1"/>
    <n v="6"/>
    <x v="74"/>
    <s v="Selecionado"/>
    <x v="9"/>
    <x v="0"/>
    <x v="213"/>
    <x v="12"/>
    <n v="0"/>
    <n v="0"/>
    <n v="259946.27"/>
    <n v="7034679.6399999997"/>
  </r>
  <r>
    <x v="0"/>
    <x v="0"/>
    <x v="0"/>
    <n v="2016000420"/>
    <x v="1"/>
    <n v="16"/>
    <x v="42"/>
    <s v="Selecionado"/>
    <x v="9"/>
    <x v="0"/>
    <x v="213"/>
    <x v="13"/>
    <n v="0"/>
    <n v="0"/>
    <n v="303699.74"/>
    <n v="7034679.6399999997"/>
  </r>
  <r>
    <x v="0"/>
    <x v="0"/>
    <x v="0"/>
    <n v="2016000420"/>
    <x v="1"/>
    <n v="18"/>
    <x v="37"/>
    <s v="Selecionado"/>
    <x v="9"/>
    <x v="0"/>
    <x v="213"/>
    <x v="14"/>
    <n v="0"/>
    <n v="0"/>
    <n v="125582.72"/>
    <n v="7034679.6399999997"/>
  </r>
  <r>
    <x v="1"/>
    <x v="1"/>
    <x v="0"/>
    <n v="22951"/>
    <x v="2"/>
    <n v="1"/>
    <x v="180"/>
    <s v="Selecionado"/>
    <x v="9"/>
    <x v="0"/>
    <x v="213"/>
    <x v="1041"/>
    <n v="769230.78"/>
    <n v="0"/>
    <n v="25833.34"/>
    <n v="795064.12"/>
  </r>
  <r>
    <x v="1"/>
    <x v="1"/>
    <x v="0"/>
    <n v="22951"/>
    <x v="2"/>
    <n v="1"/>
    <x v="181"/>
    <s v="Selecionado"/>
    <x v="9"/>
    <x v="1"/>
    <x v="214"/>
    <x v="1042"/>
    <n v="769230.78"/>
    <n v="0"/>
    <n v="23076.92"/>
    <n v="792307.7"/>
  </r>
  <r>
    <x v="1"/>
    <x v="1"/>
    <x v="0"/>
    <n v="22951"/>
    <x v="2"/>
    <n v="1"/>
    <x v="182"/>
    <s v="Selecionado"/>
    <x v="9"/>
    <x v="2"/>
    <x v="215"/>
    <x v="1043"/>
    <n v="769230.78"/>
    <n v="0"/>
    <n v="21858.959999999999"/>
    <n v="791089.74"/>
  </r>
  <r>
    <x v="0"/>
    <x v="0"/>
    <x v="0"/>
    <n v="22963"/>
    <x v="1"/>
    <n v="1"/>
    <x v="101"/>
    <s v="Selecionado"/>
    <x v="9"/>
    <x v="3"/>
    <x v="216"/>
    <x v="51"/>
    <n v="0"/>
    <n v="0"/>
    <n v="3443428.53"/>
    <n v="6958022.3700000001"/>
  </r>
  <r>
    <x v="0"/>
    <x v="0"/>
    <x v="0"/>
    <n v="2016000420"/>
    <x v="1"/>
    <n v="5"/>
    <x v="84"/>
    <s v="Selecionado"/>
    <x v="9"/>
    <x v="3"/>
    <x v="216"/>
    <x v="52"/>
    <n v="0"/>
    <n v="0"/>
    <n v="400667.56"/>
    <n v="6958022.3700000001"/>
  </r>
  <r>
    <x v="0"/>
    <x v="0"/>
    <x v="0"/>
    <n v="2016000420"/>
    <x v="1"/>
    <n v="11"/>
    <x v="74"/>
    <s v="Selecionado"/>
    <x v="9"/>
    <x v="3"/>
    <x v="216"/>
    <x v="53"/>
    <n v="0"/>
    <n v="0"/>
    <n v="282946.53000000003"/>
    <n v="6958022.3700000001"/>
  </r>
  <r>
    <x v="0"/>
    <x v="0"/>
    <x v="0"/>
    <n v="2016000420"/>
    <x v="1"/>
    <n v="13"/>
    <x v="74"/>
    <s v="Selecionado"/>
    <x v="9"/>
    <x v="3"/>
    <x v="216"/>
    <x v="54"/>
    <n v="0"/>
    <n v="0"/>
    <n v="255478.72"/>
    <n v="6958022.3700000001"/>
  </r>
  <r>
    <x v="0"/>
    <x v="0"/>
    <x v="0"/>
    <n v="2016000420"/>
    <x v="1"/>
    <n v="15"/>
    <x v="69"/>
    <s v="Selecionado"/>
    <x v="9"/>
    <x v="3"/>
    <x v="216"/>
    <x v="55"/>
    <n v="0"/>
    <n v="0"/>
    <n v="231658.98"/>
    <n v="6958022.3700000001"/>
  </r>
  <r>
    <x v="0"/>
    <x v="0"/>
    <x v="0"/>
    <n v="2016000420"/>
    <x v="1"/>
    <n v="9"/>
    <x v="79"/>
    <s v="Selecionado"/>
    <x v="9"/>
    <x v="3"/>
    <x v="216"/>
    <x v="56"/>
    <n v="0"/>
    <n v="0"/>
    <n v="189825.25"/>
    <n v="6958022.3700000001"/>
  </r>
  <r>
    <x v="0"/>
    <x v="0"/>
    <x v="0"/>
    <n v="2016000420"/>
    <x v="1"/>
    <n v="10"/>
    <x v="79"/>
    <s v="Selecionado"/>
    <x v="9"/>
    <x v="3"/>
    <x v="216"/>
    <x v="57"/>
    <n v="0"/>
    <n v="0"/>
    <n v="269022.83"/>
    <n v="6958022.3700000001"/>
  </r>
  <r>
    <x v="0"/>
    <x v="0"/>
    <x v="0"/>
    <n v="2016000420"/>
    <x v="1"/>
    <n v="17"/>
    <x v="42"/>
    <s v="Selecionado"/>
    <x v="9"/>
    <x v="3"/>
    <x v="216"/>
    <x v="64"/>
    <n v="0"/>
    <n v="0"/>
    <n v="324485.05"/>
    <n v="6958022.3700000001"/>
  </r>
  <r>
    <x v="0"/>
    <x v="0"/>
    <x v="0"/>
    <n v="2016000420"/>
    <x v="1"/>
    <n v="4"/>
    <x v="84"/>
    <s v="Selecionado"/>
    <x v="9"/>
    <x v="3"/>
    <x v="216"/>
    <x v="63"/>
    <n v="0"/>
    <n v="0"/>
    <n v="403943.46"/>
    <n v="6958022.3700000001"/>
  </r>
  <r>
    <x v="0"/>
    <x v="0"/>
    <x v="0"/>
    <n v="2016000420"/>
    <x v="1"/>
    <n v="12"/>
    <x v="74"/>
    <s v="Selecionado"/>
    <x v="9"/>
    <x v="3"/>
    <x v="216"/>
    <x v="58"/>
    <n v="0"/>
    <n v="0"/>
    <n v="204011.48"/>
    <n v="6958022.3700000001"/>
  </r>
  <r>
    <x v="0"/>
    <x v="0"/>
    <x v="0"/>
    <n v="2016000420"/>
    <x v="1"/>
    <n v="14"/>
    <x v="69"/>
    <s v="Selecionado"/>
    <x v="9"/>
    <x v="3"/>
    <x v="216"/>
    <x v="59"/>
    <n v="0"/>
    <n v="0"/>
    <n v="270835.78999999998"/>
    <n v="6958022.3700000001"/>
  </r>
  <r>
    <x v="0"/>
    <x v="0"/>
    <x v="0"/>
    <n v="2016000420"/>
    <x v="1"/>
    <n v="6"/>
    <x v="79"/>
    <s v="Selecionado"/>
    <x v="9"/>
    <x v="3"/>
    <x v="216"/>
    <x v="60"/>
    <n v="0"/>
    <n v="0"/>
    <n v="257113.63"/>
    <n v="6958022.3700000001"/>
  </r>
  <r>
    <x v="0"/>
    <x v="0"/>
    <x v="0"/>
    <n v="2016000420"/>
    <x v="1"/>
    <n v="16"/>
    <x v="48"/>
    <s v="Selecionado"/>
    <x v="9"/>
    <x v="3"/>
    <x v="216"/>
    <x v="61"/>
    <n v="0"/>
    <n v="0"/>
    <n v="300390.32"/>
    <n v="6958022.3700000001"/>
  </r>
  <r>
    <x v="0"/>
    <x v="0"/>
    <x v="0"/>
    <n v="2016000420"/>
    <x v="1"/>
    <n v="18"/>
    <x v="42"/>
    <s v="Selecionado"/>
    <x v="9"/>
    <x v="3"/>
    <x v="216"/>
    <x v="62"/>
    <n v="0"/>
    <n v="0"/>
    <n v="124214.24"/>
    <n v="6958022.3700000001"/>
  </r>
  <r>
    <x v="1"/>
    <x v="1"/>
    <x v="0"/>
    <n v="22951"/>
    <x v="2"/>
    <n v="1"/>
    <x v="183"/>
    <s v="Selecionado"/>
    <x v="9"/>
    <x v="3"/>
    <x v="216"/>
    <x v="1044"/>
    <n v="769230.78"/>
    <n v="0"/>
    <n v="19230.77"/>
    <n v="788461.55"/>
  </r>
  <r>
    <x v="1"/>
    <x v="1"/>
    <x v="0"/>
    <n v="22951"/>
    <x v="2"/>
    <n v="1"/>
    <x v="184"/>
    <s v="Selecionado"/>
    <x v="10"/>
    <x v="4"/>
    <x v="217"/>
    <x v="1045"/>
    <n v="769230.78"/>
    <n v="0"/>
    <n v="17884.64"/>
    <n v="787115.42"/>
  </r>
  <r>
    <x v="1"/>
    <x v="1"/>
    <x v="0"/>
    <n v="22951"/>
    <x v="2"/>
    <n v="1"/>
    <x v="185"/>
    <s v="Selecionado"/>
    <x v="10"/>
    <x v="5"/>
    <x v="218"/>
    <x v="1046"/>
    <n v="769230.78"/>
    <n v="0"/>
    <n v="15897.42"/>
    <n v="785128.2"/>
  </r>
  <r>
    <x v="0"/>
    <x v="0"/>
    <x v="0"/>
    <n v="22963"/>
    <x v="1"/>
    <n v="1"/>
    <x v="104"/>
    <s v="Selecionado"/>
    <x v="10"/>
    <x v="6"/>
    <x v="219"/>
    <x v="101"/>
    <n v="0"/>
    <n v="0"/>
    <n v="3405485.44"/>
    <n v="6881352.2699999996"/>
  </r>
  <r>
    <x v="0"/>
    <x v="0"/>
    <x v="0"/>
    <n v="2016000420"/>
    <x v="1"/>
    <n v="5"/>
    <x v="89"/>
    <s v="Selecionado"/>
    <x v="10"/>
    <x v="6"/>
    <x v="219"/>
    <x v="102"/>
    <n v="0"/>
    <n v="0"/>
    <n v="396252.64"/>
    <n v="6881352.2699999996"/>
  </r>
  <r>
    <x v="0"/>
    <x v="0"/>
    <x v="0"/>
    <n v="2016000420"/>
    <x v="1"/>
    <n v="13"/>
    <x v="79"/>
    <s v="Selecionado"/>
    <x v="10"/>
    <x v="6"/>
    <x v="219"/>
    <x v="103"/>
    <n v="0"/>
    <n v="0"/>
    <n v="252663.62"/>
    <n v="6881352.2699999996"/>
  </r>
  <r>
    <x v="0"/>
    <x v="0"/>
    <x v="0"/>
    <n v="2016000420"/>
    <x v="1"/>
    <n v="11"/>
    <x v="79"/>
    <s v="Selecionado"/>
    <x v="10"/>
    <x v="6"/>
    <x v="219"/>
    <x v="104"/>
    <n v="0"/>
    <n v="0"/>
    <n v="279828.77"/>
    <n v="6881352.2699999996"/>
  </r>
  <r>
    <x v="0"/>
    <x v="0"/>
    <x v="0"/>
    <n v="2016000420"/>
    <x v="1"/>
    <n v="15"/>
    <x v="74"/>
    <s v="Selecionado"/>
    <x v="10"/>
    <x v="6"/>
    <x v="219"/>
    <x v="105"/>
    <n v="0"/>
    <n v="0"/>
    <n v="229106.35"/>
    <n v="6881352.2699999996"/>
  </r>
  <r>
    <x v="0"/>
    <x v="0"/>
    <x v="0"/>
    <n v="2016000420"/>
    <x v="1"/>
    <n v="10"/>
    <x v="84"/>
    <s v="Selecionado"/>
    <x v="10"/>
    <x v="6"/>
    <x v="219"/>
    <x v="106"/>
    <n v="0"/>
    <n v="0"/>
    <n v="266058.49"/>
    <n v="6881352.2699999996"/>
  </r>
  <r>
    <x v="0"/>
    <x v="0"/>
    <x v="0"/>
    <n v="2016000420"/>
    <x v="1"/>
    <n v="9"/>
    <x v="84"/>
    <s v="Selecionado"/>
    <x v="10"/>
    <x v="6"/>
    <x v="219"/>
    <x v="107"/>
    <n v="0"/>
    <n v="0"/>
    <n v="187733.58"/>
    <n v="6881352.2699999996"/>
  </r>
  <r>
    <x v="0"/>
    <x v="0"/>
    <x v="0"/>
    <n v="2016000420"/>
    <x v="1"/>
    <n v="17"/>
    <x v="48"/>
    <s v="Selecionado"/>
    <x v="10"/>
    <x v="6"/>
    <x v="219"/>
    <x v="109"/>
    <n v="0"/>
    <n v="0"/>
    <n v="320909.58"/>
    <n v="6881352.2699999996"/>
  </r>
  <r>
    <x v="0"/>
    <x v="0"/>
    <x v="0"/>
    <n v="2016000420"/>
    <x v="1"/>
    <n v="4"/>
    <x v="89"/>
    <s v="Selecionado"/>
    <x v="10"/>
    <x v="6"/>
    <x v="219"/>
    <x v="108"/>
    <n v="0"/>
    <n v="0"/>
    <n v="399492.44"/>
    <n v="6881352.2699999996"/>
  </r>
  <r>
    <x v="0"/>
    <x v="0"/>
    <x v="0"/>
    <n v="2016000420"/>
    <x v="1"/>
    <n v="14"/>
    <x v="74"/>
    <s v="Selecionado"/>
    <x v="10"/>
    <x v="6"/>
    <x v="219"/>
    <x v="110"/>
    <n v="0"/>
    <n v="0"/>
    <n v="267851.46999999997"/>
    <n v="6881352.2699999996"/>
  </r>
  <r>
    <x v="0"/>
    <x v="0"/>
    <x v="0"/>
    <n v="2016000420"/>
    <x v="1"/>
    <n v="12"/>
    <x v="79"/>
    <s v="Selecionado"/>
    <x v="10"/>
    <x v="6"/>
    <x v="219"/>
    <x v="111"/>
    <n v="0"/>
    <n v="0"/>
    <n v="201763.49"/>
    <n v="6881352.2699999996"/>
  </r>
  <r>
    <x v="0"/>
    <x v="0"/>
    <x v="0"/>
    <n v="2016000420"/>
    <x v="1"/>
    <n v="6"/>
    <x v="84"/>
    <s v="Selecionado"/>
    <x v="10"/>
    <x v="6"/>
    <x v="219"/>
    <x v="112"/>
    <n v="0"/>
    <n v="0"/>
    <n v="254280.52"/>
    <n v="6881352.2699999996"/>
  </r>
  <r>
    <x v="0"/>
    <x v="0"/>
    <x v="0"/>
    <n v="2016000420"/>
    <x v="1"/>
    <n v="16"/>
    <x v="53"/>
    <s v="Selecionado"/>
    <x v="10"/>
    <x v="6"/>
    <x v="219"/>
    <x v="113"/>
    <n v="0"/>
    <n v="0"/>
    <n v="297080.34999999998"/>
    <n v="6881352.2699999996"/>
  </r>
  <r>
    <x v="0"/>
    <x v="0"/>
    <x v="0"/>
    <n v="2016000420"/>
    <x v="1"/>
    <n v="18"/>
    <x v="48"/>
    <s v="Selecionado"/>
    <x v="10"/>
    <x v="6"/>
    <x v="219"/>
    <x v="114"/>
    <n v="0"/>
    <n v="0"/>
    <n v="122845.53"/>
    <n v="6881352.2699999996"/>
  </r>
  <r>
    <x v="1"/>
    <x v="1"/>
    <x v="0"/>
    <n v="22951"/>
    <x v="2"/>
    <n v="1"/>
    <x v="186"/>
    <s v="Selecionado"/>
    <x v="10"/>
    <x v="6"/>
    <x v="219"/>
    <x v="1047"/>
    <n v="769230.78"/>
    <n v="0"/>
    <n v="12564.08"/>
    <n v="781794.86"/>
  </r>
  <r>
    <x v="1"/>
    <x v="1"/>
    <x v="0"/>
    <n v="22951"/>
    <x v="2"/>
    <n v="1"/>
    <x v="187"/>
    <s v="Selecionado"/>
    <x v="10"/>
    <x v="7"/>
    <x v="220"/>
    <x v="1048"/>
    <n v="769230.78"/>
    <n v="0"/>
    <n v="11923.05"/>
    <n v="781153.83"/>
  </r>
  <r>
    <x v="1"/>
    <x v="1"/>
    <x v="0"/>
    <n v="22951"/>
    <x v="2"/>
    <n v="1"/>
    <x v="188"/>
    <s v="Selecionado"/>
    <x v="10"/>
    <x v="8"/>
    <x v="221"/>
    <x v="1049"/>
    <n v="769230.78"/>
    <n v="0"/>
    <n v="9615.39"/>
    <n v="778846.17"/>
  </r>
  <r>
    <x v="0"/>
    <x v="0"/>
    <x v="0"/>
    <n v="22963"/>
    <x v="1"/>
    <n v="1"/>
    <x v="107"/>
    <s v="Selecionado"/>
    <x v="10"/>
    <x v="9"/>
    <x v="222"/>
    <x v="151"/>
    <n v="0"/>
    <n v="0"/>
    <n v="3481364.82"/>
    <n v="7034679.1900000004"/>
  </r>
  <r>
    <x v="0"/>
    <x v="0"/>
    <x v="0"/>
    <n v="2016000420"/>
    <x v="1"/>
    <n v="5"/>
    <x v="94"/>
    <s v="Selecionado"/>
    <x v="10"/>
    <x v="9"/>
    <x v="222"/>
    <x v="2"/>
    <n v="0"/>
    <n v="0"/>
    <n v="405081.74"/>
    <n v="7034679.1900000004"/>
  </r>
  <r>
    <x v="0"/>
    <x v="0"/>
    <x v="0"/>
    <n v="2016000420"/>
    <x v="1"/>
    <n v="11"/>
    <x v="84"/>
    <s v="Selecionado"/>
    <x v="10"/>
    <x v="9"/>
    <x v="222"/>
    <x v="4"/>
    <n v="0"/>
    <n v="0"/>
    <n v="286063.78000000003"/>
    <n v="7034679.1900000004"/>
  </r>
  <r>
    <x v="0"/>
    <x v="0"/>
    <x v="0"/>
    <n v="2016000420"/>
    <x v="1"/>
    <n v="13"/>
    <x v="84"/>
    <s v="Selecionado"/>
    <x v="10"/>
    <x v="9"/>
    <x v="222"/>
    <x v="3"/>
    <n v="0"/>
    <n v="0"/>
    <n v="258293.35"/>
    <n v="7034679.1900000004"/>
  </r>
  <r>
    <x v="0"/>
    <x v="0"/>
    <x v="0"/>
    <n v="2016000420"/>
    <x v="1"/>
    <n v="15"/>
    <x v="79"/>
    <s v="Selecionado"/>
    <x v="10"/>
    <x v="9"/>
    <x v="222"/>
    <x v="5"/>
    <n v="0"/>
    <n v="0"/>
    <n v="234211.18"/>
    <n v="7034679.1900000004"/>
  </r>
  <r>
    <x v="0"/>
    <x v="0"/>
    <x v="0"/>
    <n v="2016000420"/>
    <x v="1"/>
    <n v="9"/>
    <x v="89"/>
    <s v="Selecionado"/>
    <x v="10"/>
    <x v="9"/>
    <x v="222"/>
    <x v="7"/>
    <n v="0"/>
    <n v="0"/>
    <n v="191916.57"/>
    <n v="7034679.1900000004"/>
  </r>
  <r>
    <x v="0"/>
    <x v="0"/>
    <x v="0"/>
    <n v="2016000420"/>
    <x v="1"/>
    <n v="10"/>
    <x v="89"/>
    <s v="Selecionado"/>
    <x v="10"/>
    <x v="9"/>
    <x v="222"/>
    <x v="6"/>
    <n v="0"/>
    <n v="0"/>
    <n v="271986.67"/>
    <n v="7034679.1900000004"/>
  </r>
  <r>
    <x v="0"/>
    <x v="0"/>
    <x v="0"/>
    <n v="2016000420"/>
    <x v="1"/>
    <n v="17"/>
    <x v="53"/>
    <s v="Selecionado"/>
    <x v="10"/>
    <x v="9"/>
    <x v="222"/>
    <x v="9"/>
    <n v="0"/>
    <n v="0"/>
    <n v="328059.92"/>
    <n v="7034679.1900000004"/>
  </r>
  <r>
    <x v="0"/>
    <x v="0"/>
    <x v="0"/>
    <n v="2016000420"/>
    <x v="1"/>
    <n v="4"/>
    <x v="94"/>
    <s v="Selecionado"/>
    <x v="10"/>
    <x v="9"/>
    <x v="222"/>
    <x v="8"/>
    <n v="0"/>
    <n v="0"/>
    <n v="408393.73"/>
    <n v="7034679.1900000004"/>
  </r>
  <r>
    <x v="0"/>
    <x v="0"/>
    <x v="0"/>
    <n v="2016000420"/>
    <x v="1"/>
    <n v="12"/>
    <x v="84"/>
    <s v="Selecionado"/>
    <x v="10"/>
    <x v="9"/>
    <x v="222"/>
    <x v="11"/>
    <n v="0"/>
    <n v="0"/>
    <n v="206259.09"/>
    <n v="7034679.1900000004"/>
  </r>
  <r>
    <x v="0"/>
    <x v="0"/>
    <x v="0"/>
    <n v="2016000420"/>
    <x v="1"/>
    <n v="14"/>
    <x v="79"/>
    <s v="Selecionado"/>
    <x v="10"/>
    <x v="9"/>
    <x v="222"/>
    <x v="10"/>
    <n v="0"/>
    <n v="0"/>
    <n v="273819.61"/>
    <n v="7034679.1900000004"/>
  </r>
  <r>
    <x v="0"/>
    <x v="0"/>
    <x v="0"/>
    <n v="2016000420"/>
    <x v="1"/>
    <n v="6"/>
    <x v="89"/>
    <s v="Selecionado"/>
    <x v="10"/>
    <x v="9"/>
    <x v="222"/>
    <x v="12"/>
    <n v="0"/>
    <n v="0"/>
    <n v="259946.27"/>
    <n v="7034679.1900000004"/>
  </r>
  <r>
    <x v="0"/>
    <x v="0"/>
    <x v="0"/>
    <n v="2016000420"/>
    <x v="1"/>
    <n v="16"/>
    <x v="58"/>
    <s v="Selecionado"/>
    <x v="10"/>
    <x v="9"/>
    <x v="222"/>
    <x v="13"/>
    <n v="0"/>
    <n v="0"/>
    <n v="303699.74"/>
    <n v="7034679.1900000004"/>
  </r>
  <r>
    <x v="0"/>
    <x v="0"/>
    <x v="0"/>
    <n v="2016000420"/>
    <x v="1"/>
    <n v="18"/>
    <x v="53"/>
    <s v="Selecionado"/>
    <x v="10"/>
    <x v="9"/>
    <x v="222"/>
    <x v="14"/>
    <n v="0"/>
    <n v="0"/>
    <n v="125582.72"/>
    <n v="7034679.1900000004"/>
  </r>
  <r>
    <x v="1"/>
    <x v="1"/>
    <x v="0"/>
    <n v="22951"/>
    <x v="2"/>
    <n v="1"/>
    <x v="189"/>
    <s v="Selecionado"/>
    <x v="10"/>
    <x v="9"/>
    <x v="222"/>
    <x v="1050"/>
    <n v="769230.78"/>
    <n v="0"/>
    <n v="7948.72"/>
    <n v="777179.5"/>
  </r>
  <r>
    <x v="1"/>
    <x v="1"/>
    <x v="0"/>
    <n v="22951"/>
    <x v="2"/>
    <n v="1"/>
    <x v="190"/>
    <s v="Selecionado"/>
    <x v="10"/>
    <x v="10"/>
    <x v="223"/>
    <x v="1051"/>
    <n v="769230.78"/>
    <n v="0"/>
    <n v="5769.22"/>
    <n v="775000"/>
  </r>
  <r>
    <x v="1"/>
    <x v="1"/>
    <x v="0"/>
    <n v="22951"/>
    <x v="2"/>
    <n v="1"/>
    <x v="191"/>
    <s v="Selecionado"/>
    <x v="10"/>
    <x v="11"/>
    <x v="224"/>
    <x v="1052"/>
    <n v="769230.78"/>
    <n v="0"/>
    <n v="3974.34"/>
    <n v="773205.12"/>
  </r>
  <r>
    <x v="0"/>
    <x v="0"/>
    <x v="0"/>
    <n v="22963"/>
    <x v="1"/>
    <n v="1"/>
    <x v="0"/>
    <s v="Selecionado"/>
    <x v="10"/>
    <x v="0"/>
    <x v="225"/>
    <x v="1"/>
    <n v="0"/>
    <n v="0"/>
    <n v="3481365.27"/>
    <n v="7034679.6399999997"/>
  </r>
  <r>
    <x v="0"/>
    <x v="0"/>
    <x v="0"/>
    <n v="2016000420"/>
    <x v="1"/>
    <n v="5"/>
    <x v="98"/>
    <s v="Selecionado"/>
    <x v="10"/>
    <x v="0"/>
    <x v="225"/>
    <x v="2"/>
    <n v="0"/>
    <n v="0"/>
    <n v="405081.74"/>
    <n v="7034679.6399999997"/>
  </r>
  <r>
    <x v="0"/>
    <x v="0"/>
    <x v="0"/>
    <n v="2016000420"/>
    <x v="1"/>
    <n v="13"/>
    <x v="89"/>
    <s v="Selecionado"/>
    <x v="10"/>
    <x v="0"/>
    <x v="225"/>
    <x v="3"/>
    <n v="0"/>
    <n v="0"/>
    <n v="258293.35"/>
    <n v="7034679.6399999997"/>
  </r>
  <r>
    <x v="0"/>
    <x v="0"/>
    <x v="0"/>
    <n v="2016000420"/>
    <x v="1"/>
    <n v="11"/>
    <x v="89"/>
    <s v="Selecionado"/>
    <x v="10"/>
    <x v="0"/>
    <x v="225"/>
    <x v="4"/>
    <n v="0"/>
    <n v="0"/>
    <n v="286063.78000000003"/>
    <n v="7034679.6399999997"/>
  </r>
  <r>
    <x v="0"/>
    <x v="0"/>
    <x v="0"/>
    <n v="2016000420"/>
    <x v="1"/>
    <n v="15"/>
    <x v="84"/>
    <s v="Selecionado"/>
    <x v="10"/>
    <x v="0"/>
    <x v="225"/>
    <x v="5"/>
    <n v="0"/>
    <n v="0"/>
    <n v="234211.18"/>
    <n v="7034679.6399999997"/>
  </r>
  <r>
    <x v="0"/>
    <x v="0"/>
    <x v="0"/>
    <n v="2016000420"/>
    <x v="1"/>
    <n v="10"/>
    <x v="94"/>
    <s v="Selecionado"/>
    <x v="10"/>
    <x v="0"/>
    <x v="225"/>
    <x v="6"/>
    <n v="0"/>
    <n v="0"/>
    <n v="271986.67"/>
    <n v="7034679.6399999997"/>
  </r>
  <r>
    <x v="0"/>
    <x v="0"/>
    <x v="0"/>
    <n v="2016000420"/>
    <x v="1"/>
    <n v="9"/>
    <x v="94"/>
    <s v="Selecionado"/>
    <x v="10"/>
    <x v="0"/>
    <x v="225"/>
    <x v="7"/>
    <n v="0"/>
    <n v="0"/>
    <n v="191916.57"/>
    <n v="7034679.6399999997"/>
  </r>
  <r>
    <x v="0"/>
    <x v="0"/>
    <x v="0"/>
    <n v="2016000420"/>
    <x v="1"/>
    <n v="17"/>
    <x v="58"/>
    <s v="Selecionado"/>
    <x v="10"/>
    <x v="0"/>
    <x v="225"/>
    <x v="9"/>
    <n v="0"/>
    <n v="0"/>
    <n v="328059.92"/>
    <n v="7034679.6399999997"/>
  </r>
  <r>
    <x v="0"/>
    <x v="0"/>
    <x v="0"/>
    <n v="2016000420"/>
    <x v="1"/>
    <n v="4"/>
    <x v="98"/>
    <s v="Selecionado"/>
    <x v="10"/>
    <x v="0"/>
    <x v="225"/>
    <x v="8"/>
    <n v="0"/>
    <n v="0"/>
    <n v="408393.73"/>
    <n v="7034679.6399999997"/>
  </r>
  <r>
    <x v="0"/>
    <x v="0"/>
    <x v="0"/>
    <n v="2016000420"/>
    <x v="1"/>
    <n v="14"/>
    <x v="84"/>
    <s v="Selecionado"/>
    <x v="10"/>
    <x v="0"/>
    <x v="225"/>
    <x v="10"/>
    <n v="0"/>
    <n v="0"/>
    <n v="273819.61"/>
    <n v="7034679.6399999997"/>
  </r>
  <r>
    <x v="0"/>
    <x v="0"/>
    <x v="0"/>
    <n v="2016000420"/>
    <x v="1"/>
    <n v="12"/>
    <x v="89"/>
    <s v="Selecionado"/>
    <x v="10"/>
    <x v="0"/>
    <x v="225"/>
    <x v="11"/>
    <n v="0"/>
    <n v="0"/>
    <n v="206259.09"/>
    <n v="7034679.6399999997"/>
  </r>
  <r>
    <x v="0"/>
    <x v="0"/>
    <x v="0"/>
    <n v="2016000420"/>
    <x v="1"/>
    <n v="6"/>
    <x v="94"/>
    <s v="Selecionado"/>
    <x v="10"/>
    <x v="0"/>
    <x v="225"/>
    <x v="12"/>
    <n v="0"/>
    <n v="0"/>
    <n v="259946.27"/>
    <n v="7034679.6399999997"/>
  </r>
  <r>
    <x v="0"/>
    <x v="0"/>
    <x v="0"/>
    <n v="2016000420"/>
    <x v="1"/>
    <n v="16"/>
    <x v="64"/>
    <s v="Selecionado"/>
    <x v="10"/>
    <x v="0"/>
    <x v="225"/>
    <x v="13"/>
    <n v="0"/>
    <n v="0"/>
    <n v="303699.74"/>
    <n v="7034679.6399999997"/>
  </r>
  <r>
    <x v="0"/>
    <x v="0"/>
    <x v="0"/>
    <n v="2016000420"/>
    <x v="1"/>
    <n v="18"/>
    <x v="58"/>
    <s v="Selecionado"/>
    <x v="10"/>
    <x v="0"/>
    <x v="225"/>
    <x v="14"/>
    <n v="0"/>
    <n v="0"/>
    <n v="125582.72"/>
    <n v="7034679.6399999997"/>
  </r>
  <r>
    <x v="1"/>
    <x v="1"/>
    <x v="0"/>
    <n v="22951"/>
    <x v="2"/>
    <n v="1"/>
    <x v="192"/>
    <s v="Selecionado"/>
    <x v="10"/>
    <x v="0"/>
    <x v="225"/>
    <x v="1053"/>
    <n v="769229.1"/>
    <n v="0"/>
    <n v="1987.18"/>
    <n v="771216.28"/>
  </r>
  <r>
    <x v="0"/>
    <x v="0"/>
    <x v="0"/>
    <n v="22963"/>
    <x v="1"/>
    <n v="1"/>
    <x v="15"/>
    <s v="Selecionado"/>
    <x v="10"/>
    <x v="3"/>
    <x v="226"/>
    <x v="51"/>
    <n v="0"/>
    <n v="0"/>
    <n v="3443428.53"/>
    <n v="6958022.3700000001"/>
  </r>
  <r>
    <x v="0"/>
    <x v="0"/>
    <x v="0"/>
    <n v="2016000420"/>
    <x v="1"/>
    <n v="5"/>
    <x v="101"/>
    <s v="Selecionado"/>
    <x v="10"/>
    <x v="3"/>
    <x v="226"/>
    <x v="52"/>
    <n v="0"/>
    <n v="0"/>
    <n v="400667.56"/>
    <n v="6958022.3700000001"/>
  </r>
  <r>
    <x v="0"/>
    <x v="0"/>
    <x v="0"/>
    <n v="2016000420"/>
    <x v="1"/>
    <n v="11"/>
    <x v="94"/>
    <s v="Selecionado"/>
    <x v="10"/>
    <x v="3"/>
    <x v="226"/>
    <x v="53"/>
    <n v="0"/>
    <n v="0"/>
    <n v="282946.53000000003"/>
    <n v="6958022.3700000001"/>
  </r>
  <r>
    <x v="0"/>
    <x v="0"/>
    <x v="0"/>
    <n v="2016000420"/>
    <x v="1"/>
    <n v="13"/>
    <x v="94"/>
    <s v="Selecionado"/>
    <x v="10"/>
    <x v="3"/>
    <x v="226"/>
    <x v="54"/>
    <n v="0"/>
    <n v="0"/>
    <n v="255478.72"/>
    <n v="6958022.3700000001"/>
  </r>
  <r>
    <x v="0"/>
    <x v="0"/>
    <x v="0"/>
    <n v="2016000420"/>
    <x v="1"/>
    <n v="15"/>
    <x v="89"/>
    <s v="Selecionado"/>
    <x v="10"/>
    <x v="3"/>
    <x v="226"/>
    <x v="55"/>
    <n v="0"/>
    <n v="0"/>
    <n v="231658.98"/>
    <n v="6958022.3700000001"/>
  </r>
  <r>
    <x v="0"/>
    <x v="0"/>
    <x v="0"/>
    <n v="2016000420"/>
    <x v="1"/>
    <n v="9"/>
    <x v="98"/>
    <s v="Selecionado"/>
    <x v="10"/>
    <x v="3"/>
    <x v="226"/>
    <x v="56"/>
    <n v="0"/>
    <n v="0"/>
    <n v="189825.25"/>
    <n v="6958022.3700000001"/>
  </r>
  <r>
    <x v="0"/>
    <x v="0"/>
    <x v="0"/>
    <n v="2016000420"/>
    <x v="1"/>
    <n v="10"/>
    <x v="98"/>
    <s v="Selecionado"/>
    <x v="10"/>
    <x v="3"/>
    <x v="226"/>
    <x v="57"/>
    <n v="0"/>
    <n v="0"/>
    <n v="269022.83"/>
    <n v="6958022.3700000001"/>
  </r>
  <r>
    <x v="0"/>
    <x v="0"/>
    <x v="0"/>
    <n v="2016000420"/>
    <x v="1"/>
    <n v="17"/>
    <x v="64"/>
    <s v="Selecionado"/>
    <x v="10"/>
    <x v="3"/>
    <x v="226"/>
    <x v="64"/>
    <n v="0"/>
    <n v="0"/>
    <n v="324485.05"/>
    <n v="6958022.3700000001"/>
  </r>
  <r>
    <x v="0"/>
    <x v="0"/>
    <x v="0"/>
    <n v="2016000420"/>
    <x v="1"/>
    <n v="4"/>
    <x v="101"/>
    <s v="Selecionado"/>
    <x v="10"/>
    <x v="3"/>
    <x v="226"/>
    <x v="63"/>
    <n v="0"/>
    <n v="0"/>
    <n v="403943.46"/>
    <n v="6958022.3700000001"/>
  </r>
  <r>
    <x v="0"/>
    <x v="0"/>
    <x v="0"/>
    <n v="2016000420"/>
    <x v="1"/>
    <n v="12"/>
    <x v="94"/>
    <s v="Selecionado"/>
    <x v="10"/>
    <x v="3"/>
    <x v="226"/>
    <x v="58"/>
    <n v="0"/>
    <n v="0"/>
    <n v="204011.48"/>
    <n v="6958022.3700000001"/>
  </r>
  <r>
    <x v="0"/>
    <x v="0"/>
    <x v="0"/>
    <n v="2016000420"/>
    <x v="1"/>
    <n v="14"/>
    <x v="89"/>
    <s v="Selecionado"/>
    <x v="10"/>
    <x v="3"/>
    <x v="226"/>
    <x v="59"/>
    <n v="0"/>
    <n v="0"/>
    <n v="270835.78999999998"/>
    <n v="6958022.3700000001"/>
  </r>
  <r>
    <x v="0"/>
    <x v="0"/>
    <x v="0"/>
    <n v="2016000420"/>
    <x v="1"/>
    <n v="6"/>
    <x v="98"/>
    <s v="Selecionado"/>
    <x v="10"/>
    <x v="3"/>
    <x v="226"/>
    <x v="60"/>
    <n v="0"/>
    <n v="0"/>
    <n v="257113.63"/>
    <n v="6958022.3700000001"/>
  </r>
  <r>
    <x v="0"/>
    <x v="0"/>
    <x v="0"/>
    <n v="2016000420"/>
    <x v="1"/>
    <n v="16"/>
    <x v="69"/>
    <s v="Selecionado"/>
    <x v="10"/>
    <x v="3"/>
    <x v="226"/>
    <x v="61"/>
    <n v="0"/>
    <n v="0"/>
    <n v="300390.32"/>
    <n v="6958022.3700000001"/>
  </r>
  <r>
    <x v="0"/>
    <x v="0"/>
    <x v="0"/>
    <n v="2016000420"/>
    <x v="1"/>
    <n v="18"/>
    <x v="64"/>
    <s v="Selecionado"/>
    <x v="10"/>
    <x v="3"/>
    <x v="226"/>
    <x v="62"/>
    <n v="0"/>
    <n v="0"/>
    <n v="124214.24"/>
    <n v="6958022.3700000001"/>
  </r>
  <r>
    <x v="0"/>
    <x v="0"/>
    <x v="0"/>
    <n v="22963"/>
    <x v="1"/>
    <n v="1"/>
    <x v="21"/>
    <s v="Selecionado"/>
    <x v="11"/>
    <x v="6"/>
    <x v="227"/>
    <x v="404"/>
    <n v="0"/>
    <n v="0"/>
    <n v="3443425.36"/>
    <n v="6958015.9699999997"/>
  </r>
  <r>
    <x v="0"/>
    <x v="0"/>
    <x v="0"/>
    <n v="2016000420"/>
    <x v="1"/>
    <n v="5"/>
    <x v="104"/>
    <s v="Selecionado"/>
    <x v="11"/>
    <x v="6"/>
    <x v="227"/>
    <x v="405"/>
    <n v="0"/>
    <n v="0"/>
    <n v="400667.19"/>
    <n v="6958015.9699999997"/>
  </r>
  <r>
    <x v="0"/>
    <x v="0"/>
    <x v="0"/>
    <n v="2016000420"/>
    <x v="1"/>
    <n v="13"/>
    <x v="98"/>
    <s v="Selecionado"/>
    <x v="11"/>
    <x v="6"/>
    <x v="227"/>
    <x v="406"/>
    <n v="0"/>
    <n v="0"/>
    <n v="255478.49"/>
    <n v="6958015.9699999997"/>
  </r>
  <r>
    <x v="0"/>
    <x v="0"/>
    <x v="0"/>
    <n v="2016000420"/>
    <x v="1"/>
    <n v="11"/>
    <x v="98"/>
    <s v="Selecionado"/>
    <x v="11"/>
    <x v="6"/>
    <x v="227"/>
    <x v="407"/>
    <n v="0"/>
    <n v="0"/>
    <n v="282946.27"/>
    <n v="6958015.9699999997"/>
  </r>
  <r>
    <x v="0"/>
    <x v="0"/>
    <x v="0"/>
    <n v="2016000420"/>
    <x v="1"/>
    <n v="15"/>
    <x v="94"/>
    <s v="Selecionado"/>
    <x v="11"/>
    <x v="6"/>
    <x v="227"/>
    <x v="408"/>
    <n v="0"/>
    <n v="0"/>
    <n v="231658.77"/>
    <n v="6958015.9699999997"/>
  </r>
  <r>
    <x v="0"/>
    <x v="0"/>
    <x v="0"/>
    <n v="2016000420"/>
    <x v="1"/>
    <n v="10"/>
    <x v="101"/>
    <s v="Selecionado"/>
    <x v="11"/>
    <x v="6"/>
    <x v="227"/>
    <x v="409"/>
    <n v="0"/>
    <n v="0"/>
    <n v="269022.58"/>
    <n v="6958015.9699999997"/>
  </r>
  <r>
    <x v="0"/>
    <x v="0"/>
    <x v="0"/>
    <n v="2016000420"/>
    <x v="1"/>
    <n v="9"/>
    <x v="101"/>
    <s v="Selecionado"/>
    <x v="11"/>
    <x v="6"/>
    <x v="227"/>
    <x v="410"/>
    <n v="0"/>
    <n v="0"/>
    <n v="189825.07"/>
    <n v="6958015.9699999997"/>
  </r>
  <r>
    <x v="0"/>
    <x v="0"/>
    <x v="0"/>
    <n v="2016000420"/>
    <x v="1"/>
    <n v="17"/>
    <x v="69"/>
    <s v="Selecionado"/>
    <x v="11"/>
    <x v="6"/>
    <x v="227"/>
    <x v="412"/>
    <n v="0"/>
    <n v="0"/>
    <n v="324484.75"/>
    <n v="6958015.9699999997"/>
  </r>
  <r>
    <x v="0"/>
    <x v="0"/>
    <x v="0"/>
    <n v="2016000420"/>
    <x v="1"/>
    <n v="4"/>
    <x v="104"/>
    <s v="Selecionado"/>
    <x v="11"/>
    <x v="6"/>
    <x v="227"/>
    <x v="411"/>
    <n v="0"/>
    <n v="0"/>
    <n v="403943.09"/>
    <n v="6958015.9699999997"/>
  </r>
  <r>
    <x v="0"/>
    <x v="0"/>
    <x v="0"/>
    <n v="2016000420"/>
    <x v="1"/>
    <n v="14"/>
    <x v="94"/>
    <s v="Selecionado"/>
    <x v="11"/>
    <x v="6"/>
    <x v="227"/>
    <x v="413"/>
    <n v="0"/>
    <n v="0"/>
    <n v="270835.53999999998"/>
    <n v="6958015.9699999997"/>
  </r>
  <r>
    <x v="0"/>
    <x v="0"/>
    <x v="0"/>
    <n v="2016000420"/>
    <x v="1"/>
    <n v="12"/>
    <x v="98"/>
    <s v="Selecionado"/>
    <x v="11"/>
    <x v="6"/>
    <x v="227"/>
    <x v="414"/>
    <n v="0"/>
    <n v="0"/>
    <n v="204011.29"/>
    <n v="6958015.9699999997"/>
  </r>
  <r>
    <x v="0"/>
    <x v="0"/>
    <x v="0"/>
    <n v="2016000420"/>
    <x v="1"/>
    <n v="6"/>
    <x v="101"/>
    <s v="Selecionado"/>
    <x v="11"/>
    <x v="6"/>
    <x v="227"/>
    <x v="415"/>
    <n v="0"/>
    <n v="0"/>
    <n v="257113.39"/>
    <n v="6958015.9699999997"/>
  </r>
  <r>
    <x v="0"/>
    <x v="0"/>
    <x v="0"/>
    <n v="2016000420"/>
    <x v="1"/>
    <n v="16"/>
    <x v="74"/>
    <s v="Selecionado"/>
    <x v="11"/>
    <x v="6"/>
    <x v="227"/>
    <x v="416"/>
    <n v="0"/>
    <n v="0"/>
    <n v="300390.05"/>
    <n v="6958015.9699999997"/>
  </r>
  <r>
    <x v="0"/>
    <x v="0"/>
    <x v="0"/>
    <n v="2016000420"/>
    <x v="1"/>
    <n v="18"/>
    <x v="69"/>
    <s v="Selecionado"/>
    <x v="11"/>
    <x v="6"/>
    <x v="227"/>
    <x v="417"/>
    <n v="0"/>
    <n v="0"/>
    <n v="124214.13"/>
    <n v="6958015.9699999997"/>
  </r>
  <r>
    <x v="0"/>
    <x v="0"/>
    <x v="0"/>
    <n v="22963"/>
    <x v="1"/>
    <n v="1"/>
    <x v="27"/>
    <s v="Selecionado"/>
    <x v="11"/>
    <x v="9"/>
    <x v="228"/>
    <x v="151"/>
    <n v="0"/>
    <n v="0"/>
    <n v="3481364.82"/>
    <n v="7034679.1900000004"/>
  </r>
  <r>
    <x v="0"/>
    <x v="0"/>
    <x v="0"/>
    <n v="2016000420"/>
    <x v="1"/>
    <n v="5"/>
    <x v="107"/>
    <s v="Selecionado"/>
    <x v="11"/>
    <x v="9"/>
    <x v="228"/>
    <x v="2"/>
    <n v="0"/>
    <n v="0"/>
    <n v="405081.74"/>
    <n v="7034679.1900000004"/>
  </r>
  <r>
    <x v="0"/>
    <x v="0"/>
    <x v="0"/>
    <n v="2016000420"/>
    <x v="1"/>
    <n v="11"/>
    <x v="101"/>
    <s v="Selecionado"/>
    <x v="11"/>
    <x v="9"/>
    <x v="228"/>
    <x v="4"/>
    <n v="0"/>
    <n v="0"/>
    <n v="286063.78000000003"/>
    <n v="7034679.1900000004"/>
  </r>
  <r>
    <x v="0"/>
    <x v="0"/>
    <x v="0"/>
    <n v="2016000420"/>
    <x v="1"/>
    <n v="13"/>
    <x v="101"/>
    <s v="Selecionado"/>
    <x v="11"/>
    <x v="9"/>
    <x v="228"/>
    <x v="3"/>
    <n v="0"/>
    <n v="0"/>
    <n v="258293.35"/>
    <n v="7034679.1900000004"/>
  </r>
  <r>
    <x v="0"/>
    <x v="0"/>
    <x v="0"/>
    <n v="2016000420"/>
    <x v="1"/>
    <n v="15"/>
    <x v="98"/>
    <s v="Selecionado"/>
    <x v="11"/>
    <x v="9"/>
    <x v="228"/>
    <x v="5"/>
    <n v="0"/>
    <n v="0"/>
    <n v="234211.18"/>
    <n v="7034679.1900000004"/>
  </r>
  <r>
    <x v="0"/>
    <x v="0"/>
    <x v="0"/>
    <n v="2016000420"/>
    <x v="1"/>
    <n v="9"/>
    <x v="104"/>
    <s v="Selecionado"/>
    <x v="11"/>
    <x v="9"/>
    <x v="228"/>
    <x v="7"/>
    <n v="0"/>
    <n v="0"/>
    <n v="191916.57"/>
    <n v="7034679.1900000004"/>
  </r>
  <r>
    <x v="0"/>
    <x v="0"/>
    <x v="0"/>
    <n v="2016000420"/>
    <x v="1"/>
    <n v="10"/>
    <x v="104"/>
    <s v="Selecionado"/>
    <x v="11"/>
    <x v="9"/>
    <x v="228"/>
    <x v="6"/>
    <n v="0"/>
    <n v="0"/>
    <n v="271986.67"/>
    <n v="7034679.1900000004"/>
  </r>
  <r>
    <x v="0"/>
    <x v="0"/>
    <x v="0"/>
    <n v="2016000420"/>
    <x v="1"/>
    <n v="17"/>
    <x v="74"/>
    <s v="Selecionado"/>
    <x v="11"/>
    <x v="9"/>
    <x v="228"/>
    <x v="9"/>
    <n v="0"/>
    <n v="0"/>
    <n v="328059.92"/>
    <n v="7034679.1900000004"/>
  </r>
  <r>
    <x v="0"/>
    <x v="0"/>
    <x v="0"/>
    <n v="2016000420"/>
    <x v="1"/>
    <n v="4"/>
    <x v="107"/>
    <s v="Selecionado"/>
    <x v="11"/>
    <x v="9"/>
    <x v="228"/>
    <x v="8"/>
    <n v="0"/>
    <n v="0"/>
    <n v="408393.73"/>
    <n v="7034679.1900000004"/>
  </r>
  <r>
    <x v="0"/>
    <x v="0"/>
    <x v="0"/>
    <n v="2016000420"/>
    <x v="1"/>
    <n v="12"/>
    <x v="101"/>
    <s v="Selecionado"/>
    <x v="11"/>
    <x v="9"/>
    <x v="228"/>
    <x v="11"/>
    <n v="0"/>
    <n v="0"/>
    <n v="206259.09"/>
    <n v="7034679.1900000004"/>
  </r>
  <r>
    <x v="0"/>
    <x v="0"/>
    <x v="0"/>
    <n v="2016000420"/>
    <x v="1"/>
    <n v="14"/>
    <x v="98"/>
    <s v="Selecionado"/>
    <x v="11"/>
    <x v="9"/>
    <x v="228"/>
    <x v="10"/>
    <n v="0"/>
    <n v="0"/>
    <n v="273819.61"/>
    <n v="7034679.1900000004"/>
  </r>
  <r>
    <x v="0"/>
    <x v="0"/>
    <x v="0"/>
    <n v="2016000420"/>
    <x v="1"/>
    <n v="6"/>
    <x v="104"/>
    <s v="Selecionado"/>
    <x v="11"/>
    <x v="9"/>
    <x v="228"/>
    <x v="12"/>
    <n v="0"/>
    <n v="0"/>
    <n v="259946.27"/>
    <n v="7034679.1900000004"/>
  </r>
  <r>
    <x v="0"/>
    <x v="0"/>
    <x v="0"/>
    <n v="2016000420"/>
    <x v="1"/>
    <n v="16"/>
    <x v="79"/>
    <s v="Selecionado"/>
    <x v="11"/>
    <x v="9"/>
    <x v="228"/>
    <x v="13"/>
    <n v="0"/>
    <n v="0"/>
    <n v="303699.74"/>
    <n v="7034679.1900000004"/>
  </r>
  <r>
    <x v="0"/>
    <x v="0"/>
    <x v="0"/>
    <n v="2016000420"/>
    <x v="1"/>
    <n v="18"/>
    <x v="74"/>
    <s v="Selecionado"/>
    <x v="11"/>
    <x v="9"/>
    <x v="228"/>
    <x v="14"/>
    <n v="0"/>
    <n v="0"/>
    <n v="125582.72"/>
    <n v="7034679.1900000004"/>
  </r>
  <r>
    <x v="0"/>
    <x v="0"/>
    <x v="0"/>
    <n v="22963"/>
    <x v="1"/>
    <n v="1"/>
    <x v="34"/>
    <s v="Selecionado"/>
    <x v="11"/>
    <x v="0"/>
    <x v="229"/>
    <x v="1"/>
    <n v="0"/>
    <n v="0"/>
    <n v="3481365.27"/>
    <n v="7034679.6399999997"/>
  </r>
  <r>
    <x v="0"/>
    <x v="0"/>
    <x v="0"/>
    <n v="2016000420"/>
    <x v="1"/>
    <n v="5"/>
    <x v="0"/>
    <s v="Selecionado"/>
    <x v="11"/>
    <x v="0"/>
    <x v="229"/>
    <x v="2"/>
    <n v="0"/>
    <n v="0"/>
    <n v="405081.74"/>
    <n v="7034679.6399999997"/>
  </r>
  <r>
    <x v="0"/>
    <x v="0"/>
    <x v="0"/>
    <n v="2016000420"/>
    <x v="1"/>
    <n v="13"/>
    <x v="104"/>
    <s v="Selecionado"/>
    <x v="11"/>
    <x v="0"/>
    <x v="229"/>
    <x v="3"/>
    <n v="0"/>
    <n v="0"/>
    <n v="258293.35"/>
    <n v="7034679.6399999997"/>
  </r>
  <r>
    <x v="0"/>
    <x v="0"/>
    <x v="0"/>
    <n v="2016000420"/>
    <x v="1"/>
    <n v="11"/>
    <x v="104"/>
    <s v="Selecionado"/>
    <x v="11"/>
    <x v="0"/>
    <x v="229"/>
    <x v="4"/>
    <n v="0"/>
    <n v="0"/>
    <n v="286063.78000000003"/>
    <n v="7034679.6399999997"/>
  </r>
  <r>
    <x v="0"/>
    <x v="0"/>
    <x v="0"/>
    <n v="2016000420"/>
    <x v="1"/>
    <n v="15"/>
    <x v="101"/>
    <s v="Selecionado"/>
    <x v="11"/>
    <x v="0"/>
    <x v="229"/>
    <x v="5"/>
    <n v="0"/>
    <n v="0"/>
    <n v="234211.18"/>
    <n v="7034679.6399999997"/>
  </r>
  <r>
    <x v="0"/>
    <x v="0"/>
    <x v="0"/>
    <n v="2016000420"/>
    <x v="1"/>
    <n v="10"/>
    <x v="107"/>
    <s v="Selecionado"/>
    <x v="11"/>
    <x v="0"/>
    <x v="229"/>
    <x v="6"/>
    <n v="0"/>
    <n v="0"/>
    <n v="271986.67"/>
    <n v="7034679.6399999997"/>
  </r>
  <r>
    <x v="0"/>
    <x v="0"/>
    <x v="0"/>
    <n v="2016000420"/>
    <x v="1"/>
    <n v="9"/>
    <x v="107"/>
    <s v="Selecionado"/>
    <x v="11"/>
    <x v="0"/>
    <x v="229"/>
    <x v="7"/>
    <n v="0"/>
    <n v="0"/>
    <n v="191916.57"/>
    <n v="7034679.6399999997"/>
  </r>
  <r>
    <x v="0"/>
    <x v="0"/>
    <x v="0"/>
    <n v="2016000420"/>
    <x v="1"/>
    <n v="17"/>
    <x v="79"/>
    <s v="Selecionado"/>
    <x v="11"/>
    <x v="0"/>
    <x v="229"/>
    <x v="9"/>
    <n v="0"/>
    <n v="0"/>
    <n v="328059.92"/>
    <n v="7034679.6399999997"/>
  </r>
  <r>
    <x v="0"/>
    <x v="0"/>
    <x v="0"/>
    <n v="2016000420"/>
    <x v="1"/>
    <n v="4"/>
    <x v="0"/>
    <s v="Selecionado"/>
    <x v="11"/>
    <x v="0"/>
    <x v="229"/>
    <x v="8"/>
    <n v="0"/>
    <n v="0"/>
    <n v="408393.73"/>
    <n v="7034679.6399999997"/>
  </r>
  <r>
    <x v="0"/>
    <x v="0"/>
    <x v="0"/>
    <n v="2016000420"/>
    <x v="1"/>
    <n v="14"/>
    <x v="101"/>
    <s v="Selecionado"/>
    <x v="11"/>
    <x v="0"/>
    <x v="229"/>
    <x v="10"/>
    <n v="0"/>
    <n v="0"/>
    <n v="273819.61"/>
    <n v="7034679.6399999997"/>
  </r>
  <r>
    <x v="0"/>
    <x v="0"/>
    <x v="0"/>
    <n v="2016000420"/>
    <x v="1"/>
    <n v="12"/>
    <x v="104"/>
    <s v="Selecionado"/>
    <x v="11"/>
    <x v="0"/>
    <x v="229"/>
    <x v="11"/>
    <n v="0"/>
    <n v="0"/>
    <n v="206259.09"/>
    <n v="7034679.6399999997"/>
  </r>
  <r>
    <x v="0"/>
    <x v="0"/>
    <x v="0"/>
    <n v="2016000420"/>
    <x v="1"/>
    <n v="6"/>
    <x v="107"/>
    <s v="Selecionado"/>
    <x v="11"/>
    <x v="0"/>
    <x v="229"/>
    <x v="12"/>
    <n v="0"/>
    <n v="0"/>
    <n v="259946.27"/>
    <n v="7034679.6399999997"/>
  </r>
  <r>
    <x v="0"/>
    <x v="0"/>
    <x v="0"/>
    <n v="2016000420"/>
    <x v="1"/>
    <n v="16"/>
    <x v="84"/>
    <s v="Selecionado"/>
    <x v="11"/>
    <x v="0"/>
    <x v="229"/>
    <x v="13"/>
    <n v="0"/>
    <n v="0"/>
    <n v="303699.74"/>
    <n v="7034679.6399999997"/>
  </r>
  <r>
    <x v="0"/>
    <x v="0"/>
    <x v="0"/>
    <n v="2016000420"/>
    <x v="1"/>
    <n v="18"/>
    <x v="79"/>
    <s v="Selecionado"/>
    <x v="11"/>
    <x v="0"/>
    <x v="229"/>
    <x v="14"/>
    <n v="0"/>
    <n v="0"/>
    <n v="125582.72"/>
    <n v="7034679.6399999997"/>
  </r>
  <r>
    <x v="0"/>
    <x v="0"/>
    <x v="0"/>
    <n v="22963"/>
    <x v="1"/>
    <n v="1"/>
    <x v="39"/>
    <s v="Selecionado"/>
    <x v="11"/>
    <x v="3"/>
    <x v="230"/>
    <x v="51"/>
    <n v="0"/>
    <n v="0"/>
    <n v="3443428.53"/>
    <n v="6958022.3700000001"/>
  </r>
  <r>
    <x v="0"/>
    <x v="0"/>
    <x v="0"/>
    <n v="2016000420"/>
    <x v="1"/>
    <n v="5"/>
    <x v="15"/>
    <s v="Selecionado"/>
    <x v="11"/>
    <x v="3"/>
    <x v="230"/>
    <x v="52"/>
    <n v="0"/>
    <n v="0"/>
    <n v="400667.56"/>
    <n v="6958022.3700000001"/>
  </r>
  <r>
    <x v="0"/>
    <x v="0"/>
    <x v="0"/>
    <n v="2016000420"/>
    <x v="1"/>
    <n v="11"/>
    <x v="107"/>
    <s v="Selecionado"/>
    <x v="11"/>
    <x v="3"/>
    <x v="230"/>
    <x v="53"/>
    <n v="0"/>
    <n v="0"/>
    <n v="282946.53000000003"/>
    <n v="6958022.3700000001"/>
  </r>
  <r>
    <x v="0"/>
    <x v="0"/>
    <x v="0"/>
    <n v="2016000420"/>
    <x v="1"/>
    <n v="13"/>
    <x v="107"/>
    <s v="Selecionado"/>
    <x v="11"/>
    <x v="3"/>
    <x v="230"/>
    <x v="54"/>
    <n v="0"/>
    <n v="0"/>
    <n v="255478.72"/>
    <n v="6958022.3700000001"/>
  </r>
  <r>
    <x v="0"/>
    <x v="0"/>
    <x v="0"/>
    <n v="2016000420"/>
    <x v="1"/>
    <n v="15"/>
    <x v="104"/>
    <s v="Selecionado"/>
    <x v="11"/>
    <x v="3"/>
    <x v="230"/>
    <x v="55"/>
    <n v="0"/>
    <n v="0"/>
    <n v="231658.98"/>
    <n v="6958022.3700000001"/>
  </r>
  <r>
    <x v="0"/>
    <x v="0"/>
    <x v="0"/>
    <n v="2016000420"/>
    <x v="1"/>
    <n v="9"/>
    <x v="0"/>
    <s v="Selecionado"/>
    <x v="11"/>
    <x v="3"/>
    <x v="230"/>
    <x v="56"/>
    <n v="0"/>
    <n v="0"/>
    <n v="189825.25"/>
    <n v="6958022.3700000001"/>
  </r>
  <r>
    <x v="0"/>
    <x v="0"/>
    <x v="0"/>
    <n v="2016000420"/>
    <x v="1"/>
    <n v="10"/>
    <x v="0"/>
    <s v="Selecionado"/>
    <x v="11"/>
    <x v="3"/>
    <x v="230"/>
    <x v="57"/>
    <n v="0"/>
    <n v="0"/>
    <n v="269022.83"/>
    <n v="6958022.3700000001"/>
  </r>
  <r>
    <x v="0"/>
    <x v="0"/>
    <x v="0"/>
    <n v="2016000420"/>
    <x v="1"/>
    <n v="17"/>
    <x v="84"/>
    <s v="Selecionado"/>
    <x v="11"/>
    <x v="3"/>
    <x v="230"/>
    <x v="64"/>
    <n v="0"/>
    <n v="0"/>
    <n v="324485.05"/>
    <n v="6958022.3700000001"/>
  </r>
  <r>
    <x v="0"/>
    <x v="0"/>
    <x v="0"/>
    <n v="2016000420"/>
    <x v="1"/>
    <n v="4"/>
    <x v="15"/>
    <s v="Selecionado"/>
    <x v="11"/>
    <x v="3"/>
    <x v="230"/>
    <x v="63"/>
    <n v="0"/>
    <n v="0"/>
    <n v="403943.46"/>
    <n v="6958022.3700000001"/>
  </r>
  <r>
    <x v="0"/>
    <x v="0"/>
    <x v="0"/>
    <n v="2016000420"/>
    <x v="1"/>
    <n v="12"/>
    <x v="107"/>
    <s v="Selecionado"/>
    <x v="11"/>
    <x v="3"/>
    <x v="230"/>
    <x v="58"/>
    <n v="0"/>
    <n v="0"/>
    <n v="204011.48"/>
    <n v="6958022.3700000001"/>
  </r>
  <r>
    <x v="0"/>
    <x v="0"/>
    <x v="0"/>
    <n v="2016000420"/>
    <x v="1"/>
    <n v="14"/>
    <x v="104"/>
    <s v="Selecionado"/>
    <x v="11"/>
    <x v="3"/>
    <x v="230"/>
    <x v="59"/>
    <n v="0"/>
    <n v="0"/>
    <n v="270835.78999999998"/>
    <n v="6958022.3700000001"/>
  </r>
  <r>
    <x v="0"/>
    <x v="0"/>
    <x v="0"/>
    <n v="2016000420"/>
    <x v="1"/>
    <n v="6"/>
    <x v="0"/>
    <s v="Selecionado"/>
    <x v="11"/>
    <x v="3"/>
    <x v="230"/>
    <x v="60"/>
    <n v="0"/>
    <n v="0"/>
    <n v="257113.63"/>
    <n v="6958022.3700000001"/>
  </r>
  <r>
    <x v="0"/>
    <x v="0"/>
    <x v="0"/>
    <n v="2016000420"/>
    <x v="1"/>
    <n v="16"/>
    <x v="89"/>
    <s v="Selecionado"/>
    <x v="11"/>
    <x v="3"/>
    <x v="230"/>
    <x v="61"/>
    <n v="0"/>
    <n v="0"/>
    <n v="300390.32"/>
    <n v="6958022.3700000001"/>
  </r>
  <r>
    <x v="0"/>
    <x v="0"/>
    <x v="0"/>
    <n v="2016000420"/>
    <x v="1"/>
    <n v="18"/>
    <x v="84"/>
    <s v="Selecionado"/>
    <x v="11"/>
    <x v="3"/>
    <x v="230"/>
    <x v="62"/>
    <n v="0"/>
    <n v="0"/>
    <n v="124214.24"/>
    <n v="6958022.3700000001"/>
  </r>
  <r>
    <x v="0"/>
    <x v="0"/>
    <x v="0"/>
    <n v="22963"/>
    <x v="1"/>
    <n v="1"/>
    <x v="44"/>
    <s v="Selecionado"/>
    <x v="12"/>
    <x v="6"/>
    <x v="231"/>
    <x v="101"/>
    <n v="0"/>
    <n v="0"/>
    <n v="3405485.44"/>
    <n v="6881352.2699999996"/>
  </r>
  <r>
    <x v="0"/>
    <x v="0"/>
    <x v="0"/>
    <n v="2016000420"/>
    <x v="1"/>
    <n v="5"/>
    <x v="21"/>
    <s v="Selecionado"/>
    <x v="12"/>
    <x v="6"/>
    <x v="231"/>
    <x v="102"/>
    <n v="0"/>
    <n v="0"/>
    <n v="396252.64"/>
    <n v="6881352.2699999996"/>
  </r>
  <r>
    <x v="0"/>
    <x v="0"/>
    <x v="0"/>
    <n v="2016000420"/>
    <x v="1"/>
    <n v="13"/>
    <x v="0"/>
    <s v="Selecionado"/>
    <x v="12"/>
    <x v="6"/>
    <x v="231"/>
    <x v="103"/>
    <n v="0"/>
    <n v="0"/>
    <n v="252663.62"/>
    <n v="6881352.2699999996"/>
  </r>
  <r>
    <x v="0"/>
    <x v="0"/>
    <x v="0"/>
    <n v="2016000420"/>
    <x v="1"/>
    <n v="11"/>
    <x v="0"/>
    <s v="Selecionado"/>
    <x v="12"/>
    <x v="6"/>
    <x v="231"/>
    <x v="104"/>
    <n v="0"/>
    <n v="0"/>
    <n v="279828.77"/>
    <n v="6881352.2699999996"/>
  </r>
  <r>
    <x v="0"/>
    <x v="0"/>
    <x v="0"/>
    <n v="2016000420"/>
    <x v="1"/>
    <n v="15"/>
    <x v="107"/>
    <s v="Selecionado"/>
    <x v="12"/>
    <x v="6"/>
    <x v="231"/>
    <x v="105"/>
    <n v="0"/>
    <n v="0"/>
    <n v="229106.35"/>
    <n v="6881352.2699999996"/>
  </r>
  <r>
    <x v="0"/>
    <x v="0"/>
    <x v="0"/>
    <n v="2016000420"/>
    <x v="1"/>
    <n v="10"/>
    <x v="15"/>
    <s v="Selecionado"/>
    <x v="12"/>
    <x v="6"/>
    <x v="231"/>
    <x v="106"/>
    <n v="0"/>
    <n v="0"/>
    <n v="266058.49"/>
    <n v="6881352.2699999996"/>
  </r>
  <r>
    <x v="0"/>
    <x v="0"/>
    <x v="0"/>
    <n v="2016000420"/>
    <x v="1"/>
    <n v="9"/>
    <x v="15"/>
    <s v="Selecionado"/>
    <x v="12"/>
    <x v="6"/>
    <x v="231"/>
    <x v="107"/>
    <n v="0"/>
    <n v="0"/>
    <n v="187733.58"/>
    <n v="6881352.2699999996"/>
  </r>
  <r>
    <x v="0"/>
    <x v="0"/>
    <x v="0"/>
    <n v="2016000420"/>
    <x v="1"/>
    <n v="17"/>
    <x v="89"/>
    <s v="Selecionado"/>
    <x v="12"/>
    <x v="6"/>
    <x v="231"/>
    <x v="109"/>
    <n v="0"/>
    <n v="0"/>
    <n v="320909.58"/>
    <n v="6881352.2699999996"/>
  </r>
  <r>
    <x v="0"/>
    <x v="0"/>
    <x v="0"/>
    <n v="2016000420"/>
    <x v="1"/>
    <n v="4"/>
    <x v="21"/>
    <s v="Selecionado"/>
    <x v="12"/>
    <x v="6"/>
    <x v="231"/>
    <x v="108"/>
    <n v="0"/>
    <n v="0"/>
    <n v="399492.44"/>
    <n v="6881352.2699999996"/>
  </r>
  <r>
    <x v="0"/>
    <x v="0"/>
    <x v="0"/>
    <n v="2016000420"/>
    <x v="1"/>
    <n v="14"/>
    <x v="107"/>
    <s v="Selecionado"/>
    <x v="12"/>
    <x v="6"/>
    <x v="231"/>
    <x v="110"/>
    <n v="0"/>
    <n v="0"/>
    <n v="267851.46999999997"/>
    <n v="6881352.2699999996"/>
  </r>
  <r>
    <x v="0"/>
    <x v="0"/>
    <x v="0"/>
    <n v="2016000420"/>
    <x v="1"/>
    <n v="12"/>
    <x v="0"/>
    <s v="Selecionado"/>
    <x v="12"/>
    <x v="6"/>
    <x v="231"/>
    <x v="111"/>
    <n v="0"/>
    <n v="0"/>
    <n v="201763.49"/>
    <n v="6881352.2699999996"/>
  </r>
  <r>
    <x v="0"/>
    <x v="0"/>
    <x v="0"/>
    <n v="2016000420"/>
    <x v="1"/>
    <n v="6"/>
    <x v="15"/>
    <s v="Selecionado"/>
    <x v="12"/>
    <x v="6"/>
    <x v="231"/>
    <x v="112"/>
    <n v="0"/>
    <n v="0"/>
    <n v="254280.52"/>
    <n v="6881352.2699999996"/>
  </r>
  <r>
    <x v="0"/>
    <x v="0"/>
    <x v="0"/>
    <n v="2016000420"/>
    <x v="1"/>
    <n v="16"/>
    <x v="94"/>
    <s v="Selecionado"/>
    <x v="12"/>
    <x v="6"/>
    <x v="231"/>
    <x v="113"/>
    <n v="0"/>
    <n v="0"/>
    <n v="297080.34999999998"/>
    <n v="6881352.2699999996"/>
  </r>
  <r>
    <x v="0"/>
    <x v="0"/>
    <x v="0"/>
    <n v="2016000420"/>
    <x v="1"/>
    <n v="18"/>
    <x v="89"/>
    <s v="Selecionado"/>
    <x v="12"/>
    <x v="6"/>
    <x v="231"/>
    <x v="114"/>
    <n v="0"/>
    <n v="0"/>
    <n v="122845.53"/>
    <n v="6881352.2699999996"/>
  </r>
  <r>
    <x v="0"/>
    <x v="0"/>
    <x v="0"/>
    <n v="22963"/>
    <x v="1"/>
    <n v="1"/>
    <x v="50"/>
    <s v="Selecionado"/>
    <x v="12"/>
    <x v="9"/>
    <x v="232"/>
    <x v="151"/>
    <n v="0"/>
    <n v="0"/>
    <n v="3481364.82"/>
    <n v="7034679.1900000004"/>
  </r>
  <r>
    <x v="0"/>
    <x v="0"/>
    <x v="0"/>
    <n v="2016000420"/>
    <x v="1"/>
    <n v="5"/>
    <x v="27"/>
    <s v="Selecionado"/>
    <x v="12"/>
    <x v="9"/>
    <x v="232"/>
    <x v="2"/>
    <n v="0"/>
    <n v="0"/>
    <n v="405081.74"/>
    <n v="7034679.1900000004"/>
  </r>
  <r>
    <x v="0"/>
    <x v="0"/>
    <x v="0"/>
    <n v="2016000420"/>
    <x v="1"/>
    <n v="11"/>
    <x v="15"/>
    <s v="Selecionado"/>
    <x v="12"/>
    <x v="9"/>
    <x v="232"/>
    <x v="4"/>
    <n v="0"/>
    <n v="0"/>
    <n v="286063.78000000003"/>
    <n v="7034679.1900000004"/>
  </r>
  <r>
    <x v="0"/>
    <x v="0"/>
    <x v="0"/>
    <n v="2016000420"/>
    <x v="1"/>
    <n v="13"/>
    <x v="15"/>
    <s v="Selecionado"/>
    <x v="12"/>
    <x v="9"/>
    <x v="232"/>
    <x v="3"/>
    <n v="0"/>
    <n v="0"/>
    <n v="258293.35"/>
    <n v="7034679.1900000004"/>
  </r>
  <r>
    <x v="0"/>
    <x v="0"/>
    <x v="0"/>
    <n v="2016000420"/>
    <x v="1"/>
    <n v="15"/>
    <x v="0"/>
    <s v="Selecionado"/>
    <x v="12"/>
    <x v="9"/>
    <x v="232"/>
    <x v="5"/>
    <n v="0"/>
    <n v="0"/>
    <n v="234211.18"/>
    <n v="7034679.1900000004"/>
  </r>
  <r>
    <x v="0"/>
    <x v="0"/>
    <x v="0"/>
    <n v="2016000420"/>
    <x v="1"/>
    <n v="9"/>
    <x v="21"/>
    <s v="Selecionado"/>
    <x v="12"/>
    <x v="9"/>
    <x v="232"/>
    <x v="7"/>
    <n v="0"/>
    <n v="0"/>
    <n v="191916.57"/>
    <n v="7034679.1900000004"/>
  </r>
  <r>
    <x v="0"/>
    <x v="0"/>
    <x v="0"/>
    <n v="2016000420"/>
    <x v="1"/>
    <n v="10"/>
    <x v="21"/>
    <s v="Selecionado"/>
    <x v="12"/>
    <x v="9"/>
    <x v="232"/>
    <x v="6"/>
    <n v="0"/>
    <n v="0"/>
    <n v="271986.67"/>
    <n v="7034679.1900000004"/>
  </r>
  <r>
    <x v="0"/>
    <x v="0"/>
    <x v="0"/>
    <n v="2016000420"/>
    <x v="1"/>
    <n v="17"/>
    <x v="94"/>
    <s v="Selecionado"/>
    <x v="12"/>
    <x v="9"/>
    <x v="232"/>
    <x v="9"/>
    <n v="0"/>
    <n v="0"/>
    <n v="328059.92"/>
    <n v="7034679.1900000004"/>
  </r>
  <r>
    <x v="0"/>
    <x v="0"/>
    <x v="0"/>
    <n v="2016000420"/>
    <x v="1"/>
    <n v="4"/>
    <x v="27"/>
    <s v="Selecionado"/>
    <x v="12"/>
    <x v="9"/>
    <x v="232"/>
    <x v="8"/>
    <n v="0"/>
    <n v="0"/>
    <n v="408393.73"/>
    <n v="7034679.1900000004"/>
  </r>
  <r>
    <x v="0"/>
    <x v="0"/>
    <x v="0"/>
    <n v="2016000420"/>
    <x v="1"/>
    <n v="12"/>
    <x v="15"/>
    <s v="Selecionado"/>
    <x v="12"/>
    <x v="9"/>
    <x v="232"/>
    <x v="11"/>
    <n v="0"/>
    <n v="0"/>
    <n v="206259.09"/>
    <n v="7034679.1900000004"/>
  </r>
  <r>
    <x v="0"/>
    <x v="0"/>
    <x v="0"/>
    <n v="2016000420"/>
    <x v="1"/>
    <n v="14"/>
    <x v="0"/>
    <s v="Selecionado"/>
    <x v="12"/>
    <x v="9"/>
    <x v="232"/>
    <x v="10"/>
    <n v="0"/>
    <n v="0"/>
    <n v="273819.61"/>
    <n v="7034679.1900000004"/>
  </r>
  <r>
    <x v="0"/>
    <x v="0"/>
    <x v="0"/>
    <n v="2016000420"/>
    <x v="1"/>
    <n v="6"/>
    <x v="21"/>
    <s v="Selecionado"/>
    <x v="12"/>
    <x v="9"/>
    <x v="232"/>
    <x v="12"/>
    <n v="0"/>
    <n v="0"/>
    <n v="259946.27"/>
    <n v="7034679.1900000004"/>
  </r>
  <r>
    <x v="0"/>
    <x v="0"/>
    <x v="0"/>
    <n v="2016000420"/>
    <x v="1"/>
    <n v="16"/>
    <x v="98"/>
    <s v="Selecionado"/>
    <x v="12"/>
    <x v="9"/>
    <x v="232"/>
    <x v="13"/>
    <n v="0"/>
    <n v="0"/>
    <n v="303699.74"/>
    <n v="7034679.1900000004"/>
  </r>
  <r>
    <x v="0"/>
    <x v="0"/>
    <x v="0"/>
    <n v="2016000420"/>
    <x v="1"/>
    <n v="18"/>
    <x v="94"/>
    <s v="Selecionado"/>
    <x v="12"/>
    <x v="9"/>
    <x v="232"/>
    <x v="14"/>
    <n v="0"/>
    <n v="0"/>
    <n v="125582.72"/>
    <n v="7034679.1900000004"/>
  </r>
  <r>
    <x v="0"/>
    <x v="0"/>
    <x v="0"/>
    <n v="22963"/>
    <x v="1"/>
    <n v="1"/>
    <x v="55"/>
    <s v="Selecionado"/>
    <x v="12"/>
    <x v="0"/>
    <x v="233"/>
    <x v="1"/>
    <n v="0"/>
    <n v="0"/>
    <n v="3481365.27"/>
    <n v="7034679.6399999997"/>
  </r>
  <r>
    <x v="0"/>
    <x v="0"/>
    <x v="0"/>
    <n v="2016000420"/>
    <x v="1"/>
    <n v="5"/>
    <x v="34"/>
    <s v="Selecionado"/>
    <x v="12"/>
    <x v="0"/>
    <x v="233"/>
    <x v="2"/>
    <n v="0"/>
    <n v="0"/>
    <n v="405081.74"/>
    <n v="7034679.6399999997"/>
  </r>
  <r>
    <x v="0"/>
    <x v="0"/>
    <x v="0"/>
    <n v="2016000420"/>
    <x v="1"/>
    <n v="13"/>
    <x v="21"/>
    <s v="Selecionado"/>
    <x v="12"/>
    <x v="0"/>
    <x v="233"/>
    <x v="3"/>
    <n v="0"/>
    <n v="0"/>
    <n v="258293.35"/>
    <n v="7034679.6399999997"/>
  </r>
  <r>
    <x v="0"/>
    <x v="0"/>
    <x v="0"/>
    <n v="2016000420"/>
    <x v="1"/>
    <n v="11"/>
    <x v="21"/>
    <s v="Selecionado"/>
    <x v="12"/>
    <x v="0"/>
    <x v="233"/>
    <x v="4"/>
    <n v="0"/>
    <n v="0"/>
    <n v="286063.78000000003"/>
    <n v="7034679.6399999997"/>
  </r>
  <r>
    <x v="0"/>
    <x v="0"/>
    <x v="0"/>
    <n v="2016000420"/>
    <x v="1"/>
    <n v="15"/>
    <x v="15"/>
    <s v="Selecionado"/>
    <x v="12"/>
    <x v="0"/>
    <x v="233"/>
    <x v="5"/>
    <n v="0"/>
    <n v="0"/>
    <n v="234211.18"/>
    <n v="7034679.6399999997"/>
  </r>
  <r>
    <x v="0"/>
    <x v="0"/>
    <x v="0"/>
    <n v="2016000420"/>
    <x v="1"/>
    <n v="10"/>
    <x v="27"/>
    <s v="Selecionado"/>
    <x v="12"/>
    <x v="0"/>
    <x v="233"/>
    <x v="6"/>
    <n v="0"/>
    <n v="0"/>
    <n v="271986.67"/>
    <n v="7034679.6399999997"/>
  </r>
  <r>
    <x v="0"/>
    <x v="0"/>
    <x v="0"/>
    <n v="2016000420"/>
    <x v="1"/>
    <n v="9"/>
    <x v="27"/>
    <s v="Selecionado"/>
    <x v="12"/>
    <x v="0"/>
    <x v="233"/>
    <x v="7"/>
    <n v="0"/>
    <n v="0"/>
    <n v="191916.57"/>
    <n v="7034679.6399999997"/>
  </r>
  <r>
    <x v="0"/>
    <x v="0"/>
    <x v="0"/>
    <n v="2016000420"/>
    <x v="1"/>
    <n v="17"/>
    <x v="98"/>
    <s v="Selecionado"/>
    <x v="12"/>
    <x v="0"/>
    <x v="233"/>
    <x v="9"/>
    <n v="0"/>
    <n v="0"/>
    <n v="328059.92"/>
    <n v="7034679.6399999997"/>
  </r>
  <r>
    <x v="0"/>
    <x v="0"/>
    <x v="0"/>
    <n v="2016000420"/>
    <x v="1"/>
    <n v="4"/>
    <x v="34"/>
    <s v="Selecionado"/>
    <x v="12"/>
    <x v="0"/>
    <x v="233"/>
    <x v="8"/>
    <n v="0"/>
    <n v="0"/>
    <n v="408393.73"/>
    <n v="7034679.6399999997"/>
  </r>
  <r>
    <x v="0"/>
    <x v="0"/>
    <x v="0"/>
    <n v="2016000420"/>
    <x v="1"/>
    <n v="14"/>
    <x v="15"/>
    <s v="Selecionado"/>
    <x v="12"/>
    <x v="0"/>
    <x v="233"/>
    <x v="10"/>
    <n v="0"/>
    <n v="0"/>
    <n v="273819.61"/>
    <n v="7034679.6399999997"/>
  </r>
  <r>
    <x v="0"/>
    <x v="0"/>
    <x v="0"/>
    <n v="2016000420"/>
    <x v="1"/>
    <n v="12"/>
    <x v="21"/>
    <s v="Selecionado"/>
    <x v="12"/>
    <x v="0"/>
    <x v="233"/>
    <x v="11"/>
    <n v="0"/>
    <n v="0"/>
    <n v="206259.09"/>
    <n v="7034679.6399999997"/>
  </r>
  <r>
    <x v="0"/>
    <x v="0"/>
    <x v="0"/>
    <n v="2016000420"/>
    <x v="1"/>
    <n v="6"/>
    <x v="27"/>
    <s v="Selecionado"/>
    <x v="12"/>
    <x v="0"/>
    <x v="233"/>
    <x v="12"/>
    <n v="0"/>
    <n v="0"/>
    <n v="259946.27"/>
    <n v="7034679.6399999997"/>
  </r>
  <r>
    <x v="0"/>
    <x v="0"/>
    <x v="0"/>
    <n v="2016000420"/>
    <x v="1"/>
    <n v="16"/>
    <x v="101"/>
    <s v="Selecionado"/>
    <x v="12"/>
    <x v="0"/>
    <x v="233"/>
    <x v="13"/>
    <n v="0"/>
    <n v="0"/>
    <n v="303699.74"/>
    <n v="7034679.6399999997"/>
  </r>
  <r>
    <x v="0"/>
    <x v="0"/>
    <x v="0"/>
    <n v="2016000420"/>
    <x v="1"/>
    <n v="18"/>
    <x v="98"/>
    <s v="Selecionado"/>
    <x v="12"/>
    <x v="0"/>
    <x v="233"/>
    <x v="14"/>
    <n v="0"/>
    <n v="0"/>
    <n v="125582.72"/>
    <n v="7034679.6399999997"/>
  </r>
  <r>
    <x v="0"/>
    <x v="0"/>
    <x v="0"/>
    <n v="22963"/>
    <x v="1"/>
    <n v="1"/>
    <x v="60"/>
    <s v="Selecionado"/>
    <x v="12"/>
    <x v="3"/>
    <x v="234"/>
    <x v="51"/>
    <n v="0"/>
    <n v="0"/>
    <n v="3443428.53"/>
    <n v="6958022.3700000001"/>
  </r>
  <r>
    <x v="0"/>
    <x v="0"/>
    <x v="0"/>
    <n v="2016000420"/>
    <x v="1"/>
    <n v="5"/>
    <x v="39"/>
    <s v="Selecionado"/>
    <x v="12"/>
    <x v="3"/>
    <x v="234"/>
    <x v="52"/>
    <n v="0"/>
    <n v="0"/>
    <n v="400667.56"/>
    <n v="6958022.3700000001"/>
  </r>
  <r>
    <x v="0"/>
    <x v="0"/>
    <x v="0"/>
    <n v="2016000420"/>
    <x v="1"/>
    <n v="11"/>
    <x v="27"/>
    <s v="Selecionado"/>
    <x v="12"/>
    <x v="3"/>
    <x v="234"/>
    <x v="53"/>
    <n v="0"/>
    <n v="0"/>
    <n v="282946.53000000003"/>
    <n v="6958022.3700000001"/>
  </r>
  <r>
    <x v="0"/>
    <x v="0"/>
    <x v="0"/>
    <n v="2016000420"/>
    <x v="1"/>
    <n v="13"/>
    <x v="27"/>
    <s v="Selecionado"/>
    <x v="12"/>
    <x v="3"/>
    <x v="234"/>
    <x v="54"/>
    <n v="0"/>
    <n v="0"/>
    <n v="255478.72"/>
    <n v="6958022.3700000001"/>
  </r>
  <r>
    <x v="0"/>
    <x v="0"/>
    <x v="0"/>
    <n v="2016000420"/>
    <x v="1"/>
    <n v="15"/>
    <x v="21"/>
    <s v="Selecionado"/>
    <x v="12"/>
    <x v="3"/>
    <x v="234"/>
    <x v="55"/>
    <n v="0"/>
    <n v="0"/>
    <n v="231658.98"/>
    <n v="6958022.3700000001"/>
  </r>
  <r>
    <x v="0"/>
    <x v="0"/>
    <x v="0"/>
    <n v="2016000420"/>
    <x v="1"/>
    <n v="9"/>
    <x v="34"/>
    <s v="Selecionado"/>
    <x v="12"/>
    <x v="3"/>
    <x v="234"/>
    <x v="56"/>
    <n v="0"/>
    <n v="0"/>
    <n v="189825.25"/>
    <n v="6958022.3700000001"/>
  </r>
  <r>
    <x v="0"/>
    <x v="0"/>
    <x v="0"/>
    <n v="2016000420"/>
    <x v="1"/>
    <n v="10"/>
    <x v="34"/>
    <s v="Selecionado"/>
    <x v="12"/>
    <x v="3"/>
    <x v="234"/>
    <x v="57"/>
    <n v="0"/>
    <n v="0"/>
    <n v="269022.83"/>
    <n v="6958022.3700000001"/>
  </r>
  <r>
    <x v="0"/>
    <x v="0"/>
    <x v="0"/>
    <n v="2016000420"/>
    <x v="1"/>
    <n v="17"/>
    <x v="101"/>
    <s v="Selecionado"/>
    <x v="12"/>
    <x v="3"/>
    <x v="234"/>
    <x v="64"/>
    <n v="0"/>
    <n v="0"/>
    <n v="324485.05"/>
    <n v="6958022.3700000001"/>
  </r>
  <r>
    <x v="0"/>
    <x v="0"/>
    <x v="0"/>
    <n v="2016000420"/>
    <x v="1"/>
    <n v="4"/>
    <x v="39"/>
    <s v="Selecionado"/>
    <x v="12"/>
    <x v="3"/>
    <x v="234"/>
    <x v="63"/>
    <n v="0"/>
    <n v="0"/>
    <n v="403943.46"/>
    <n v="6958022.3700000001"/>
  </r>
  <r>
    <x v="0"/>
    <x v="0"/>
    <x v="0"/>
    <n v="2016000420"/>
    <x v="1"/>
    <n v="12"/>
    <x v="27"/>
    <s v="Selecionado"/>
    <x v="12"/>
    <x v="3"/>
    <x v="234"/>
    <x v="58"/>
    <n v="0"/>
    <n v="0"/>
    <n v="204011.48"/>
    <n v="6958022.3700000001"/>
  </r>
  <r>
    <x v="0"/>
    <x v="0"/>
    <x v="0"/>
    <n v="2016000420"/>
    <x v="1"/>
    <n v="14"/>
    <x v="21"/>
    <s v="Selecionado"/>
    <x v="12"/>
    <x v="3"/>
    <x v="234"/>
    <x v="59"/>
    <n v="0"/>
    <n v="0"/>
    <n v="270835.78999999998"/>
    <n v="6958022.3700000001"/>
  </r>
  <r>
    <x v="0"/>
    <x v="0"/>
    <x v="0"/>
    <n v="2016000420"/>
    <x v="1"/>
    <n v="6"/>
    <x v="34"/>
    <s v="Selecionado"/>
    <x v="12"/>
    <x v="3"/>
    <x v="234"/>
    <x v="60"/>
    <n v="0"/>
    <n v="0"/>
    <n v="257113.63"/>
    <n v="6958022.3700000001"/>
  </r>
  <r>
    <x v="0"/>
    <x v="0"/>
    <x v="0"/>
    <n v="2016000420"/>
    <x v="1"/>
    <n v="16"/>
    <x v="104"/>
    <s v="Selecionado"/>
    <x v="12"/>
    <x v="3"/>
    <x v="234"/>
    <x v="61"/>
    <n v="0"/>
    <n v="0"/>
    <n v="300390.32"/>
    <n v="6958022.3700000001"/>
  </r>
  <r>
    <x v="0"/>
    <x v="0"/>
    <x v="0"/>
    <n v="2016000420"/>
    <x v="1"/>
    <n v="18"/>
    <x v="101"/>
    <s v="Selecionado"/>
    <x v="12"/>
    <x v="3"/>
    <x v="234"/>
    <x v="62"/>
    <n v="0"/>
    <n v="0"/>
    <n v="124214.24"/>
    <n v="6958022.3700000001"/>
  </r>
  <r>
    <x v="0"/>
    <x v="0"/>
    <x v="0"/>
    <n v="22963"/>
    <x v="1"/>
    <n v="1"/>
    <x v="66"/>
    <s v="Selecionado"/>
    <x v="13"/>
    <x v="6"/>
    <x v="235"/>
    <x v="101"/>
    <n v="0"/>
    <n v="0"/>
    <n v="3405485.44"/>
    <n v="6881352.2699999996"/>
  </r>
  <r>
    <x v="0"/>
    <x v="0"/>
    <x v="0"/>
    <n v="2016000420"/>
    <x v="1"/>
    <n v="5"/>
    <x v="44"/>
    <s v="Selecionado"/>
    <x v="13"/>
    <x v="6"/>
    <x v="235"/>
    <x v="102"/>
    <n v="0"/>
    <n v="0"/>
    <n v="396252.64"/>
    <n v="6881352.2699999996"/>
  </r>
  <r>
    <x v="0"/>
    <x v="0"/>
    <x v="0"/>
    <n v="2016000420"/>
    <x v="1"/>
    <n v="13"/>
    <x v="34"/>
    <s v="Selecionado"/>
    <x v="13"/>
    <x v="6"/>
    <x v="235"/>
    <x v="103"/>
    <n v="0"/>
    <n v="0"/>
    <n v="252663.62"/>
    <n v="6881352.2699999996"/>
  </r>
  <r>
    <x v="0"/>
    <x v="0"/>
    <x v="0"/>
    <n v="2016000420"/>
    <x v="1"/>
    <n v="11"/>
    <x v="34"/>
    <s v="Selecionado"/>
    <x v="13"/>
    <x v="6"/>
    <x v="235"/>
    <x v="104"/>
    <n v="0"/>
    <n v="0"/>
    <n v="279828.77"/>
    <n v="6881352.2699999996"/>
  </r>
  <r>
    <x v="0"/>
    <x v="0"/>
    <x v="0"/>
    <n v="2016000420"/>
    <x v="1"/>
    <n v="15"/>
    <x v="27"/>
    <s v="Selecionado"/>
    <x v="13"/>
    <x v="6"/>
    <x v="235"/>
    <x v="105"/>
    <n v="0"/>
    <n v="0"/>
    <n v="229106.35"/>
    <n v="6881352.2699999996"/>
  </r>
  <r>
    <x v="0"/>
    <x v="0"/>
    <x v="0"/>
    <n v="2016000420"/>
    <x v="1"/>
    <n v="10"/>
    <x v="39"/>
    <s v="Selecionado"/>
    <x v="13"/>
    <x v="6"/>
    <x v="235"/>
    <x v="106"/>
    <n v="0"/>
    <n v="0"/>
    <n v="266058.49"/>
    <n v="6881352.2699999996"/>
  </r>
  <r>
    <x v="0"/>
    <x v="0"/>
    <x v="0"/>
    <n v="2016000420"/>
    <x v="1"/>
    <n v="9"/>
    <x v="39"/>
    <s v="Selecionado"/>
    <x v="13"/>
    <x v="6"/>
    <x v="235"/>
    <x v="107"/>
    <n v="0"/>
    <n v="0"/>
    <n v="187733.58"/>
    <n v="6881352.2699999996"/>
  </r>
  <r>
    <x v="0"/>
    <x v="0"/>
    <x v="0"/>
    <n v="2016000420"/>
    <x v="1"/>
    <n v="17"/>
    <x v="104"/>
    <s v="Selecionado"/>
    <x v="13"/>
    <x v="6"/>
    <x v="235"/>
    <x v="109"/>
    <n v="0"/>
    <n v="0"/>
    <n v="320909.58"/>
    <n v="6881352.2699999996"/>
  </r>
  <r>
    <x v="0"/>
    <x v="0"/>
    <x v="0"/>
    <n v="2016000420"/>
    <x v="1"/>
    <n v="4"/>
    <x v="44"/>
    <s v="Selecionado"/>
    <x v="13"/>
    <x v="6"/>
    <x v="235"/>
    <x v="108"/>
    <n v="0"/>
    <n v="0"/>
    <n v="399492.44"/>
    <n v="6881352.2699999996"/>
  </r>
  <r>
    <x v="0"/>
    <x v="0"/>
    <x v="0"/>
    <n v="2016000420"/>
    <x v="1"/>
    <n v="14"/>
    <x v="27"/>
    <s v="Selecionado"/>
    <x v="13"/>
    <x v="6"/>
    <x v="235"/>
    <x v="110"/>
    <n v="0"/>
    <n v="0"/>
    <n v="267851.46999999997"/>
    <n v="6881352.2699999996"/>
  </r>
  <r>
    <x v="0"/>
    <x v="0"/>
    <x v="0"/>
    <n v="2016000420"/>
    <x v="1"/>
    <n v="12"/>
    <x v="34"/>
    <s v="Selecionado"/>
    <x v="13"/>
    <x v="6"/>
    <x v="235"/>
    <x v="111"/>
    <n v="0"/>
    <n v="0"/>
    <n v="201763.49"/>
    <n v="6881352.2699999996"/>
  </r>
  <r>
    <x v="0"/>
    <x v="0"/>
    <x v="0"/>
    <n v="2016000420"/>
    <x v="1"/>
    <n v="6"/>
    <x v="39"/>
    <s v="Selecionado"/>
    <x v="13"/>
    <x v="6"/>
    <x v="235"/>
    <x v="112"/>
    <n v="0"/>
    <n v="0"/>
    <n v="254280.52"/>
    <n v="6881352.2699999996"/>
  </r>
  <r>
    <x v="0"/>
    <x v="0"/>
    <x v="0"/>
    <n v="2016000420"/>
    <x v="1"/>
    <n v="16"/>
    <x v="107"/>
    <s v="Selecionado"/>
    <x v="13"/>
    <x v="6"/>
    <x v="235"/>
    <x v="113"/>
    <n v="0"/>
    <n v="0"/>
    <n v="297080.34999999998"/>
    <n v="6881352.2699999996"/>
  </r>
  <r>
    <x v="0"/>
    <x v="0"/>
    <x v="0"/>
    <n v="2016000420"/>
    <x v="1"/>
    <n v="18"/>
    <x v="104"/>
    <s v="Selecionado"/>
    <x v="13"/>
    <x v="6"/>
    <x v="235"/>
    <x v="114"/>
    <n v="0"/>
    <n v="0"/>
    <n v="122845.53"/>
    <n v="6881352.2699999996"/>
  </r>
  <r>
    <x v="0"/>
    <x v="0"/>
    <x v="0"/>
    <n v="22963"/>
    <x v="1"/>
    <n v="1"/>
    <x v="71"/>
    <s v="Selecionado"/>
    <x v="13"/>
    <x v="9"/>
    <x v="236"/>
    <x v="151"/>
    <n v="0"/>
    <n v="0"/>
    <n v="3481364.82"/>
    <n v="7034679.1900000004"/>
  </r>
  <r>
    <x v="0"/>
    <x v="0"/>
    <x v="0"/>
    <n v="2016000420"/>
    <x v="1"/>
    <n v="5"/>
    <x v="50"/>
    <s v="Selecionado"/>
    <x v="13"/>
    <x v="9"/>
    <x v="236"/>
    <x v="2"/>
    <n v="0"/>
    <n v="0"/>
    <n v="405081.74"/>
    <n v="7034679.1900000004"/>
  </r>
  <r>
    <x v="0"/>
    <x v="0"/>
    <x v="0"/>
    <n v="2016000420"/>
    <x v="1"/>
    <n v="11"/>
    <x v="39"/>
    <s v="Selecionado"/>
    <x v="13"/>
    <x v="9"/>
    <x v="236"/>
    <x v="4"/>
    <n v="0"/>
    <n v="0"/>
    <n v="286063.78000000003"/>
    <n v="7034679.1900000004"/>
  </r>
  <r>
    <x v="0"/>
    <x v="0"/>
    <x v="0"/>
    <n v="2016000420"/>
    <x v="1"/>
    <n v="13"/>
    <x v="39"/>
    <s v="Selecionado"/>
    <x v="13"/>
    <x v="9"/>
    <x v="236"/>
    <x v="3"/>
    <n v="0"/>
    <n v="0"/>
    <n v="258293.35"/>
    <n v="7034679.1900000004"/>
  </r>
  <r>
    <x v="0"/>
    <x v="0"/>
    <x v="0"/>
    <n v="2016000420"/>
    <x v="1"/>
    <n v="15"/>
    <x v="34"/>
    <s v="Selecionado"/>
    <x v="13"/>
    <x v="9"/>
    <x v="236"/>
    <x v="5"/>
    <n v="0"/>
    <n v="0"/>
    <n v="234211.18"/>
    <n v="7034679.1900000004"/>
  </r>
  <r>
    <x v="0"/>
    <x v="0"/>
    <x v="0"/>
    <n v="2016000420"/>
    <x v="1"/>
    <n v="9"/>
    <x v="44"/>
    <s v="Selecionado"/>
    <x v="13"/>
    <x v="9"/>
    <x v="236"/>
    <x v="7"/>
    <n v="0"/>
    <n v="0"/>
    <n v="191916.57"/>
    <n v="7034679.1900000004"/>
  </r>
  <r>
    <x v="0"/>
    <x v="0"/>
    <x v="0"/>
    <n v="2016000420"/>
    <x v="1"/>
    <n v="10"/>
    <x v="44"/>
    <s v="Selecionado"/>
    <x v="13"/>
    <x v="9"/>
    <x v="236"/>
    <x v="6"/>
    <n v="0"/>
    <n v="0"/>
    <n v="271986.67"/>
    <n v="7034679.1900000004"/>
  </r>
  <r>
    <x v="0"/>
    <x v="0"/>
    <x v="0"/>
    <n v="2016000420"/>
    <x v="1"/>
    <n v="17"/>
    <x v="107"/>
    <s v="Selecionado"/>
    <x v="13"/>
    <x v="9"/>
    <x v="236"/>
    <x v="9"/>
    <n v="0"/>
    <n v="0"/>
    <n v="328059.92"/>
    <n v="7034679.1900000004"/>
  </r>
  <r>
    <x v="0"/>
    <x v="0"/>
    <x v="0"/>
    <n v="2016000420"/>
    <x v="1"/>
    <n v="4"/>
    <x v="50"/>
    <s v="Selecionado"/>
    <x v="13"/>
    <x v="9"/>
    <x v="236"/>
    <x v="8"/>
    <n v="0"/>
    <n v="0"/>
    <n v="408393.73"/>
    <n v="7034679.1900000004"/>
  </r>
  <r>
    <x v="0"/>
    <x v="0"/>
    <x v="0"/>
    <n v="2016000420"/>
    <x v="1"/>
    <n v="12"/>
    <x v="39"/>
    <s v="Selecionado"/>
    <x v="13"/>
    <x v="9"/>
    <x v="236"/>
    <x v="11"/>
    <n v="0"/>
    <n v="0"/>
    <n v="206259.09"/>
    <n v="7034679.1900000004"/>
  </r>
  <r>
    <x v="0"/>
    <x v="0"/>
    <x v="0"/>
    <n v="2016000420"/>
    <x v="1"/>
    <n v="14"/>
    <x v="34"/>
    <s v="Selecionado"/>
    <x v="13"/>
    <x v="9"/>
    <x v="236"/>
    <x v="10"/>
    <n v="0"/>
    <n v="0"/>
    <n v="273819.61"/>
    <n v="7034679.1900000004"/>
  </r>
  <r>
    <x v="0"/>
    <x v="0"/>
    <x v="0"/>
    <n v="2016000420"/>
    <x v="1"/>
    <n v="6"/>
    <x v="44"/>
    <s v="Selecionado"/>
    <x v="13"/>
    <x v="9"/>
    <x v="236"/>
    <x v="12"/>
    <n v="0"/>
    <n v="0"/>
    <n v="259946.27"/>
    <n v="7034679.1900000004"/>
  </r>
  <r>
    <x v="0"/>
    <x v="0"/>
    <x v="0"/>
    <n v="2016000420"/>
    <x v="1"/>
    <n v="16"/>
    <x v="0"/>
    <s v="Selecionado"/>
    <x v="13"/>
    <x v="9"/>
    <x v="236"/>
    <x v="13"/>
    <n v="0"/>
    <n v="0"/>
    <n v="303699.74"/>
    <n v="7034679.1900000004"/>
  </r>
  <r>
    <x v="0"/>
    <x v="0"/>
    <x v="0"/>
    <n v="2016000420"/>
    <x v="1"/>
    <n v="18"/>
    <x v="107"/>
    <s v="Selecionado"/>
    <x v="13"/>
    <x v="9"/>
    <x v="236"/>
    <x v="14"/>
    <n v="0"/>
    <n v="0"/>
    <n v="125582.72"/>
    <n v="7034679.1900000004"/>
  </r>
  <r>
    <x v="0"/>
    <x v="0"/>
    <x v="0"/>
    <n v="22963"/>
    <x v="1"/>
    <n v="1"/>
    <x v="76"/>
    <s v="Selecionado"/>
    <x v="13"/>
    <x v="0"/>
    <x v="237"/>
    <x v="1"/>
    <n v="0"/>
    <n v="0"/>
    <n v="3481365.27"/>
    <n v="7034679.6399999997"/>
  </r>
  <r>
    <x v="0"/>
    <x v="0"/>
    <x v="0"/>
    <n v="2016000420"/>
    <x v="1"/>
    <n v="5"/>
    <x v="55"/>
    <s v="Selecionado"/>
    <x v="13"/>
    <x v="0"/>
    <x v="237"/>
    <x v="2"/>
    <n v="0"/>
    <n v="0"/>
    <n v="405081.74"/>
    <n v="7034679.6399999997"/>
  </r>
  <r>
    <x v="0"/>
    <x v="0"/>
    <x v="0"/>
    <n v="2016000420"/>
    <x v="1"/>
    <n v="13"/>
    <x v="44"/>
    <s v="Selecionado"/>
    <x v="13"/>
    <x v="0"/>
    <x v="237"/>
    <x v="3"/>
    <n v="0"/>
    <n v="0"/>
    <n v="258293.35"/>
    <n v="7034679.6399999997"/>
  </r>
  <r>
    <x v="0"/>
    <x v="0"/>
    <x v="0"/>
    <n v="2016000420"/>
    <x v="1"/>
    <n v="11"/>
    <x v="44"/>
    <s v="Selecionado"/>
    <x v="13"/>
    <x v="0"/>
    <x v="237"/>
    <x v="4"/>
    <n v="0"/>
    <n v="0"/>
    <n v="286063.78000000003"/>
    <n v="7034679.6399999997"/>
  </r>
  <r>
    <x v="0"/>
    <x v="0"/>
    <x v="0"/>
    <n v="2016000420"/>
    <x v="1"/>
    <n v="15"/>
    <x v="39"/>
    <s v="Selecionado"/>
    <x v="13"/>
    <x v="0"/>
    <x v="237"/>
    <x v="5"/>
    <n v="0"/>
    <n v="0"/>
    <n v="234211.18"/>
    <n v="7034679.6399999997"/>
  </r>
  <r>
    <x v="0"/>
    <x v="0"/>
    <x v="0"/>
    <n v="2016000420"/>
    <x v="1"/>
    <n v="10"/>
    <x v="50"/>
    <s v="Selecionado"/>
    <x v="13"/>
    <x v="0"/>
    <x v="237"/>
    <x v="6"/>
    <n v="0"/>
    <n v="0"/>
    <n v="271986.67"/>
    <n v="7034679.6399999997"/>
  </r>
  <r>
    <x v="0"/>
    <x v="0"/>
    <x v="0"/>
    <n v="2016000420"/>
    <x v="1"/>
    <n v="9"/>
    <x v="50"/>
    <s v="Selecionado"/>
    <x v="13"/>
    <x v="0"/>
    <x v="237"/>
    <x v="7"/>
    <n v="0"/>
    <n v="0"/>
    <n v="191916.57"/>
    <n v="7034679.6399999997"/>
  </r>
  <r>
    <x v="0"/>
    <x v="0"/>
    <x v="0"/>
    <n v="2016000420"/>
    <x v="1"/>
    <n v="17"/>
    <x v="0"/>
    <s v="Selecionado"/>
    <x v="13"/>
    <x v="0"/>
    <x v="237"/>
    <x v="9"/>
    <n v="0"/>
    <n v="0"/>
    <n v="328059.92"/>
    <n v="7034679.6399999997"/>
  </r>
  <r>
    <x v="0"/>
    <x v="0"/>
    <x v="0"/>
    <n v="2016000420"/>
    <x v="1"/>
    <n v="4"/>
    <x v="55"/>
    <s v="Selecionado"/>
    <x v="13"/>
    <x v="0"/>
    <x v="237"/>
    <x v="8"/>
    <n v="0"/>
    <n v="0"/>
    <n v="408393.73"/>
    <n v="7034679.6399999997"/>
  </r>
  <r>
    <x v="0"/>
    <x v="0"/>
    <x v="0"/>
    <n v="2016000420"/>
    <x v="1"/>
    <n v="14"/>
    <x v="39"/>
    <s v="Selecionado"/>
    <x v="13"/>
    <x v="0"/>
    <x v="237"/>
    <x v="10"/>
    <n v="0"/>
    <n v="0"/>
    <n v="273819.61"/>
    <n v="7034679.6399999997"/>
  </r>
  <r>
    <x v="0"/>
    <x v="0"/>
    <x v="0"/>
    <n v="2016000420"/>
    <x v="1"/>
    <n v="12"/>
    <x v="44"/>
    <s v="Selecionado"/>
    <x v="13"/>
    <x v="0"/>
    <x v="237"/>
    <x v="11"/>
    <n v="0"/>
    <n v="0"/>
    <n v="206259.09"/>
    <n v="7034679.6399999997"/>
  </r>
  <r>
    <x v="0"/>
    <x v="0"/>
    <x v="0"/>
    <n v="2016000420"/>
    <x v="1"/>
    <n v="6"/>
    <x v="50"/>
    <s v="Selecionado"/>
    <x v="13"/>
    <x v="0"/>
    <x v="237"/>
    <x v="12"/>
    <n v="0"/>
    <n v="0"/>
    <n v="259946.27"/>
    <n v="7034679.6399999997"/>
  </r>
  <r>
    <x v="0"/>
    <x v="0"/>
    <x v="0"/>
    <n v="2016000420"/>
    <x v="1"/>
    <n v="16"/>
    <x v="15"/>
    <s v="Selecionado"/>
    <x v="13"/>
    <x v="0"/>
    <x v="237"/>
    <x v="13"/>
    <n v="0"/>
    <n v="0"/>
    <n v="303699.74"/>
    <n v="7034679.6399999997"/>
  </r>
  <r>
    <x v="0"/>
    <x v="0"/>
    <x v="0"/>
    <n v="2016000420"/>
    <x v="1"/>
    <n v="18"/>
    <x v="0"/>
    <s v="Selecionado"/>
    <x v="13"/>
    <x v="0"/>
    <x v="237"/>
    <x v="14"/>
    <n v="0"/>
    <n v="0"/>
    <n v="125582.72"/>
    <n v="7034679.6399999997"/>
  </r>
  <r>
    <x v="0"/>
    <x v="0"/>
    <x v="0"/>
    <n v="22963"/>
    <x v="1"/>
    <n v="1"/>
    <x v="81"/>
    <s v="Selecionado"/>
    <x v="13"/>
    <x v="3"/>
    <x v="238"/>
    <x v="51"/>
    <n v="0"/>
    <n v="0"/>
    <n v="3443428.53"/>
    <n v="6958022.3700000001"/>
  </r>
  <r>
    <x v="0"/>
    <x v="0"/>
    <x v="0"/>
    <n v="2016000420"/>
    <x v="1"/>
    <n v="5"/>
    <x v="60"/>
    <s v="Selecionado"/>
    <x v="13"/>
    <x v="3"/>
    <x v="238"/>
    <x v="52"/>
    <n v="0"/>
    <n v="0"/>
    <n v="400667.56"/>
    <n v="6958022.3700000001"/>
  </r>
  <r>
    <x v="0"/>
    <x v="0"/>
    <x v="0"/>
    <n v="2016000420"/>
    <x v="1"/>
    <n v="11"/>
    <x v="50"/>
    <s v="Selecionado"/>
    <x v="13"/>
    <x v="3"/>
    <x v="238"/>
    <x v="53"/>
    <n v="0"/>
    <n v="0"/>
    <n v="282946.53000000003"/>
    <n v="6958022.3700000001"/>
  </r>
  <r>
    <x v="0"/>
    <x v="0"/>
    <x v="0"/>
    <n v="2016000420"/>
    <x v="1"/>
    <n v="13"/>
    <x v="50"/>
    <s v="Selecionado"/>
    <x v="13"/>
    <x v="3"/>
    <x v="238"/>
    <x v="54"/>
    <n v="0"/>
    <n v="0"/>
    <n v="255478.72"/>
    <n v="6958022.3700000001"/>
  </r>
  <r>
    <x v="0"/>
    <x v="0"/>
    <x v="0"/>
    <n v="2016000420"/>
    <x v="1"/>
    <n v="15"/>
    <x v="44"/>
    <s v="Selecionado"/>
    <x v="13"/>
    <x v="3"/>
    <x v="238"/>
    <x v="55"/>
    <n v="0"/>
    <n v="0"/>
    <n v="231658.98"/>
    <n v="6958022.3700000001"/>
  </r>
  <r>
    <x v="0"/>
    <x v="0"/>
    <x v="0"/>
    <n v="2016000420"/>
    <x v="1"/>
    <n v="9"/>
    <x v="55"/>
    <s v="Selecionado"/>
    <x v="13"/>
    <x v="3"/>
    <x v="238"/>
    <x v="56"/>
    <n v="0"/>
    <n v="0"/>
    <n v="189825.25"/>
    <n v="6958022.3700000001"/>
  </r>
  <r>
    <x v="0"/>
    <x v="0"/>
    <x v="0"/>
    <n v="2016000420"/>
    <x v="1"/>
    <n v="10"/>
    <x v="55"/>
    <s v="Selecionado"/>
    <x v="13"/>
    <x v="3"/>
    <x v="238"/>
    <x v="57"/>
    <n v="0"/>
    <n v="0"/>
    <n v="269022.83"/>
    <n v="6958022.3700000001"/>
  </r>
  <r>
    <x v="0"/>
    <x v="0"/>
    <x v="0"/>
    <n v="2016000420"/>
    <x v="1"/>
    <n v="17"/>
    <x v="15"/>
    <s v="Selecionado"/>
    <x v="13"/>
    <x v="3"/>
    <x v="238"/>
    <x v="64"/>
    <n v="0"/>
    <n v="0"/>
    <n v="324485.05"/>
    <n v="6958022.3700000001"/>
  </r>
  <r>
    <x v="0"/>
    <x v="0"/>
    <x v="0"/>
    <n v="2016000420"/>
    <x v="1"/>
    <n v="4"/>
    <x v="60"/>
    <s v="Selecionado"/>
    <x v="13"/>
    <x v="3"/>
    <x v="238"/>
    <x v="63"/>
    <n v="0"/>
    <n v="0"/>
    <n v="403943.46"/>
    <n v="6958022.3700000001"/>
  </r>
  <r>
    <x v="0"/>
    <x v="0"/>
    <x v="0"/>
    <n v="2016000420"/>
    <x v="1"/>
    <n v="12"/>
    <x v="50"/>
    <s v="Selecionado"/>
    <x v="13"/>
    <x v="3"/>
    <x v="238"/>
    <x v="58"/>
    <n v="0"/>
    <n v="0"/>
    <n v="204011.48"/>
    <n v="6958022.3700000001"/>
  </r>
  <r>
    <x v="0"/>
    <x v="0"/>
    <x v="0"/>
    <n v="2016000420"/>
    <x v="1"/>
    <n v="14"/>
    <x v="44"/>
    <s v="Selecionado"/>
    <x v="13"/>
    <x v="3"/>
    <x v="238"/>
    <x v="59"/>
    <n v="0"/>
    <n v="0"/>
    <n v="270835.78999999998"/>
    <n v="6958022.3700000001"/>
  </r>
  <r>
    <x v="0"/>
    <x v="0"/>
    <x v="0"/>
    <n v="2016000420"/>
    <x v="1"/>
    <n v="6"/>
    <x v="55"/>
    <s v="Selecionado"/>
    <x v="13"/>
    <x v="3"/>
    <x v="238"/>
    <x v="60"/>
    <n v="0"/>
    <n v="0"/>
    <n v="257113.63"/>
    <n v="6958022.3700000001"/>
  </r>
  <r>
    <x v="0"/>
    <x v="0"/>
    <x v="0"/>
    <n v="2016000420"/>
    <x v="1"/>
    <n v="16"/>
    <x v="21"/>
    <s v="Selecionado"/>
    <x v="13"/>
    <x v="3"/>
    <x v="238"/>
    <x v="61"/>
    <n v="0"/>
    <n v="0"/>
    <n v="300390.32"/>
    <n v="6958022.3700000001"/>
  </r>
  <r>
    <x v="0"/>
    <x v="0"/>
    <x v="0"/>
    <n v="2016000420"/>
    <x v="1"/>
    <n v="18"/>
    <x v="15"/>
    <s v="Selecionado"/>
    <x v="13"/>
    <x v="3"/>
    <x v="238"/>
    <x v="62"/>
    <n v="0"/>
    <n v="0"/>
    <n v="124214.24"/>
    <n v="6958022.3700000001"/>
  </r>
  <r>
    <x v="0"/>
    <x v="0"/>
    <x v="0"/>
    <n v="22963"/>
    <x v="1"/>
    <n v="1"/>
    <x v="86"/>
    <s v="Selecionado"/>
    <x v="14"/>
    <x v="4"/>
    <x v="239"/>
    <x v="1054"/>
    <n v="3774439.64"/>
    <n v="0"/>
    <n v="1170076.1399999999"/>
    <n v="9991219.8599999994"/>
  </r>
  <r>
    <x v="0"/>
    <x v="0"/>
    <x v="0"/>
    <n v="2016000420"/>
    <x v="1"/>
    <n v="15"/>
    <x v="50"/>
    <s v="Selecionado"/>
    <x v="14"/>
    <x v="4"/>
    <x v="239"/>
    <x v="1055"/>
    <n v="253927.97"/>
    <n v="0"/>
    <n v="78717.67"/>
    <n v="9991219.8599999994"/>
  </r>
  <r>
    <x v="0"/>
    <x v="0"/>
    <x v="0"/>
    <n v="2016000420"/>
    <x v="1"/>
    <n v="13"/>
    <x v="55"/>
    <s v="Selecionado"/>
    <x v="14"/>
    <x v="4"/>
    <x v="239"/>
    <x v="1056"/>
    <n v="280037.46000000002"/>
    <n v="0"/>
    <n v="86811.61"/>
    <n v="9991219.8599999994"/>
  </r>
  <r>
    <x v="0"/>
    <x v="0"/>
    <x v="0"/>
    <n v="2016000420"/>
    <x v="1"/>
    <n v="11"/>
    <x v="55"/>
    <s v="Selecionado"/>
    <x v="14"/>
    <x v="4"/>
    <x v="239"/>
    <x v="1057"/>
    <n v="310145.71000000002"/>
    <n v="0"/>
    <n v="96145.17"/>
    <n v="9991219.8599999994"/>
  </r>
  <r>
    <x v="0"/>
    <x v="0"/>
    <x v="0"/>
    <n v="2016000420"/>
    <x v="1"/>
    <n v="5"/>
    <x v="66"/>
    <s v="Selecionado"/>
    <x v="14"/>
    <x v="4"/>
    <x v="239"/>
    <x v="1058"/>
    <n v="439183.06"/>
    <n v="0"/>
    <n v="136146.75"/>
    <n v="9991219.8599999994"/>
  </r>
  <r>
    <x v="0"/>
    <x v="0"/>
    <x v="0"/>
    <n v="2016000420"/>
    <x v="1"/>
    <n v="10"/>
    <x v="60"/>
    <s v="Selecionado"/>
    <x v="14"/>
    <x v="4"/>
    <x v="239"/>
    <x v="1059"/>
    <n v="294883.53999999998"/>
    <n v="0"/>
    <n v="91413.9"/>
    <n v="9991219.8599999994"/>
  </r>
  <r>
    <x v="0"/>
    <x v="0"/>
    <x v="0"/>
    <n v="2016000420"/>
    <x v="1"/>
    <n v="9"/>
    <x v="60"/>
    <s v="Selecionado"/>
    <x v="14"/>
    <x v="4"/>
    <x v="239"/>
    <x v="1060"/>
    <n v="208072.83"/>
    <n v="0"/>
    <n v="64502.58"/>
    <n v="9991219.8599999994"/>
  </r>
  <r>
    <x v="0"/>
    <x v="0"/>
    <x v="0"/>
    <n v="2016000420"/>
    <x v="1"/>
    <n v="16"/>
    <x v="27"/>
    <s v="Selecionado"/>
    <x v="14"/>
    <x v="4"/>
    <x v="239"/>
    <x v="1061"/>
    <n v="329266.34000000003"/>
    <n v="0"/>
    <n v="102072.57"/>
    <n v="9991219.8599999994"/>
  </r>
  <r>
    <x v="0"/>
    <x v="0"/>
    <x v="0"/>
    <n v="2016000420"/>
    <x v="1"/>
    <n v="6"/>
    <x v="60"/>
    <s v="Selecionado"/>
    <x v="14"/>
    <x v="4"/>
    <x v="239"/>
    <x v="1062"/>
    <n v="281829.53000000003"/>
    <n v="0"/>
    <n v="87367.16"/>
    <n v="9991219.8599999994"/>
  </r>
  <r>
    <x v="0"/>
    <x v="0"/>
    <x v="0"/>
    <n v="2016000420"/>
    <x v="1"/>
    <n v="14"/>
    <x v="50"/>
    <s v="Selecionado"/>
    <x v="14"/>
    <x v="4"/>
    <x v="239"/>
    <x v="1063"/>
    <n v="296870.78000000003"/>
    <n v="0"/>
    <n v="92029.94"/>
    <n v="9991219.8599999994"/>
  </r>
  <r>
    <x v="0"/>
    <x v="0"/>
    <x v="0"/>
    <n v="2016000420"/>
    <x v="1"/>
    <n v="12"/>
    <x v="55"/>
    <s v="Selecionado"/>
    <x v="14"/>
    <x v="4"/>
    <x v="239"/>
    <x v="1064"/>
    <n v="223622.76"/>
    <n v="0"/>
    <n v="69323.06"/>
    <n v="9991219.8599999994"/>
  </r>
  <r>
    <x v="0"/>
    <x v="0"/>
    <x v="0"/>
    <n v="2016000420"/>
    <x v="1"/>
    <n v="18"/>
    <x v="21"/>
    <s v="Selecionado"/>
    <x v="14"/>
    <x v="4"/>
    <x v="239"/>
    <x v="1065"/>
    <n v="136154.75"/>
    <n v="0"/>
    <n v="42207.97"/>
    <n v="9991219.8599999994"/>
  </r>
  <r>
    <x v="0"/>
    <x v="0"/>
    <x v="0"/>
    <n v="2016000420"/>
    <x v="1"/>
    <n v="4"/>
    <x v="66"/>
    <s v="Selecionado"/>
    <x v="14"/>
    <x v="4"/>
    <x v="239"/>
    <x v="1066"/>
    <n v="442773.87"/>
    <n v="0"/>
    <n v="137259.9"/>
    <n v="9991219.8599999994"/>
  </r>
  <r>
    <x v="0"/>
    <x v="0"/>
    <x v="0"/>
    <n v="2016000420"/>
    <x v="1"/>
    <n v="17"/>
    <x v="21"/>
    <s v="Selecionado"/>
    <x v="14"/>
    <x v="4"/>
    <x v="239"/>
    <x v="1067"/>
    <n v="355677.25"/>
    <n v="0"/>
    <n v="110259.95"/>
    <n v="9991219.8599999994"/>
  </r>
  <r>
    <x v="0"/>
    <x v="0"/>
    <x v="0"/>
    <n v="22963"/>
    <x v="1"/>
    <n v="1"/>
    <x v="91"/>
    <s v="Selecionado"/>
    <x v="14"/>
    <x v="5"/>
    <x v="240"/>
    <x v="1068"/>
    <n v="3774439.64"/>
    <n v="0"/>
    <n v="1160325.5"/>
    <n v="9971517.0700000003"/>
  </r>
  <r>
    <x v="0"/>
    <x v="0"/>
    <x v="0"/>
    <n v="2016000420"/>
    <x v="1"/>
    <n v="5"/>
    <x v="71"/>
    <s v="Selecionado"/>
    <x v="14"/>
    <x v="5"/>
    <x v="240"/>
    <x v="1069"/>
    <n v="439183.06"/>
    <n v="0"/>
    <n v="135012.19"/>
    <n v="9971517.0700000003"/>
  </r>
  <r>
    <x v="0"/>
    <x v="0"/>
    <x v="0"/>
    <n v="2016000420"/>
    <x v="1"/>
    <n v="11"/>
    <x v="60"/>
    <s v="Selecionado"/>
    <x v="14"/>
    <x v="5"/>
    <x v="240"/>
    <x v="1070"/>
    <n v="310145.71000000002"/>
    <n v="0"/>
    <n v="95343.96"/>
    <n v="9971517.0700000003"/>
  </r>
  <r>
    <x v="0"/>
    <x v="0"/>
    <x v="0"/>
    <n v="2016000420"/>
    <x v="1"/>
    <n v="13"/>
    <x v="60"/>
    <s v="Selecionado"/>
    <x v="14"/>
    <x v="5"/>
    <x v="240"/>
    <x v="1071"/>
    <n v="280037.46000000002"/>
    <n v="0"/>
    <n v="86088.18"/>
    <n v="9971517.0700000003"/>
  </r>
  <r>
    <x v="0"/>
    <x v="0"/>
    <x v="0"/>
    <n v="2016000420"/>
    <x v="1"/>
    <n v="15"/>
    <x v="55"/>
    <s v="Selecionado"/>
    <x v="14"/>
    <x v="5"/>
    <x v="240"/>
    <x v="1072"/>
    <n v="253927.97"/>
    <n v="0"/>
    <n v="78061.69"/>
    <n v="9971517.0700000003"/>
  </r>
  <r>
    <x v="0"/>
    <x v="0"/>
    <x v="0"/>
    <n v="2016000420"/>
    <x v="1"/>
    <n v="9"/>
    <x v="66"/>
    <s v="Selecionado"/>
    <x v="14"/>
    <x v="5"/>
    <x v="240"/>
    <x v="1073"/>
    <n v="208072.83"/>
    <n v="0"/>
    <n v="63965.06"/>
    <n v="9971517.0700000003"/>
  </r>
  <r>
    <x v="0"/>
    <x v="0"/>
    <x v="0"/>
    <n v="2016000420"/>
    <x v="1"/>
    <n v="10"/>
    <x v="66"/>
    <s v="Selecionado"/>
    <x v="14"/>
    <x v="5"/>
    <x v="240"/>
    <x v="1074"/>
    <n v="294883.53999999998"/>
    <n v="0"/>
    <n v="90652.12"/>
    <n v="9971517.0700000003"/>
  </r>
  <r>
    <x v="0"/>
    <x v="0"/>
    <x v="0"/>
    <n v="2016000420"/>
    <x v="1"/>
    <n v="17"/>
    <x v="27"/>
    <s v="Selecionado"/>
    <x v="14"/>
    <x v="5"/>
    <x v="240"/>
    <x v="1075"/>
    <n v="355677.25"/>
    <n v="0"/>
    <n v="109341.12"/>
    <n v="9971517.0700000003"/>
  </r>
  <r>
    <x v="0"/>
    <x v="0"/>
    <x v="0"/>
    <n v="2016000420"/>
    <x v="1"/>
    <n v="4"/>
    <x v="71"/>
    <s v="Selecionado"/>
    <x v="14"/>
    <x v="5"/>
    <x v="240"/>
    <x v="1076"/>
    <n v="442773.87"/>
    <n v="0"/>
    <n v="136116.07"/>
    <n v="9971517.0700000003"/>
  </r>
  <r>
    <x v="0"/>
    <x v="0"/>
    <x v="0"/>
    <n v="2016000420"/>
    <x v="1"/>
    <n v="12"/>
    <x v="60"/>
    <s v="Selecionado"/>
    <x v="14"/>
    <x v="5"/>
    <x v="240"/>
    <x v="1077"/>
    <n v="223622.76"/>
    <n v="0"/>
    <n v="68745.36"/>
    <n v="9971517.0700000003"/>
  </r>
  <r>
    <x v="0"/>
    <x v="0"/>
    <x v="0"/>
    <n v="2016000420"/>
    <x v="1"/>
    <n v="14"/>
    <x v="55"/>
    <s v="Selecionado"/>
    <x v="14"/>
    <x v="5"/>
    <x v="240"/>
    <x v="1078"/>
    <n v="296870.78000000003"/>
    <n v="0"/>
    <n v="91263.03"/>
    <n v="9971517.0700000003"/>
  </r>
  <r>
    <x v="0"/>
    <x v="0"/>
    <x v="0"/>
    <n v="2016000420"/>
    <x v="1"/>
    <n v="6"/>
    <x v="66"/>
    <s v="Selecionado"/>
    <x v="14"/>
    <x v="5"/>
    <x v="240"/>
    <x v="1079"/>
    <n v="281829.53000000003"/>
    <n v="0"/>
    <n v="86639.1"/>
    <n v="9971517.0700000003"/>
  </r>
  <r>
    <x v="0"/>
    <x v="0"/>
    <x v="0"/>
    <n v="2016000420"/>
    <x v="1"/>
    <n v="16"/>
    <x v="34"/>
    <s v="Selecionado"/>
    <x v="14"/>
    <x v="5"/>
    <x v="240"/>
    <x v="1080"/>
    <n v="329266.34000000003"/>
    <n v="0"/>
    <n v="101221.96"/>
    <n v="9971517.0700000003"/>
  </r>
  <r>
    <x v="0"/>
    <x v="0"/>
    <x v="0"/>
    <n v="2016000420"/>
    <x v="1"/>
    <n v="18"/>
    <x v="27"/>
    <s v="Selecionado"/>
    <x v="14"/>
    <x v="5"/>
    <x v="240"/>
    <x v="1081"/>
    <n v="136154.75"/>
    <n v="0"/>
    <n v="41856.239999999998"/>
    <n v="9971517.0700000003"/>
  </r>
  <r>
    <x v="0"/>
    <x v="0"/>
    <x v="0"/>
    <n v="22963"/>
    <x v="1"/>
    <n v="1"/>
    <x v="96"/>
    <s v="Selecionado"/>
    <x v="14"/>
    <x v="6"/>
    <x v="241"/>
    <x v="1082"/>
    <n v="3774439.64"/>
    <n v="0"/>
    <n v="1039228.9"/>
    <n v="9726821.1500000004"/>
  </r>
  <r>
    <x v="0"/>
    <x v="0"/>
    <x v="0"/>
    <n v="2016000420"/>
    <x v="1"/>
    <n v="5"/>
    <x v="76"/>
    <s v="Selecionado"/>
    <x v="14"/>
    <x v="6"/>
    <x v="241"/>
    <x v="1083"/>
    <n v="439183.06"/>
    <n v="0"/>
    <n v="120921.74"/>
    <n v="9726821.1500000004"/>
  </r>
  <r>
    <x v="0"/>
    <x v="0"/>
    <x v="0"/>
    <n v="2016000420"/>
    <x v="1"/>
    <n v="13"/>
    <x v="66"/>
    <s v="Selecionado"/>
    <x v="14"/>
    <x v="6"/>
    <x v="241"/>
    <x v="1084"/>
    <n v="280037.46000000002"/>
    <n v="0"/>
    <n v="77103.649999999994"/>
    <n v="9726821.1500000004"/>
  </r>
  <r>
    <x v="0"/>
    <x v="0"/>
    <x v="0"/>
    <n v="2016000420"/>
    <x v="1"/>
    <n v="11"/>
    <x v="66"/>
    <s v="Selecionado"/>
    <x v="14"/>
    <x v="6"/>
    <x v="241"/>
    <x v="1085"/>
    <n v="310145.71000000002"/>
    <n v="0"/>
    <n v="85393.45"/>
    <n v="9726821.1500000004"/>
  </r>
  <r>
    <x v="0"/>
    <x v="0"/>
    <x v="0"/>
    <n v="2016000420"/>
    <x v="1"/>
    <n v="15"/>
    <x v="60"/>
    <s v="Selecionado"/>
    <x v="14"/>
    <x v="6"/>
    <x v="241"/>
    <x v="1086"/>
    <n v="253927.97"/>
    <n v="0"/>
    <n v="69914.83"/>
    <n v="9726821.1500000004"/>
  </r>
  <r>
    <x v="0"/>
    <x v="0"/>
    <x v="0"/>
    <n v="2016000420"/>
    <x v="1"/>
    <n v="10"/>
    <x v="71"/>
    <s v="Selecionado"/>
    <x v="14"/>
    <x v="6"/>
    <x v="241"/>
    <x v="1087"/>
    <n v="294883.53999999998"/>
    <n v="0"/>
    <n v="81191.27"/>
    <n v="9726821.1500000004"/>
  </r>
  <r>
    <x v="0"/>
    <x v="0"/>
    <x v="0"/>
    <n v="2016000420"/>
    <x v="1"/>
    <n v="9"/>
    <x v="71"/>
    <s v="Selecionado"/>
    <x v="14"/>
    <x v="6"/>
    <x v="241"/>
    <x v="1088"/>
    <n v="208072.83"/>
    <n v="0"/>
    <n v="57289.39"/>
    <n v="9726821.1500000004"/>
  </r>
  <r>
    <x v="0"/>
    <x v="0"/>
    <x v="0"/>
    <n v="2016000420"/>
    <x v="1"/>
    <n v="17"/>
    <x v="34"/>
    <s v="Selecionado"/>
    <x v="14"/>
    <x v="6"/>
    <x v="241"/>
    <x v="1089"/>
    <n v="355677.25"/>
    <n v="0"/>
    <n v="97929.8"/>
    <n v="9726821.1500000004"/>
  </r>
  <r>
    <x v="0"/>
    <x v="0"/>
    <x v="0"/>
    <n v="2016000420"/>
    <x v="1"/>
    <n v="4"/>
    <x v="76"/>
    <s v="Selecionado"/>
    <x v="14"/>
    <x v="6"/>
    <x v="241"/>
    <x v="1090"/>
    <n v="442773.87"/>
    <n v="0"/>
    <n v="121910.41"/>
    <n v="9726821.1500000004"/>
  </r>
  <r>
    <x v="0"/>
    <x v="0"/>
    <x v="0"/>
    <n v="2016000420"/>
    <x v="1"/>
    <n v="14"/>
    <x v="60"/>
    <s v="Selecionado"/>
    <x v="14"/>
    <x v="6"/>
    <x v="241"/>
    <x v="1091"/>
    <n v="296870.78000000003"/>
    <n v="0"/>
    <n v="81738.42"/>
    <n v="9726821.1500000004"/>
  </r>
  <r>
    <x v="0"/>
    <x v="0"/>
    <x v="0"/>
    <n v="2016000420"/>
    <x v="1"/>
    <n v="12"/>
    <x v="66"/>
    <s v="Selecionado"/>
    <x v="14"/>
    <x v="6"/>
    <x v="241"/>
    <x v="1092"/>
    <n v="223622.76"/>
    <n v="0"/>
    <n v="61570.8"/>
    <n v="9726821.1500000004"/>
  </r>
  <r>
    <x v="0"/>
    <x v="0"/>
    <x v="0"/>
    <n v="2016000420"/>
    <x v="1"/>
    <n v="6"/>
    <x v="71"/>
    <s v="Selecionado"/>
    <x v="14"/>
    <x v="6"/>
    <x v="241"/>
    <x v="1093"/>
    <n v="281829.53000000003"/>
    <n v="0"/>
    <n v="77597.06"/>
    <n v="9726821.1500000004"/>
  </r>
  <r>
    <x v="0"/>
    <x v="0"/>
    <x v="0"/>
    <n v="2016000420"/>
    <x v="1"/>
    <n v="16"/>
    <x v="39"/>
    <s v="Selecionado"/>
    <x v="14"/>
    <x v="6"/>
    <x v="241"/>
    <x v="1094"/>
    <n v="329266.34000000003"/>
    <n v="0"/>
    <n v="90658"/>
    <n v="9726821.1500000004"/>
  </r>
  <r>
    <x v="0"/>
    <x v="0"/>
    <x v="0"/>
    <n v="2016000420"/>
    <x v="1"/>
    <n v="18"/>
    <x v="34"/>
    <s v="Selecionado"/>
    <x v="14"/>
    <x v="6"/>
    <x v="241"/>
    <x v="1095"/>
    <n v="136154.75"/>
    <n v="0"/>
    <n v="37487.94"/>
    <n v="9726821.1500000004"/>
  </r>
  <r>
    <x v="0"/>
    <x v="0"/>
    <x v="0"/>
    <n v="22963"/>
    <x v="1"/>
    <n v="1"/>
    <x v="99"/>
    <s v="Selecionado"/>
    <x v="14"/>
    <x v="7"/>
    <x v="242"/>
    <x v="1096"/>
    <n v="3774439.64"/>
    <n v="0"/>
    <n v="1140824.23"/>
    <n v="9932111.4700000007"/>
  </r>
  <r>
    <x v="0"/>
    <x v="0"/>
    <x v="0"/>
    <n v="2016000420"/>
    <x v="1"/>
    <n v="15"/>
    <x v="66"/>
    <s v="Selecionado"/>
    <x v="14"/>
    <x v="7"/>
    <x v="242"/>
    <x v="1097"/>
    <n v="253927.97"/>
    <n v="0"/>
    <n v="76749.73"/>
    <n v="9932111.4700000007"/>
  </r>
  <r>
    <x v="0"/>
    <x v="0"/>
    <x v="0"/>
    <n v="2016000420"/>
    <x v="1"/>
    <n v="11"/>
    <x v="71"/>
    <s v="Selecionado"/>
    <x v="14"/>
    <x v="7"/>
    <x v="242"/>
    <x v="1098"/>
    <n v="310145.71000000002"/>
    <n v="0"/>
    <n v="93741.54"/>
    <n v="9932111.4700000007"/>
  </r>
  <r>
    <x v="0"/>
    <x v="0"/>
    <x v="0"/>
    <n v="2016000420"/>
    <x v="1"/>
    <n v="13"/>
    <x v="71"/>
    <s v="Selecionado"/>
    <x v="14"/>
    <x v="7"/>
    <x v="242"/>
    <x v="1099"/>
    <n v="280037.46000000002"/>
    <n v="0"/>
    <n v="84641.32"/>
    <n v="9932111.4700000007"/>
  </r>
  <r>
    <x v="0"/>
    <x v="0"/>
    <x v="0"/>
    <n v="2016000420"/>
    <x v="1"/>
    <n v="5"/>
    <x v="81"/>
    <s v="Selecionado"/>
    <x v="14"/>
    <x v="7"/>
    <x v="242"/>
    <x v="1100"/>
    <n v="439183.06"/>
    <n v="0"/>
    <n v="132743.07999999999"/>
    <n v="9932111.4700000007"/>
  </r>
  <r>
    <x v="0"/>
    <x v="0"/>
    <x v="0"/>
    <n v="2016000420"/>
    <x v="1"/>
    <n v="9"/>
    <x v="76"/>
    <s v="Selecionado"/>
    <x v="14"/>
    <x v="7"/>
    <x v="242"/>
    <x v="1101"/>
    <n v="208072.83"/>
    <n v="0"/>
    <n v="62890.01"/>
    <n v="9932111.4700000007"/>
  </r>
  <r>
    <x v="0"/>
    <x v="0"/>
    <x v="0"/>
    <n v="2016000420"/>
    <x v="1"/>
    <n v="10"/>
    <x v="76"/>
    <s v="Selecionado"/>
    <x v="14"/>
    <x v="7"/>
    <x v="242"/>
    <x v="1102"/>
    <n v="294883.53999999998"/>
    <n v="0"/>
    <n v="89128.55"/>
    <n v="9932111.4700000007"/>
  </r>
  <r>
    <x v="0"/>
    <x v="0"/>
    <x v="0"/>
    <n v="2016000420"/>
    <x v="1"/>
    <n v="16"/>
    <x v="44"/>
    <s v="Selecionado"/>
    <x v="14"/>
    <x v="7"/>
    <x v="242"/>
    <x v="1103"/>
    <n v="329266.34000000003"/>
    <n v="0"/>
    <n v="99520.75"/>
    <n v="9932111.4700000007"/>
  </r>
  <r>
    <x v="0"/>
    <x v="0"/>
    <x v="0"/>
    <n v="2016000420"/>
    <x v="1"/>
    <n v="6"/>
    <x v="76"/>
    <s v="Selecionado"/>
    <x v="14"/>
    <x v="7"/>
    <x v="242"/>
    <x v="1104"/>
    <n v="281829.53000000003"/>
    <n v="0"/>
    <n v="85182.98"/>
    <n v="9932111.4700000007"/>
  </r>
  <r>
    <x v="0"/>
    <x v="0"/>
    <x v="0"/>
    <n v="2016000420"/>
    <x v="1"/>
    <n v="12"/>
    <x v="71"/>
    <s v="Selecionado"/>
    <x v="14"/>
    <x v="7"/>
    <x v="242"/>
    <x v="1105"/>
    <n v="223622.76"/>
    <n v="0"/>
    <n v="67589.98"/>
    <n v="9932111.4700000007"/>
  </r>
  <r>
    <x v="0"/>
    <x v="0"/>
    <x v="0"/>
    <n v="2016000420"/>
    <x v="1"/>
    <n v="14"/>
    <x v="66"/>
    <s v="Selecionado"/>
    <x v="14"/>
    <x v="7"/>
    <x v="242"/>
    <x v="1106"/>
    <n v="296870.78000000003"/>
    <n v="0"/>
    <n v="89729.19"/>
    <n v="9932111.4700000007"/>
  </r>
  <r>
    <x v="0"/>
    <x v="0"/>
    <x v="0"/>
    <n v="2016000420"/>
    <x v="1"/>
    <n v="18"/>
    <x v="39"/>
    <s v="Selecionado"/>
    <x v="14"/>
    <x v="7"/>
    <x v="242"/>
    <x v="1107"/>
    <n v="136154.75"/>
    <n v="0"/>
    <n v="41152.769999999997"/>
    <n v="9932111.4700000007"/>
  </r>
  <r>
    <x v="0"/>
    <x v="0"/>
    <x v="0"/>
    <n v="2016000420"/>
    <x v="1"/>
    <n v="4"/>
    <x v="81"/>
    <s v="Selecionado"/>
    <x v="14"/>
    <x v="7"/>
    <x v="242"/>
    <x v="1108"/>
    <n v="442773.87"/>
    <n v="0"/>
    <n v="133828.4"/>
    <n v="9932111.4700000007"/>
  </r>
  <r>
    <x v="0"/>
    <x v="0"/>
    <x v="0"/>
    <n v="2016000420"/>
    <x v="1"/>
    <n v="17"/>
    <x v="39"/>
    <s v="Selecionado"/>
    <x v="14"/>
    <x v="7"/>
    <x v="242"/>
    <x v="1109"/>
    <n v="355677.25"/>
    <n v="0"/>
    <n v="107503.45"/>
    <n v="9932111.4700000007"/>
  </r>
  <r>
    <x v="0"/>
    <x v="0"/>
    <x v="0"/>
    <n v="22963"/>
    <x v="1"/>
    <n v="1"/>
    <x v="102"/>
    <s v="Selecionado"/>
    <x v="14"/>
    <x v="8"/>
    <x v="243"/>
    <x v="1110"/>
    <n v="3774439.64"/>
    <n v="0"/>
    <n v="1094587.49"/>
    <n v="9838682.2799999993"/>
  </r>
  <r>
    <x v="0"/>
    <x v="0"/>
    <x v="0"/>
    <n v="2016000420"/>
    <x v="1"/>
    <n v="5"/>
    <x v="86"/>
    <s v="Selecionado"/>
    <x v="14"/>
    <x v="8"/>
    <x v="243"/>
    <x v="1111"/>
    <n v="439183.06"/>
    <n v="0"/>
    <n v="127363.09"/>
    <n v="9838682.2799999993"/>
  </r>
  <r>
    <x v="0"/>
    <x v="0"/>
    <x v="0"/>
    <n v="2016000420"/>
    <x v="1"/>
    <n v="13"/>
    <x v="76"/>
    <s v="Selecionado"/>
    <x v="14"/>
    <x v="8"/>
    <x v="243"/>
    <x v="1112"/>
    <n v="280037.46000000002"/>
    <n v="0"/>
    <n v="81210.86"/>
    <n v="9838682.2799999993"/>
  </r>
  <r>
    <x v="0"/>
    <x v="0"/>
    <x v="0"/>
    <n v="2016000420"/>
    <x v="1"/>
    <n v="11"/>
    <x v="76"/>
    <s v="Selecionado"/>
    <x v="14"/>
    <x v="8"/>
    <x v="243"/>
    <x v="1113"/>
    <n v="310145.71000000002"/>
    <n v="0"/>
    <n v="89942.26"/>
    <n v="9838682.2799999993"/>
  </r>
  <r>
    <x v="0"/>
    <x v="0"/>
    <x v="0"/>
    <n v="2016000420"/>
    <x v="1"/>
    <n v="15"/>
    <x v="71"/>
    <s v="Selecionado"/>
    <x v="14"/>
    <x v="8"/>
    <x v="243"/>
    <x v="1114"/>
    <n v="253927.97"/>
    <n v="0"/>
    <n v="73639.11"/>
    <n v="9838682.2799999993"/>
  </r>
  <r>
    <x v="0"/>
    <x v="0"/>
    <x v="0"/>
    <n v="2016000420"/>
    <x v="1"/>
    <n v="10"/>
    <x v="81"/>
    <s v="Selecionado"/>
    <x v="14"/>
    <x v="8"/>
    <x v="243"/>
    <x v="1115"/>
    <n v="294883.53999999998"/>
    <n v="0"/>
    <n v="85516.23"/>
    <n v="9838682.2799999993"/>
  </r>
  <r>
    <x v="0"/>
    <x v="0"/>
    <x v="0"/>
    <n v="2016000420"/>
    <x v="1"/>
    <n v="9"/>
    <x v="81"/>
    <s v="Selecionado"/>
    <x v="14"/>
    <x v="8"/>
    <x v="243"/>
    <x v="1116"/>
    <n v="208072.83"/>
    <n v="0"/>
    <n v="60341.120000000003"/>
    <n v="9838682.2799999993"/>
  </r>
  <r>
    <x v="0"/>
    <x v="0"/>
    <x v="0"/>
    <n v="2016000420"/>
    <x v="1"/>
    <n v="17"/>
    <x v="44"/>
    <s v="Selecionado"/>
    <x v="14"/>
    <x v="8"/>
    <x v="243"/>
    <x v="1117"/>
    <n v="355677.25"/>
    <n v="0"/>
    <n v="103146.4"/>
    <n v="9838682.2799999993"/>
  </r>
  <r>
    <x v="0"/>
    <x v="0"/>
    <x v="0"/>
    <n v="2016000420"/>
    <x v="1"/>
    <n v="4"/>
    <x v="86"/>
    <s v="Selecionado"/>
    <x v="14"/>
    <x v="8"/>
    <x v="243"/>
    <x v="1118"/>
    <n v="442773.87"/>
    <n v="0"/>
    <n v="128404.42"/>
    <n v="9838682.2799999993"/>
  </r>
  <r>
    <x v="0"/>
    <x v="0"/>
    <x v="0"/>
    <n v="2016000420"/>
    <x v="1"/>
    <n v="14"/>
    <x v="71"/>
    <s v="Selecionado"/>
    <x v="14"/>
    <x v="8"/>
    <x v="243"/>
    <x v="1119"/>
    <n v="296870.78000000003"/>
    <n v="0"/>
    <n v="86092.53"/>
    <n v="9838682.2799999993"/>
  </r>
  <r>
    <x v="0"/>
    <x v="0"/>
    <x v="0"/>
    <n v="2016000420"/>
    <x v="1"/>
    <n v="12"/>
    <x v="76"/>
    <s v="Selecionado"/>
    <x v="14"/>
    <x v="8"/>
    <x v="243"/>
    <x v="1120"/>
    <n v="223622.76"/>
    <n v="0"/>
    <n v="64850.6"/>
    <n v="9838682.2799999993"/>
  </r>
  <r>
    <x v="0"/>
    <x v="0"/>
    <x v="0"/>
    <n v="2016000420"/>
    <x v="1"/>
    <n v="6"/>
    <x v="81"/>
    <s v="Selecionado"/>
    <x v="14"/>
    <x v="8"/>
    <x v="243"/>
    <x v="1121"/>
    <n v="281829.53000000003"/>
    <n v="0"/>
    <n v="81730.559999999998"/>
    <n v="9838682.2799999993"/>
  </r>
  <r>
    <x v="0"/>
    <x v="0"/>
    <x v="0"/>
    <n v="2016000420"/>
    <x v="1"/>
    <n v="16"/>
    <x v="50"/>
    <s v="Selecionado"/>
    <x v="14"/>
    <x v="8"/>
    <x v="243"/>
    <x v="1122"/>
    <n v="329266.34000000003"/>
    <n v="0"/>
    <n v="95487.24"/>
    <n v="9838682.2799999993"/>
  </r>
  <r>
    <x v="0"/>
    <x v="0"/>
    <x v="0"/>
    <n v="2016000420"/>
    <x v="1"/>
    <n v="18"/>
    <x v="44"/>
    <s v="Selecionado"/>
    <x v="14"/>
    <x v="8"/>
    <x v="243"/>
    <x v="1123"/>
    <n v="136154.75"/>
    <n v="0"/>
    <n v="39484.879999999997"/>
    <n v="9838682.2799999993"/>
  </r>
  <r>
    <x v="0"/>
    <x v="0"/>
    <x v="0"/>
    <n v="22963"/>
    <x v="1"/>
    <n v="1"/>
    <x v="105"/>
    <s v="Selecionado"/>
    <x v="14"/>
    <x v="9"/>
    <x v="244"/>
    <x v="1124"/>
    <n v="3774439.64"/>
    <n v="0"/>
    <n v="1121322.96"/>
    <n v="9892705.9199999999"/>
  </r>
  <r>
    <x v="0"/>
    <x v="0"/>
    <x v="0"/>
    <n v="2016000420"/>
    <x v="1"/>
    <n v="5"/>
    <x v="91"/>
    <s v="Selecionado"/>
    <x v="14"/>
    <x v="9"/>
    <x v="244"/>
    <x v="1125"/>
    <n v="439183.06"/>
    <n v="0"/>
    <n v="130473.97"/>
    <n v="9892705.9199999999"/>
  </r>
  <r>
    <x v="0"/>
    <x v="0"/>
    <x v="0"/>
    <n v="2016000420"/>
    <x v="1"/>
    <n v="11"/>
    <x v="81"/>
    <s v="Selecionado"/>
    <x v="14"/>
    <x v="9"/>
    <x v="244"/>
    <x v="1126"/>
    <n v="310145.71000000002"/>
    <n v="0"/>
    <n v="92139.12"/>
    <n v="9892705.9199999999"/>
  </r>
  <r>
    <x v="0"/>
    <x v="0"/>
    <x v="0"/>
    <n v="2016000420"/>
    <x v="1"/>
    <n v="13"/>
    <x v="81"/>
    <s v="Selecionado"/>
    <x v="14"/>
    <x v="9"/>
    <x v="244"/>
    <x v="1127"/>
    <n v="280037.46000000002"/>
    <n v="0"/>
    <n v="83194.460000000006"/>
    <n v="9892705.9199999999"/>
  </r>
  <r>
    <x v="0"/>
    <x v="0"/>
    <x v="0"/>
    <n v="2016000420"/>
    <x v="1"/>
    <n v="15"/>
    <x v="76"/>
    <s v="Selecionado"/>
    <x v="14"/>
    <x v="9"/>
    <x v="244"/>
    <x v="1128"/>
    <n v="253927.97"/>
    <n v="0"/>
    <n v="75437.77"/>
    <n v="9892705.9199999999"/>
  </r>
  <r>
    <x v="0"/>
    <x v="0"/>
    <x v="0"/>
    <n v="2016000420"/>
    <x v="1"/>
    <n v="9"/>
    <x v="86"/>
    <s v="Selecionado"/>
    <x v="14"/>
    <x v="9"/>
    <x v="244"/>
    <x v="1129"/>
    <n v="208072.83"/>
    <n v="0"/>
    <n v="61814.97"/>
    <n v="9892705.9199999999"/>
  </r>
  <r>
    <x v="0"/>
    <x v="0"/>
    <x v="0"/>
    <n v="2016000420"/>
    <x v="1"/>
    <n v="10"/>
    <x v="86"/>
    <s v="Selecionado"/>
    <x v="14"/>
    <x v="9"/>
    <x v="244"/>
    <x v="1130"/>
    <n v="294883.53999999998"/>
    <n v="0"/>
    <n v="87604.99"/>
    <n v="9892705.9199999999"/>
  </r>
  <r>
    <x v="0"/>
    <x v="0"/>
    <x v="0"/>
    <n v="2016000420"/>
    <x v="1"/>
    <n v="17"/>
    <x v="50"/>
    <s v="Selecionado"/>
    <x v="14"/>
    <x v="9"/>
    <x v="244"/>
    <x v="1131"/>
    <n v="355677.25"/>
    <n v="0"/>
    <n v="105665.78"/>
    <n v="9892705.9199999999"/>
  </r>
  <r>
    <x v="0"/>
    <x v="0"/>
    <x v="0"/>
    <n v="2016000420"/>
    <x v="1"/>
    <n v="4"/>
    <x v="91"/>
    <s v="Selecionado"/>
    <x v="14"/>
    <x v="9"/>
    <x v="244"/>
    <x v="1132"/>
    <n v="442773.87"/>
    <n v="0"/>
    <n v="131540.74"/>
    <n v="9892705.9199999999"/>
  </r>
  <r>
    <x v="0"/>
    <x v="0"/>
    <x v="0"/>
    <n v="2016000420"/>
    <x v="1"/>
    <n v="12"/>
    <x v="81"/>
    <s v="Selecionado"/>
    <x v="14"/>
    <x v="9"/>
    <x v="244"/>
    <x v="1133"/>
    <n v="223622.76"/>
    <n v="0"/>
    <n v="66434.600000000006"/>
    <n v="9892705.9199999999"/>
  </r>
  <r>
    <x v="0"/>
    <x v="0"/>
    <x v="0"/>
    <n v="2016000420"/>
    <x v="1"/>
    <n v="14"/>
    <x v="76"/>
    <s v="Selecionado"/>
    <x v="14"/>
    <x v="9"/>
    <x v="244"/>
    <x v="1134"/>
    <n v="296870.78000000003"/>
    <n v="0"/>
    <n v="88195.36"/>
    <n v="9892705.9199999999"/>
  </r>
  <r>
    <x v="0"/>
    <x v="0"/>
    <x v="0"/>
    <n v="2016000420"/>
    <x v="1"/>
    <n v="6"/>
    <x v="86"/>
    <s v="Selecionado"/>
    <x v="14"/>
    <x v="9"/>
    <x v="244"/>
    <x v="1135"/>
    <n v="281829.53000000003"/>
    <n v="0"/>
    <n v="83726.86"/>
    <n v="9892705.9199999999"/>
  </r>
  <r>
    <x v="0"/>
    <x v="0"/>
    <x v="0"/>
    <n v="2016000420"/>
    <x v="1"/>
    <n v="16"/>
    <x v="55"/>
    <s v="Selecionado"/>
    <x v="14"/>
    <x v="9"/>
    <x v="244"/>
    <x v="1136"/>
    <n v="329266.34000000003"/>
    <n v="0"/>
    <n v="97819.54"/>
    <n v="9892705.9199999999"/>
  </r>
  <r>
    <x v="0"/>
    <x v="0"/>
    <x v="0"/>
    <n v="2016000420"/>
    <x v="1"/>
    <n v="18"/>
    <x v="50"/>
    <s v="Selecionado"/>
    <x v="14"/>
    <x v="9"/>
    <x v="244"/>
    <x v="1137"/>
    <n v="136154.75"/>
    <n v="0"/>
    <n v="40449.31"/>
    <n v="9892705.9199999999"/>
  </r>
  <r>
    <x v="0"/>
    <x v="0"/>
    <x v="0"/>
    <n v="22963"/>
    <x v="1"/>
    <n v="1"/>
    <x v="8"/>
    <s v="Selecionado"/>
    <x v="14"/>
    <x v="10"/>
    <x v="245"/>
    <x v="1138"/>
    <n v="3774439.64"/>
    <n v="0"/>
    <n v="1075715.3"/>
    <n v="9800547.8699999992"/>
  </r>
  <r>
    <x v="0"/>
    <x v="0"/>
    <x v="0"/>
    <n v="2016000420"/>
    <x v="1"/>
    <n v="5"/>
    <x v="96"/>
    <s v="Selecionado"/>
    <x v="14"/>
    <x v="10"/>
    <x v="245"/>
    <x v="1139"/>
    <n v="439183.06"/>
    <n v="0"/>
    <n v="125167.17"/>
    <n v="9800547.8699999992"/>
  </r>
  <r>
    <x v="0"/>
    <x v="0"/>
    <x v="0"/>
    <n v="2016000420"/>
    <x v="1"/>
    <n v="13"/>
    <x v="86"/>
    <s v="Selecionado"/>
    <x v="14"/>
    <x v="10"/>
    <x v="245"/>
    <x v="1140"/>
    <n v="280037.46000000002"/>
    <n v="0"/>
    <n v="79810.679999999993"/>
    <n v="9800547.8699999992"/>
  </r>
  <r>
    <x v="0"/>
    <x v="0"/>
    <x v="0"/>
    <n v="2016000420"/>
    <x v="1"/>
    <n v="11"/>
    <x v="86"/>
    <s v="Selecionado"/>
    <x v="14"/>
    <x v="10"/>
    <x v="245"/>
    <x v="1141"/>
    <n v="310145.71000000002"/>
    <n v="0"/>
    <n v="88391.53"/>
    <n v="9800547.8699999992"/>
  </r>
  <r>
    <x v="0"/>
    <x v="0"/>
    <x v="0"/>
    <n v="2016000420"/>
    <x v="1"/>
    <n v="15"/>
    <x v="81"/>
    <s v="Selecionado"/>
    <x v="14"/>
    <x v="10"/>
    <x v="245"/>
    <x v="1142"/>
    <n v="253927.97"/>
    <n v="0"/>
    <n v="72369.47"/>
    <n v="9800547.8699999992"/>
  </r>
  <r>
    <x v="0"/>
    <x v="0"/>
    <x v="0"/>
    <n v="2016000420"/>
    <x v="1"/>
    <n v="10"/>
    <x v="91"/>
    <s v="Selecionado"/>
    <x v="14"/>
    <x v="10"/>
    <x v="245"/>
    <x v="1143"/>
    <n v="294883.53999999998"/>
    <n v="0"/>
    <n v="84041.81"/>
    <n v="9800547.8699999992"/>
  </r>
  <r>
    <x v="0"/>
    <x v="0"/>
    <x v="0"/>
    <n v="2016000420"/>
    <x v="1"/>
    <n v="9"/>
    <x v="91"/>
    <s v="Selecionado"/>
    <x v="14"/>
    <x v="10"/>
    <x v="245"/>
    <x v="1144"/>
    <n v="208072.83"/>
    <n v="0"/>
    <n v="59300.76"/>
    <n v="9800547.8699999992"/>
  </r>
  <r>
    <x v="0"/>
    <x v="0"/>
    <x v="0"/>
    <n v="2016000420"/>
    <x v="1"/>
    <n v="17"/>
    <x v="55"/>
    <s v="Selecionado"/>
    <x v="14"/>
    <x v="10"/>
    <x v="245"/>
    <x v="1145"/>
    <n v="355677.25"/>
    <n v="0"/>
    <n v="101368.02"/>
    <n v="9800547.8699999992"/>
  </r>
  <r>
    <x v="0"/>
    <x v="0"/>
    <x v="0"/>
    <n v="2016000420"/>
    <x v="1"/>
    <n v="4"/>
    <x v="96"/>
    <s v="Selecionado"/>
    <x v="14"/>
    <x v="10"/>
    <x v="245"/>
    <x v="1146"/>
    <n v="442773.87"/>
    <n v="0"/>
    <n v="126190.55"/>
    <n v="9800547.8699999992"/>
  </r>
  <r>
    <x v="0"/>
    <x v="0"/>
    <x v="0"/>
    <n v="2016000420"/>
    <x v="1"/>
    <n v="14"/>
    <x v="81"/>
    <s v="Selecionado"/>
    <x v="14"/>
    <x v="10"/>
    <x v="245"/>
    <x v="1147"/>
    <n v="296870.78000000003"/>
    <n v="0"/>
    <n v="84608.17"/>
    <n v="9800547.8699999992"/>
  </r>
  <r>
    <x v="0"/>
    <x v="0"/>
    <x v="0"/>
    <n v="2016000420"/>
    <x v="1"/>
    <n v="12"/>
    <x v="86"/>
    <s v="Selecionado"/>
    <x v="14"/>
    <x v="10"/>
    <x v="245"/>
    <x v="1148"/>
    <n v="223622.76"/>
    <n v="0"/>
    <n v="63732.49"/>
    <n v="9800547.8699999992"/>
  </r>
  <r>
    <x v="0"/>
    <x v="0"/>
    <x v="0"/>
    <n v="2016000420"/>
    <x v="1"/>
    <n v="6"/>
    <x v="91"/>
    <s v="Selecionado"/>
    <x v="14"/>
    <x v="10"/>
    <x v="245"/>
    <x v="1149"/>
    <n v="281829.53000000003"/>
    <n v="0"/>
    <n v="80321.42"/>
    <n v="9800547.8699999992"/>
  </r>
  <r>
    <x v="0"/>
    <x v="0"/>
    <x v="0"/>
    <n v="2016000420"/>
    <x v="1"/>
    <n v="16"/>
    <x v="60"/>
    <s v="Selecionado"/>
    <x v="14"/>
    <x v="10"/>
    <x v="245"/>
    <x v="1150"/>
    <n v="329266.34000000003"/>
    <n v="0"/>
    <n v="93840.91"/>
    <n v="9800547.8699999992"/>
  </r>
  <r>
    <x v="0"/>
    <x v="0"/>
    <x v="0"/>
    <n v="2016000420"/>
    <x v="1"/>
    <n v="18"/>
    <x v="55"/>
    <s v="Selecionado"/>
    <x v="14"/>
    <x v="10"/>
    <x v="245"/>
    <x v="1151"/>
    <n v="136154.75"/>
    <n v="0"/>
    <n v="38804.1"/>
    <n v="9800547.8699999992"/>
  </r>
  <r>
    <x v="0"/>
    <x v="0"/>
    <x v="0"/>
    <n v="22963"/>
    <x v="1"/>
    <n v="1"/>
    <x v="16"/>
    <s v="Selecionado"/>
    <x v="14"/>
    <x v="11"/>
    <x v="246"/>
    <x v="1152"/>
    <n v="3774439.64"/>
    <n v="0"/>
    <n v="1101821.69"/>
    <n v="9853300.3399999999"/>
  </r>
  <r>
    <x v="0"/>
    <x v="0"/>
    <x v="0"/>
    <n v="2016000420"/>
    <x v="1"/>
    <n v="5"/>
    <x v="99"/>
    <s v="Selecionado"/>
    <x v="14"/>
    <x v="11"/>
    <x v="246"/>
    <x v="1153"/>
    <n v="439183.06"/>
    <n v="0"/>
    <n v="128204.86"/>
    <n v="9853300.3399999999"/>
  </r>
  <r>
    <x v="0"/>
    <x v="0"/>
    <x v="0"/>
    <n v="2016000420"/>
    <x v="1"/>
    <n v="11"/>
    <x v="91"/>
    <s v="Selecionado"/>
    <x v="14"/>
    <x v="11"/>
    <x v="246"/>
    <x v="1154"/>
    <n v="310145.71000000002"/>
    <n v="0"/>
    <n v="90536.7"/>
    <n v="9853300.3399999999"/>
  </r>
  <r>
    <x v="0"/>
    <x v="0"/>
    <x v="0"/>
    <n v="2016000420"/>
    <x v="1"/>
    <n v="13"/>
    <x v="91"/>
    <s v="Selecionado"/>
    <x v="14"/>
    <x v="11"/>
    <x v="246"/>
    <x v="1155"/>
    <n v="280037.46000000002"/>
    <n v="0"/>
    <n v="81747.600000000006"/>
    <n v="9853300.3399999999"/>
  </r>
  <r>
    <x v="0"/>
    <x v="0"/>
    <x v="0"/>
    <n v="2016000420"/>
    <x v="1"/>
    <n v="15"/>
    <x v="86"/>
    <s v="Selecionado"/>
    <x v="14"/>
    <x v="11"/>
    <x v="246"/>
    <x v="1156"/>
    <n v="253927.97"/>
    <n v="0"/>
    <n v="74125.81"/>
    <n v="9853300.3399999999"/>
  </r>
  <r>
    <x v="0"/>
    <x v="0"/>
    <x v="0"/>
    <n v="2016000420"/>
    <x v="1"/>
    <n v="9"/>
    <x v="96"/>
    <s v="Selecionado"/>
    <x v="14"/>
    <x v="11"/>
    <x v="246"/>
    <x v="1157"/>
    <n v="208072.83"/>
    <n v="0"/>
    <n v="60739.93"/>
    <n v="9853300.3399999999"/>
  </r>
  <r>
    <x v="0"/>
    <x v="0"/>
    <x v="0"/>
    <n v="2016000420"/>
    <x v="1"/>
    <n v="10"/>
    <x v="96"/>
    <s v="Selecionado"/>
    <x v="14"/>
    <x v="11"/>
    <x v="246"/>
    <x v="1158"/>
    <n v="294883.53999999998"/>
    <n v="0"/>
    <n v="86081.42"/>
    <n v="9853300.3399999999"/>
  </r>
  <r>
    <x v="0"/>
    <x v="0"/>
    <x v="0"/>
    <n v="2016000420"/>
    <x v="1"/>
    <n v="17"/>
    <x v="60"/>
    <s v="Selecionado"/>
    <x v="14"/>
    <x v="11"/>
    <x v="246"/>
    <x v="1159"/>
    <n v="355677.25"/>
    <n v="0"/>
    <n v="103828.12"/>
    <n v="9853300.3399999999"/>
  </r>
  <r>
    <x v="0"/>
    <x v="0"/>
    <x v="0"/>
    <n v="2016000420"/>
    <x v="1"/>
    <n v="4"/>
    <x v="99"/>
    <s v="Selecionado"/>
    <x v="14"/>
    <x v="11"/>
    <x v="246"/>
    <x v="1160"/>
    <n v="442773.87"/>
    <n v="0"/>
    <n v="129253.07"/>
    <n v="9853300.3399999999"/>
  </r>
  <r>
    <x v="0"/>
    <x v="0"/>
    <x v="0"/>
    <n v="2016000420"/>
    <x v="1"/>
    <n v="12"/>
    <x v="91"/>
    <s v="Selecionado"/>
    <x v="14"/>
    <x v="11"/>
    <x v="246"/>
    <x v="1161"/>
    <n v="223622.76"/>
    <n v="0"/>
    <n v="65279.21"/>
    <n v="9853300.3399999999"/>
  </r>
  <r>
    <x v="0"/>
    <x v="0"/>
    <x v="0"/>
    <n v="2016000420"/>
    <x v="1"/>
    <n v="14"/>
    <x v="86"/>
    <s v="Selecionado"/>
    <x v="14"/>
    <x v="11"/>
    <x v="246"/>
    <x v="1162"/>
    <n v="296870.78000000003"/>
    <n v="0"/>
    <n v="86661.53"/>
    <n v="9853300.3399999999"/>
  </r>
  <r>
    <x v="0"/>
    <x v="0"/>
    <x v="0"/>
    <n v="2016000420"/>
    <x v="1"/>
    <n v="6"/>
    <x v="96"/>
    <s v="Selecionado"/>
    <x v="14"/>
    <x v="11"/>
    <x v="246"/>
    <x v="1163"/>
    <n v="281829.53000000003"/>
    <n v="0"/>
    <n v="82270.740000000005"/>
    <n v="9853300.3399999999"/>
  </r>
  <r>
    <x v="0"/>
    <x v="0"/>
    <x v="0"/>
    <n v="2016000420"/>
    <x v="1"/>
    <n v="16"/>
    <x v="66"/>
    <s v="Selecionado"/>
    <x v="14"/>
    <x v="11"/>
    <x v="246"/>
    <x v="1164"/>
    <n v="329266.34000000003"/>
    <n v="0"/>
    <n v="96118.33"/>
    <n v="9853300.3399999999"/>
  </r>
  <r>
    <x v="0"/>
    <x v="0"/>
    <x v="0"/>
    <n v="2016000420"/>
    <x v="1"/>
    <n v="18"/>
    <x v="60"/>
    <s v="Selecionado"/>
    <x v="14"/>
    <x v="11"/>
    <x v="246"/>
    <x v="1165"/>
    <n v="136154.75"/>
    <n v="0"/>
    <n v="39745.839999999997"/>
    <n v="9853300.3399999999"/>
  </r>
  <r>
    <x v="0"/>
    <x v="0"/>
    <x v="0"/>
    <n v="22963"/>
    <x v="1"/>
    <n v="1"/>
    <x v="22"/>
    <s v="Selecionado"/>
    <x v="14"/>
    <x v="0"/>
    <x v="247"/>
    <x v="1166"/>
    <n v="3774439.64"/>
    <n v="0"/>
    <n v="1092071.06"/>
    <n v="9833597.5700000003"/>
  </r>
  <r>
    <x v="0"/>
    <x v="0"/>
    <x v="0"/>
    <n v="2016000420"/>
    <x v="1"/>
    <n v="5"/>
    <x v="102"/>
    <s v="Selecionado"/>
    <x v="14"/>
    <x v="0"/>
    <x v="247"/>
    <x v="1167"/>
    <n v="439183.06"/>
    <n v="0"/>
    <n v="127070.3"/>
    <n v="9833597.5700000003"/>
  </r>
  <r>
    <x v="0"/>
    <x v="0"/>
    <x v="0"/>
    <n v="2016000420"/>
    <x v="1"/>
    <n v="13"/>
    <x v="96"/>
    <s v="Selecionado"/>
    <x v="14"/>
    <x v="0"/>
    <x v="247"/>
    <x v="1168"/>
    <n v="280037.46000000002"/>
    <n v="0"/>
    <n v="81024.17"/>
    <n v="9833597.5700000003"/>
  </r>
  <r>
    <x v="0"/>
    <x v="0"/>
    <x v="0"/>
    <n v="2016000420"/>
    <x v="1"/>
    <n v="11"/>
    <x v="96"/>
    <s v="Selecionado"/>
    <x v="14"/>
    <x v="0"/>
    <x v="247"/>
    <x v="1169"/>
    <n v="310145.71000000002"/>
    <n v="0"/>
    <n v="89735.49"/>
    <n v="9833597.5700000003"/>
  </r>
  <r>
    <x v="0"/>
    <x v="0"/>
    <x v="0"/>
    <n v="2016000420"/>
    <x v="1"/>
    <n v="15"/>
    <x v="91"/>
    <s v="Selecionado"/>
    <x v="14"/>
    <x v="0"/>
    <x v="247"/>
    <x v="1170"/>
    <n v="253927.97"/>
    <n v="0"/>
    <n v="73469.83"/>
    <n v="9833597.5700000003"/>
  </r>
  <r>
    <x v="0"/>
    <x v="0"/>
    <x v="0"/>
    <n v="2016000420"/>
    <x v="1"/>
    <n v="10"/>
    <x v="99"/>
    <s v="Selecionado"/>
    <x v="14"/>
    <x v="0"/>
    <x v="247"/>
    <x v="1171"/>
    <n v="294883.53999999998"/>
    <n v="0"/>
    <n v="85319.64"/>
    <n v="9833597.5700000003"/>
  </r>
  <r>
    <x v="0"/>
    <x v="0"/>
    <x v="0"/>
    <n v="2016000420"/>
    <x v="1"/>
    <n v="9"/>
    <x v="99"/>
    <s v="Selecionado"/>
    <x v="14"/>
    <x v="0"/>
    <x v="247"/>
    <x v="1172"/>
    <n v="208072.83"/>
    <n v="0"/>
    <n v="60202.41"/>
    <n v="9833597.5700000003"/>
  </r>
  <r>
    <x v="0"/>
    <x v="0"/>
    <x v="0"/>
    <n v="2016000420"/>
    <x v="1"/>
    <n v="17"/>
    <x v="66"/>
    <s v="Selecionado"/>
    <x v="14"/>
    <x v="0"/>
    <x v="247"/>
    <x v="1173"/>
    <n v="355677.25"/>
    <n v="0"/>
    <n v="102909.29"/>
    <n v="9833597.5700000003"/>
  </r>
  <r>
    <x v="0"/>
    <x v="0"/>
    <x v="0"/>
    <n v="2016000420"/>
    <x v="1"/>
    <n v="4"/>
    <x v="102"/>
    <s v="Selecionado"/>
    <x v="14"/>
    <x v="0"/>
    <x v="247"/>
    <x v="1174"/>
    <n v="442773.87"/>
    <n v="0"/>
    <n v="128109.24"/>
    <n v="9833597.5700000003"/>
  </r>
  <r>
    <x v="0"/>
    <x v="0"/>
    <x v="0"/>
    <n v="2016000420"/>
    <x v="1"/>
    <n v="14"/>
    <x v="91"/>
    <s v="Selecionado"/>
    <x v="14"/>
    <x v="0"/>
    <x v="247"/>
    <x v="1175"/>
    <n v="296870.78000000003"/>
    <n v="0"/>
    <n v="85894.61"/>
    <n v="9833597.5700000003"/>
  </r>
  <r>
    <x v="0"/>
    <x v="0"/>
    <x v="0"/>
    <n v="2016000420"/>
    <x v="1"/>
    <n v="12"/>
    <x v="96"/>
    <s v="Selecionado"/>
    <x v="14"/>
    <x v="0"/>
    <x v="247"/>
    <x v="1176"/>
    <n v="223622.76"/>
    <n v="0"/>
    <n v="64701.52"/>
    <n v="9833597.5700000003"/>
  </r>
  <r>
    <x v="0"/>
    <x v="0"/>
    <x v="0"/>
    <n v="2016000420"/>
    <x v="1"/>
    <n v="6"/>
    <x v="99"/>
    <s v="Selecionado"/>
    <x v="14"/>
    <x v="0"/>
    <x v="247"/>
    <x v="1177"/>
    <n v="281829.53000000003"/>
    <n v="0"/>
    <n v="81542.679999999993"/>
    <n v="9833597.5700000003"/>
  </r>
  <r>
    <x v="0"/>
    <x v="0"/>
    <x v="0"/>
    <n v="2016000420"/>
    <x v="1"/>
    <n v="16"/>
    <x v="71"/>
    <s v="Selecionado"/>
    <x v="14"/>
    <x v="0"/>
    <x v="247"/>
    <x v="1178"/>
    <n v="329266.34000000003"/>
    <n v="0"/>
    <n v="95267.73"/>
    <n v="9833597.5700000003"/>
  </r>
  <r>
    <x v="0"/>
    <x v="0"/>
    <x v="0"/>
    <n v="2016000420"/>
    <x v="1"/>
    <n v="18"/>
    <x v="66"/>
    <s v="Selecionado"/>
    <x v="14"/>
    <x v="0"/>
    <x v="247"/>
    <x v="1179"/>
    <n v="136154.75"/>
    <n v="0"/>
    <n v="39394.11"/>
    <n v="9833597.5700000003"/>
  </r>
  <r>
    <x v="0"/>
    <x v="0"/>
    <x v="0"/>
    <n v="22963"/>
    <x v="1"/>
    <n v="1"/>
    <x v="30"/>
    <s v="Selecionado"/>
    <x v="14"/>
    <x v="1"/>
    <x v="248"/>
    <x v="1180"/>
    <n v="3774439.64"/>
    <n v="0"/>
    <n v="1047407"/>
    <n v="9743346.2300000004"/>
  </r>
  <r>
    <x v="0"/>
    <x v="0"/>
    <x v="0"/>
    <n v="2016000420"/>
    <x v="1"/>
    <n v="5"/>
    <x v="105"/>
    <s v="Selecionado"/>
    <x v="14"/>
    <x v="1"/>
    <x v="248"/>
    <x v="1181"/>
    <n v="439183.06"/>
    <n v="0"/>
    <n v="121873.3"/>
    <n v="9743346.2300000004"/>
  </r>
  <r>
    <x v="0"/>
    <x v="0"/>
    <x v="0"/>
    <n v="2016000420"/>
    <x v="1"/>
    <n v="11"/>
    <x v="99"/>
    <s v="Selecionado"/>
    <x v="14"/>
    <x v="1"/>
    <x v="248"/>
    <x v="1182"/>
    <n v="310145.71000000002"/>
    <n v="0"/>
    <n v="86065.44"/>
    <n v="9743346.2300000004"/>
  </r>
  <r>
    <x v="0"/>
    <x v="0"/>
    <x v="0"/>
    <n v="2016000420"/>
    <x v="1"/>
    <n v="13"/>
    <x v="99"/>
    <s v="Selecionado"/>
    <x v="14"/>
    <x v="1"/>
    <x v="248"/>
    <x v="1183"/>
    <n v="280037.46000000002"/>
    <n v="0"/>
    <n v="77710.399999999994"/>
    <n v="9743346.2300000004"/>
  </r>
  <r>
    <x v="0"/>
    <x v="0"/>
    <x v="0"/>
    <n v="2016000420"/>
    <x v="1"/>
    <n v="15"/>
    <x v="96"/>
    <s v="Selecionado"/>
    <x v="14"/>
    <x v="1"/>
    <x v="248"/>
    <x v="1184"/>
    <n v="253927.97"/>
    <n v="0"/>
    <n v="70465.009999999995"/>
    <n v="9743346.2300000004"/>
  </r>
  <r>
    <x v="0"/>
    <x v="0"/>
    <x v="0"/>
    <n v="2016000420"/>
    <x v="1"/>
    <n v="9"/>
    <x v="102"/>
    <s v="Selecionado"/>
    <x v="14"/>
    <x v="1"/>
    <x v="248"/>
    <x v="1185"/>
    <n v="208072.83"/>
    <n v="0"/>
    <n v="57740.21"/>
    <n v="9743346.2300000004"/>
  </r>
  <r>
    <x v="0"/>
    <x v="0"/>
    <x v="0"/>
    <n v="2016000420"/>
    <x v="1"/>
    <n v="10"/>
    <x v="102"/>
    <s v="Selecionado"/>
    <x v="14"/>
    <x v="1"/>
    <x v="248"/>
    <x v="1186"/>
    <n v="294883.53999999998"/>
    <n v="0"/>
    <n v="81830.179999999993"/>
    <n v="9743346.2300000004"/>
  </r>
  <r>
    <x v="0"/>
    <x v="0"/>
    <x v="0"/>
    <n v="2016000420"/>
    <x v="1"/>
    <n v="17"/>
    <x v="71"/>
    <s v="Selecionado"/>
    <x v="14"/>
    <x v="1"/>
    <x v="248"/>
    <x v="1187"/>
    <n v="355677.25"/>
    <n v="0"/>
    <n v="98700.44"/>
    <n v="9743346.2300000004"/>
  </r>
  <r>
    <x v="0"/>
    <x v="0"/>
    <x v="0"/>
    <n v="2016000420"/>
    <x v="1"/>
    <n v="4"/>
    <x v="105"/>
    <s v="Selecionado"/>
    <x v="14"/>
    <x v="1"/>
    <x v="248"/>
    <x v="1188"/>
    <n v="442773.87"/>
    <n v="0"/>
    <n v="122869.75"/>
    <n v="9743346.2300000004"/>
  </r>
  <r>
    <x v="0"/>
    <x v="0"/>
    <x v="0"/>
    <n v="2016000420"/>
    <x v="1"/>
    <n v="12"/>
    <x v="99"/>
    <s v="Selecionado"/>
    <x v="14"/>
    <x v="1"/>
    <x v="248"/>
    <x v="1189"/>
    <n v="223622.76"/>
    <n v="0"/>
    <n v="62055.32"/>
    <n v="9743346.2300000004"/>
  </r>
  <r>
    <x v="0"/>
    <x v="0"/>
    <x v="0"/>
    <n v="2016000420"/>
    <x v="1"/>
    <n v="14"/>
    <x v="96"/>
    <s v="Selecionado"/>
    <x v="14"/>
    <x v="1"/>
    <x v="248"/>
    <x v="1190"/>
    <n v="296870.78000000003"/>
    <n v="0"/>
    <n v="82381.64"/>
    <n v="9743346.2300000004"/>
  </r>
  <r>
    <x v="0"/>
    <x v="0"/>
    <x v="0"/>
    <n v="2016000420"/>
    <x v="1"/>
    <n v="6"/>
    <x v="102"/>
    <s v="Selecionado"/>
    <x v="14"/>
    <x v="1"/>
    <x v="248"/>
    <x v="1191"/>
    <n v="281829.53000000003"/>
    <n v="0"/>
    <n v="78207.7"/>
    <n v="9743346.2300000004"/>
  </r>
  <r>
    <x v="0"/>
    <x v="0"/>
    <x v="0"/>
    <n v="2016000420"/>
    <x v="1"/>
    <n v="16"/>
    <x v="76"/>
    <s v="Selecionado"/>
    <x v="14"/>
    <x v="1"/>
    <x v="248"/>
    <x v="1192"/>
    <n v="329266.34000000003"/>
    <n v="0"/>
    <n v="91371.41"/>
    <n v="9743346.2300000004"/>
  </r>
  <r>
    <x v="0"/>
    <x v="0"/>
    <x v="0"/>
    <n v="2016000420"/>
    <x v="1"/>
    <n v="18"/>
    <x v="71"/>
    <s v="Selecionado"/>
    <x v="14"/>
    <x v="1"/>
    <x v="248"/>
    <x v="1193"/>
    <n v="136154.75"/>
    <n v="0"/>
    <n v="37782.94"/>
    <n v="9743346.2300000004"/>
  </r>
  <r>
    <x v="0"/>
    <x v="0"/>
    <x v="0"/>
    <n v="22963"/>
    <x v="1"/>
    <n v="1"/>
    <x v="35"/>
    <s v="Selecionado"/>
    <x v="14"/>
    <x v="2"/>
    <x v="249"/>
    <x v="1194"/>
    <n v="3774439.64"/>
    <n v="0"/>
    <n v="1072569.79"/>
    <n v="9794191.9600000009"/>
  </r>
  <r>
    <x v="0"/>
    <x v="0"/>
    <x v="0"/>
    <n v="2016000420"/>
    <x v="1"/>
    <n v="5"/>
    <x v="8"/>
    <s v="Selecionado"/>
    <x v="14"/>
    <x v="2"/>
    <x v="249"/>
    <x v="1195"/>
    <n v="439183.06"/>
    <n v="0"/>
    <n v="124801.19"/>
    <n v="9794191.9600000009"/>
  </r>
  <r>
    <x v="0"/>
    <x v="0"/>
    <x v="0"/>
    <n v="2016000420"/>
    <x v="1"/>
    <n v="13"/>
    <x v="102"/>
    <s v="Selecionado"/>
    <x v="14"/>
    <x v="2"/>
    <x v="249"/>
    <x v="1196"/>
    <n v="280037.46000000002"/>
    <n v="0"/>
    <n v="79577.31"/>
    <n v="9794191.9600000009"/>
  </r>
  <r>
    <x v="0"/>
    <x v="0"/>
    <x v="0"/>
    <n v="2016000420"/>
    <x v="1"/>
    <n v="11"/>
    <x v="102"/>
    <s v="Selecionado"/>
    <x v="14"/>
    <x v="2"/>
    <x v="249"/>
    <x v="1197"/>
    <n v="310145.71000000002"/>
    <n v="0"/>
    <n v="88133.07"/>
    <n v="9794191.9600000009"/>
  </r>
  <r>
    <x v="0"/>
    <x v="0"/>
    <x v="0"/>
    <n v="2016000420"/>
    <x v="1"/>
    <n v="15"/>
    <x v="99"/>
    <s v="Selecionado"/>
    <x v="14"/>
    <x v="2"/>
    <x v="249"/>
    <x v="1198"/>
    <n v="253927.97"/>
    <n v="0"/>
    <n v="72157.86"/>
    <n v="9794191.9600000009"/>
  </r>
  <r>
    <x v="0"/>
    <x v="0"/>
    <x v="0"/>
    <n v="2016000420"/>
    <x v="1"/>
    <n v="10"/>
    <x v="105"/>
    <s v="Selecionado"/>
    <x v="14"/>
    <x v="2"/>
    <x v="249"/>
    <x v="1199"/>
    <n v="294883.53999999998"/>
    <n v="0"/>
    <n v="83796.070000000007"/>
    <n v="9794191.9600000009"/>
  </r>
  <r>
    <x v="0"/>
    <x v="0"/>
    <x v="0"/>
    <n v="2016000420"/>
    <x v="1"/>
    <n v="9"/>
    <x v="105"/>
    <s v="Selecionado"/>
    <x v="14"/>
    <x v="2"/>
    <x v="249"/>
    <x v="1200"/>
    <n v="208072.83"/>
    <n v="0"/>
    <n v="59127.360000000001"/>
    <n v="9794191.9600000009"/>
  </r>
  <r>
    <x v="0"/>
    <x v="0"/>
    <x v="0"/>
    <n v="2016000420"/>
    <x v="1"/>
    <n v="17"/>
    <x v="76"/>
    <s v="Selecionado"/>
    <x v="14"/>
    <x v="2"/>
    <x v="249"/>
    <x v="1201"/>
    <n v="355677.25"/>
    <n v="0"/>
    <n v="101071.62"/>
    <n v="9794191.9600000009"/>
  </r>
  <r>
    <x v="0"/>
    <x v="0"/>
    <x v="0"/>
    <n v="2016000420"/>
    <x v="1"/>
    <n v="4"/>
    <x v="8"/>
    <s v="Selecionado"/>
    <x v="14"/>
    <x v="2"/>
    <x v="249"/>
    <x v="1202"/>
    <n v="442773.87"/>
    <n v="0"/>
    <n v="125821.57"/>
    <n v="9794191.9600000009"/>
  </r>
  <r>
    <x v="0"/>
    <x v="0"/>
    <x v="0"/>
    <n v="2016000420"/>
    <x v="1"/>
    <n v="14"/>
    <x v="99"/>
    <s v="Selecionado"/>
    <x v="14"/>
    <x v="2"/>
    <x v="249"/>
    <x v="1203"/>
    <n v="296870.78000000003"/>
    <n v="0"/>
    <n v="84360.78"/>
    <n v="9794191.9600000009"/>
  </r>
  <r>
    <x v="0"/>
    <x v="0"/>
    <x v="0"/>
    <n v="2016000420"/>
    <x v="1"/>
    <n v="12"/>
    <x v="102"/>
    <s v="Selecionado"/>
    <x v="14"/>
    <x v="2"/>
    <x v="249"/>
    <x v="1204"/>
    <n v="223622.76"/>
    <n v="0"/>
    <n v="63546.13"/>
    <n v="9794191.9600000009"/>
  </r>
  <r>
    <x v="0"/>
    <x v="0"/>
    <x v="0"/>
    <n v="2016000420"/>
    <x v="1"/>
    <n v="6"/>
    <x v="105"/>
    <s v="Selecionado"/>
    <x v="14"/>
    <x v="2"/>
    <x v="249"/>
    <x v="1205"/>
    <n v="281829.53000000003"/>
    <n v="0"/>
    <n v="80086.559999999998"/>
    <n v="9794191.9600000009"/>
  </r>
  <r>
    <x v="0"/>
    <x v="0"/>
    <x v="0"/>
    <n v="2016000420"/>
    <x v="1"/>
    <n v="16"/>
    <x v="81"/>
    <s v="Selecionado"/>
    <x v="14"/>
    <x v="2"/>
    <x v="249"/>
    <x v="1206"/>
    <n v="329266.34000000003"/>
    <n v="0"/>
    <n v="93566.52"/>
    <n v="9794191.9600000009"/>
  </r>
  <r>
    <x v="0"/>
    <x v="0"/>
    <x v="0"/>
    <n v="2016000420"/>
    <x v="1"/>
    <n v="18"/>
    <x v="76"/>
    <s v="Selecionado"/>
    <x v="14"/>
    <x v="2"/>
    <x v="249"/>
    <x v="1207"/>
    <n v="136154.75"/>
    <n v="0"/>
    <n v="38690.639999999999"/>
    <n v="9794191.9600000009"/>
  </r>
  <r>
    <x v="0"/>
    <x v="0"/>
    <x v="0"/>
    <n v="22963"/>
    <x v="1"/>
    <n v="1"/>
    <x v="40"/>
    <s v="Selecionado"/>
    <x v="14"/>
    <x v="3"/>
    <x v="250"/>
    <x v="1208"/>
    <n v="3774439.64"/>
    <n v="0"/>
    <n v="1028534.8"/>
    <n v="9705211.7899999991"/>
  </r>
  <r>
    <x v="0"/>
    <x v="0"/>
    <x v="0"/>
    <n v="2016000420"/>
    <x v="1"/>
    <n v="5"/>
    <x v="16"/>
    <s v="Selecionado"/>
    <x v="14"/>
    <x v="3"/>
    <x v="250"/>
    <x v="1209"/>
    <n v="439183.06"/>
    <n v="0"/>
    <n v="119677.38"/>
    <n v="9705211.7899999991"/>
  </r>
  <r>
    <x v="0"/>
    <x v="0"/>
    <x v="0"/>
    <n v="2016000420"/>
    <x v="1"/>
    <n v="11"/>
    <x v="105"/>
    <s v="Selecionado"/>
    <x v="14"/>
    <x v="3"/>
    <x v="250"/>
    <x v="1210"/>
    <n v="310145.71000000002"/>
    <n v="0"/>
    <n v="84514.71"/>
    <n v="9705211.7899999991"/>
  </r>
  <r>
    <x v="0"/>
    <x v="0"/>
    <x v="0"/>
    <n v="2016000420"/>
    <x v="1"/>
    <n v="13"/>
    <x v="105"/>
    <s v="Selecionado"/>
    <x v="14"/>
    <x v="3"/>
    <x v="250"/>
    <x v="1211"/>
    <n v="280037.46000000002"/>
    <n v="0"/>
    <n v="76310.210000000006"/>
    <n v="9705211.7899999991"/>
  </r>
  <r>
    <x v="0"/>
    <x v="0"/>
    <x v="0"/>
    <n v="2016000420"/>
    <x v="1"/>
    <n v="15"/>
    <x v="102"/>
    <s v="Selecionado"/>
    <x v="14"/>
    <x v="3"/>
    <x v="250"/>
    <x v="1212"/>
    <n v="253927.97"/>
    <n v="0"/>
    <n v="69195.37"/>
    <n v="9705211.7899999991"/>
  </r>
  <r>
    <x v="0"/>
    <x v="0"/>
    <x v="0"/>
    <n v="2016000420"/>
    <x v="1"/>
    <n v="9"/>
    <x v="8"/>
    <s v="Selecionado"/>
    <x v="14"/>
    <x v="3"/>
    <x v="250"/>
    <x v="1213"/>
    <n v="208072.83"/>
    <n v="0"/>
    <n v="56699.85"/>
    <n v="9705211.7899999991"/>
  </r>
  <r>
    <x v="0"/>
    <x v="0"/>
    <x v="0"/>
    <n v="2016000420"/>
    <x v="1"/>
    <n v="10"/>
    <x v="8"/>
    <s v="Selecionado"/>
    <x v="14"/>
    <x v="3"/>
    <x v="250"/>
    <x v="1214"/>
    <n v="294883.53999999998"/>
    <n v="0"/>
    <n v="80355.759999999995"/>
    <n v="9705211.7899999991"/>
  </r>
  <r>
    <x v="0"/>
    <x v="0"/>
    <x v="0"/>
    <n v="2016000420"/>
    <x v="1"/>
    <n v="17"/>
    <x v="81"/>
    <s v="Selecionado"/>
    <x v="14"/>
    <x v="3"/>
    <x v="250"/>
    <x v="1215"/>
    <n v="355677.25"/>
    <n v="0"/>
    <n v="96922.05"/>
    <n v="9705211.7899999991"/>
  </r>
  <r>
    <x v="0"/>
    <x v="0"/>
    <x v="0"/>
    <n v="2016000420"/>
    <x v="1"/>
    <n v="4"/>
    <x v="16"/>
    <s v="Selecionado"/>
    <x v="14"/>
    <x v="3"/>
    <x v="250"/>
    <x v="1216"/>
    <n v="442773.87"/>
    <n v="0"/>
    <n v="120655.88"/>
    <n v="9705211.7899999991"/>
  </r>
  <r>
    <x v="0"/>
    <x v="0"/>
    <x v="0"/>
    <n v="2016000420"/>
    <x v="1"/>
    <n v="12"/>
    <x v="105"/>
    <s v="Selecionado"/>
    <x v="14"/>
    <x v="3"/>
    <x v="250"/>
    <x v="1217"/>
    <n v="223622.76"/>
    <n v="0"/>
    <n v="60937.2"/>
    <n v="9705211.7899999991"/>
  </r>
  <r>
    <x v="0"/>
    <x v="0"/>
    <x v="0"/>
    <n v="2016000420"/>
    <x v="1"/>
    <n v="14"/>
    <x v="102"/>
    <s v="Selecionado"/>
    <x v="14"/>
    <x v="3"/>
    <x v="250"/>
    <x v="1218"/>
    <n v="296870.78000000003"/>
    <n v="0"/>
    <n v="80897.289999999994"/>
    <n v="9705211.7899999991"/>
  </r>
  <r>
    <x v="0"/>
    <x v="0"/>
    <x v="0"/>
    <n v="2016000420"/>
    <x v="1"/>
    <n v="6"/>
    <x v="8"/>
    <s v="Selecionado"/>
    <x v="14"/>
    <x v="3"/>
    <x v="250"/>
    <x v="1219"/>
    <n v="281829.53000000003"/>
    <n v="0"/>
    <n v="76798.55"/>
    <n v="9705211.7899999991"/>
  </r>
  <r>
    <x v="0"/>
    <x v="0"/>
    <x v="0"/>
    <n v="2016000420"/>
    <x v="1"/>
    <n v="16"/>
    <x v="86"/>
    <s v="Selecionado"/>
    <x v="14"/>
    <x v="3"/>
    <x v="250"/>
    <x v="1220"/>
    <n v="329266.34000000003"/>
    <n v="0"/>
    <n v="89725.08"/>
    <n v="9705211.7899999991"/>
  </r>
  <r>
    <x v="0"/>
    <x v="0"/>
    <x v="0"/>
    <n v="2016000420"/>
    <x v="1"/>
    <n v="18"/>
    <x v="81"/>
    <s v="Selecionado"/>
    <x v="14"/>
    <x v="3"/>
    <x v="250"/>
    <x v="1221"/>
    <n v="136154.75"/>
    <n v="0"/>
    <n v="37102.17"/>
    <n v="9705211.7899999991"/>
  </r>
  <r>
    <x v="0"/>
    <x v="0"/>
    <x v="0"/>
    <n v="22963"/>
    <x v="1"/>
    <n v="1"/>
    <x v="46"/>
    <s v="Selecionado"/>
    <x v="15"/>
    <x v="4"/>
    <x v="251"/>
    <x v="1222"/>
    <n v="3774439.64"/>
    <n v="0"/>
    <n v="1053068.52"/>
    <n v="9754786.3900000006"/>
  </r>
  <r>
    <x v="0"/>
    <x v="0"/>
    <x v="0"/>
    <n v="2016000420"/>
    <x v="1"/>
    <n v="5"/>
    <x v="22"/>
    <s v="Selecionado"/>
    <x v="15"/>
    <x v="4"/>
    <x v="251"/>
    <x v="1223"/>
    <n v="439183.06"/>
    <n v="0"/>
    <n v="122532.07"/>
    <n v="9754786.3900000006"/>
  </r>
  <r>
    <x v="0"/>
    <x v="0"/>
    <x v="0"/>
    <n v="2016000420"/>
    <x v="1"/>
    <n v="13"/>
    <x v="8"/>
    <s v="Selecionado"/>
    <x v="15"/>
    <x v="4"/>
    <x v="251"/>
    <x v="1224"/>
    <n v="280037.46000000002"/>
    <n v="0"/>
    <n v="78130.45"/>
    <n v="9754786.3900000006"/>
  </r>
  <r>
    <x v="0"/>
    <x v="0"/>
    <x v="0"/>
    <n v="2016000420"/>
    <x v="1"/>
    <n v="11"/>
    <x v="8"/>
    <s v="Selecionado"/>
    <x v="15"/>
    <x v="4"/>
    <x v="251"/>
    <x v="1225"/>
    <n v="310145.71000000002"/>
    <n v="0"/>
    <n v="86530.65"/>
    <n v="9754786.3900000006"/>
  </r>
  <r>
    <x v="0"/>
    <x v="0"/>
    <x v="0"/>
    <n v="2016000420"/>
    <x v="1"/>
    <n v="15"/>
    <x v="105"/>
    <s v="Selecionado"/>
    <x v="15"/>
    <x v="4"/>
    <x v="251"/>
    <x v="1226"/>
    <n v="253927.97"/>
    <n v="0"/>
    <n v="70845.899999999994"/>
    <n v="9754786.3900000006"/>
  </r>
  <r>
    <x v="0"/>
    <x v="0"/>
    <x v="0"/>
    <n v="2016000420"/>
    <x v="1"/>
    <n v="10"/>
    <x v="16"/>
    <s v="Selecionado"/>
    <x v="15"/>
    <x v="4"/>
    <x v="251"/>
    <x v="1227"/>
    <n v="294883.53999999998"/>
    <n v="0"/>
    <n v="82272.509999999995"/>
    <n v="9754786.3900000006"/>
  </r>
  <r>
    <x v="0"/>
    <x v="0"/>
    <x v="0"/>
    <n v="2016000420"/>
    <x v="1"/>
    <n v="9"/>
    <x v="16"/>
    <s v="Selecionado"/>
    <x v="15"/>
    <x v="4"/>
    <x v="251"/>
    <x v="1228"/>
    <n v="208072.83"/>
    <n v="0"/>
    <n v="58052.32"/>
    <n v="9754786.3900000006"/>
  </r>
  <r>
    <x v="0"/>
    <x v="0"/>
    <x v="0"/>
    <n v="2016000420"/>
    <x v="1"/>
    <n v="17"/>
    <x v="86"/>
    <s v="Selecionado"/>
    <x v="15"/>
    <x v="4"/>
    <x v="251"/>
    <x v="1229"/>
    <n v="355677.25"/>
    <n v="0"/>
    <n v="99233.95"/>
    <n v="9754786.3900000006"/>
  </r>
  <r>
    <x v="0"/>
    <x v="0"/>
    <x v="0"/>
    <n v="2016000420"/>
    <x v="1"/>
    <n v="4"/>
    <x v="22"/>
    <s v="Selecionado"/>
    <x v="15"/>
    <x v="4"/>
    <x v="251"/>
    <x v="1230"/>
    <n v="442773.87"/>
    <n v="0"/>
    <n v="123533.91"/>
    <n v="9754786.3900000006"/>
  </r>
  <r>
    <x v="0"/>
    <x v="0"/>
    <x v="0"/>
    <n v="2016000420"/>
    <x v="1"/>
    <n v="14"/>
    <x v="105"/>
    <s v="Selecionado"/>
    <x v="15"/>
    <x v="4"/>
    <x v="251"/>
    <x v="1231"/>
    <n v="296870.78000000003"/>
    <n v="0"/>
    <n v="82826.95"/>
    <n v="9754786.3900000006"/>
  </r>
  <r>
    <x v="0"/>
    <x v="0"/>
    <x v="0"/>
    <n v="2016000420"/>
    <x v="1"/>
    <n v="12"/>
    <x v="8"/>
    <s v="Selecionado"/>
    <x v="15"/>
    <x v="4"/>
    <x v="251"/>
    <x v="1232"/>
    <n v="223622.76"/>
    <n v="0"/>
    <n v="62390.75"/>
    <n v="9754786.3900000006"/>
  </r>
  <r>
    <x v="0"/>
    <x v="0"/>
    <x v="0"/>
    <n v="2016000420"/>
    <x v="1"/>
    <n v="6"/>
    <x v="16"/>
    <s v="Selecionado"/>
    <x v="15"/>
    <x v="4"/>
    <x v="251"/>
    <x v="1233"/>
    <n v="281829.53000000003"/>
    <n v="0"/>
    <n v="78630.44"/>
    <n v="9754786.3900000006"/>
  </r>
  <r>
    <x v="0"/>
    <x v="0"/>
    <x v="0"/>
    <n v="2016000420"/>
    <x v="1"/>
    <n v="16"/>
    <x v="91"/>
    <s v="Selecionado"/>
    <x v="15"/>
    <x v="4"/>
    <x v="251"/>
    <x v="1234"/>
    <n v="329266.34000000003"/>
    <n v="0"/>
    <n v="91865.31"/>
    <n v="9754786.3900000006"/>
  </r>
  <r>
    <x v="0"/>
    <x v="0"/>
    <x v="0"/>
    <n v="2016000420"/>
    <x v="1"/>
    <n v="18"/>
    <x v="86"/>
    <s v="Selecionado"/>
    <x v="15"/>
    <x v="4"/>
    <x v="251"/>
    <x v="1235"/>
    <n v="136154.75"/>
    <n v="0"/>
    <n v="37987.17"/>
    <n v="9754786.3900000006"/>
  </r>
  <r>
    <x v="0"/>
    <x v="0"/>
    <x v="0"/>
    <n v="22963"/>
    <x v="1"/>
    <n v="1"/>
    <x v="51"/>
    <s v="Selecionado"/>
    <x v="15"/>
    <x v="5"/>
    <x v="252"/>
    <x v="1236"/>
    <n v="3774439.64"/>
    <n v="0"/>
    <n v="1043317.89"/>
    <n v="9735083.6199999992"/>
  </r>
  <r>
    <x v="0"/>
    <x v="0"/>
    <x v="0"/>
    <n v="2016000420"/>
    <x v="1"/>
    <n v="5"/>
    <x v="30"/>
    <s v="Selecionado"/>
    <x v="15"/>
    <x v="5"/>
    <x v="252"/>
    <x v="1237"/>
    <n v="439183.06"/>
    <n v="0"/>
    <n v="121397.52"/>
    <n v="9735083.6199999992"/>
  </r>
  <r>
    <x v="0"/>
    <x v="0"/>
    <x v="0"/>
    <n v="2016000420"/>
    <x v="1"/>
    <n v="11"/>
    <x v="16"/>
    <s v="Selecionado"/>
    <x v="15"/>
    <x v="5"/>
    <x v="252"/>
    <x v="1238"/>
    <n v="310145.71000000002"/>
    <n v="0"/>
    <n v="85729.44"/>
    <n v="9735083.6199999992"/>
  </r>
  <r>
    <x v="0"/>
    <x v="0"/>
    <x v="0"/>
    <n v="2016000420"/>
    <x v="1"/>
    <n v="13"/>
    <x v="16"/>
    <s v="Selecionado"/>
    <x v="15"/>
    <x v="5"/>
    <x v="252"/>
    <x v="1239"/>
    <n v="280037.46000000002"/>
    <n v="0"/>
    <n v="77407.02"/>
    <n v="9735083.6199999992"/>
  </r>
  <r>
    <x v="0"/>
    <x v="0"/>
    <x v="0"/>
    <n v="2016000420"/>
    <x v="1"/>
    <n v="15"/>
    <x v="8"/>
    <s v="Selecionado"/>
    <x v="15"/>
    <x v="5"/>
    <x v="252"/>
    <x v="1240"/>
    <n v="253927.97"/>
    <n v="0"/>
    <n v="70189.919999999998"/>
    <n v="9735083.6199999992"/>
  </r>
  <r>
    <x v="0"/>
    <x v="0"/>
    <x v="0"/>
    <n v="2016000420"/>
    <x v="1"/>
    <n v="9"/>
    <x v="22"/>
    <s v="Selecionado"/>
    <x v="15"/>
    <x v="5"/>
    <x v="252"/>
    <x v="1241"/>
    <n v="208072.83"/>
    <n v="0"/>
    <n v="57514.8"/>
    <n v="9735083.6199999992"/>
  </r>
  <r>
    <x v="0"/>
    <x v="0"/>
    <x v="0"/>
    <n v="2016000420"/>
    <x v="1"/>
    <n v="10"/>
    <x v="22"/>
    <s v="Selecionado"/>
    <x v="15"/>
    <x v="5"/>
    <x v="252"/>
    <x v="1242"/>
    <n v="294883.53999999998"/>
    <n v="0"/>
    <n v="81510.73"/>
    <n v="9735083.6199999992"/>
  </r>
  <r>
    <x v="0"/>
    <x v="0"/>
    <x v="0"/>
    <n v="2016000420"/>
    <x v="1"/>
    <n v="17"/>
    <x v="91"/>
    <s v="Selecionado"/>
    <x v="15"/>
    <x v="5"/>
    <x v="252"/>
    <x v="1243"/>
    <n v="355677.25"/>
    <n v="0"/>
    <n v="98315.12"/>
    <n v="9735083.6199999992"/>
  </r>
  <r>
    <x v="0"/>
    <x v="0"/>
    <x v="0"/>
    <n v="2016000420"/>
    <x v="1"/>
    <n v="4"/>
    <x v="30"/>
    <s v="Selecionado"/>
    <x v="15"/>
    <x v="5"/>
    <x v="252"/>
    <x v="1244"/>
    <n v="442773.87"/>
    <n v="0"/>
    <n v="122390.08"/>
    <n v="9735083.6199999992"/>
  </r>
  <r>
    <x v="0"/>
    <x v="0"/>
    <x v="0"/>
    <n v="2016000420"/>
    <x v="1"/>
    <n v="12"/>
    <x v="16"/>
    <s v="Selecionado"/>
    <x v="15"/>
    <x v="5"/>
    <x v="252"/>
    <x v="1245"/>
    <n v="223622.76"/>
    <n v="0"/>
    <n v="61813.06"/>
    <n v="9735083.6199999992"/>
  </r>
  <r>
    <x v="0"/>
    <x v="0"/>
    <x v="0"/>
    <n v="2016000420"/>
    <x v="1"/>
    <n v="14"/>
    <x v="8"/>
    <s v="Selecionado"/>
    <x v="15"/>
    <x v="5"/>
    <x v="252"/>
    <x v="1246"/>
    <n v="296870.78000000003"/>
    <n v="0"/>
    <n v="82060.03"/>
    <n v="9735083.6199999992"/>
  </r>
  <r>
    <x v="0"/>
    <x v="0"/>
    <x v="0"/>
    <n v="2016000420"/>
    <x v="1"/>
    <n v="6"/>
    <x v="22"/>
    <s v="Selecionado"/>
    <x v="15"/>
    <x v="5"/>
    <x v="252"/>
    <x v="1247"/>
    <n v="281829.53000000003"/>
    <n v="0"/>
    <n v="77902.38"/>
    <n v="9735083.6199999992"/>
  </r>
  <r>
    <x v="0"/>
    <x v="0"/>
    <x v="0"/>
    <n v="2016000420"/>
    <x v="1"/>
    <n v="16"/>
    <x v="96"/>
    <s v="Selecionado"/>
    <x v="15"/>
    <x v="5"/>
    <x v="252"/>
    <x v="1248"/>
    <n v="329266.34000000003"/>
    <n v="0"/>
    <n v="91014.7"/>
    <n v="9735083.6199999992"/>
  </r>
  <r>
    <x v="0"/>
    <x v="0"/>
    <x v="0"/>
    <n v="2016000420"/>
    <x v="1"/>
    <n v="18"/>
    <x v="91"/>
    <s v="Selecionado"/>
    <x v="15"/>
    <x v="5"/>
    <x v="252"/>
    <x v="1249"/>
    <n v="136154.75"/>
    <n v="0"/>
    <n v="37635.440000000002"/>
    <n v="9735083.6199999992"/>
  </r>
  <r>
    <x v="0"/>
    <x v="0"/>
    <x v="0"/>
    <n v="22963"/>
    <x v="1"/>
    <n v="1"/>
    <x v="56"/>
    <s v="Selecionado"/>
    <x v="15"/>
    <x v="6"/>
    <x v="253"/>
    <x v="1250"/>
    <n v="3774439.64"/>
    <n v="0"/>
    <n v="966885.75"/>
    <n v="9580639.4499999993"/>
  </r>
  <r>
    <x v="0"/>
    <x v="0"/>
    <x v="0"/>
    <n v="2016000420"/>
    <x v="1"/>
    <n v="5"/>
    <x v="35"/>
    <s v="Selecionado"/>
    <x v="15"/>
    <x v="6"/>
    <x v="253"/>
    <x v="1251"/>
    <n v="439183.06"/>
    <n v="0"/>
    <n v="112504.06"/>
    <n v="9580639.4499999993"/>
  </r>
  <r>
    <x v="0"/>
    <x v="0"/>
    <x v="0"/>
    <n v="2016000420"/>
    <x v="1"/>
    <n v="13"/>
    <x v="22"/>
    <s v="Selecionado"/>
    <x v="15"/>
    <x v="6"/>
    <x v="253"/>
    <x v="1252"/>
    <n v="280037.46000000002"/>
    <n v="0"/>
    <n v="71736.259999999995"/>
    <n v="9580639.4499999993"/>
  </r>
  <r>
    <x v="0"/>
    <x v="0"/>
    <x v="0"/>
    <n v="2016000420"/>
    <x v="1"/>
    <n v="11"/>
    <x v="22"/>
    <s v="Selecionado"/>
    <x v="15"/>
    <x v="6"/>
    <x v="253"/>
    <x v="1253"/>
    <n v="310145.71000000002"/>
    <n v="0"/>
    <n v="79448.990000000005"/>
    <n v="9580639.4499999993"/>
  </r>
  <r>
    <x v="0"/>
    <x v="0"/>
    <x v="0"/>
    <n v="2016000420"/>
    <x v="1"/>
    <n v="15"/>
    <x v="16"/>
    <s v="Selecionado"/>
    <x v="15"/>
    <x v="6"/>
    <x v="253"/>
    <x v="1254"/>
    <n v="253927.97"/>
    <n v="0"/>
    <n v="65047.88"/>
    <n v="9580639.4499999993"/>
  </r>
  <r>
    <x v="0"/>
    <x v="0"/>
    <x v="0"/>
    <n v="2016000420"/>
    <x v="1"/>
    <n v="10"/>
    <x v="30"/>
    <s v="Selecionado"/>
    <x v="15"/>
    <x v="6"/>
    <x v="253"/>
    <x v="1255"/>
    <n v="294883.53999999998"/>
    <n v="0"/>
    <n v="75539.33"/>
    <n v="9580639.4499999993"/>
  </r>
  <r>
    <x v="0"/>
    <x v="0"/>
    <x v="0"/>
    <n v="2016000420"/>
    <x v="1"/>
    <n v="9"/>
    <x v="30"/>
    <s v="Selecionado"/>
    <x v="15"/>
    <x v="6"/>
    <x v="253"/>
    <x v="1256"/>
    <n v="208072.83"/>
    <n v="0"/>
    <n v="53301.32"/>
    <n v="9580639.4499999993"/>
  </r>
  <r>
    <x v="0"/>
    <x v="0"/>
    <x v="0"/>
    <n v="2016000420"/>
    <x v="1"/>
    <n v="17"/>
    <x v="96"/>
    <s v="Selecionado"/>
    <x v="15"/>
    <x v="6"/>
    <x v="253"/>
    <x v="1257"/>
    <n v="355677.25"/>
    <n v="0"/>
    <n v="91112.66"/>
    <n v="9580639.4499999993"/>
  </r>
  <r>
    <x v="0"/>
    <x v="0"/>
    <x v="0"/>
    <n v="2016000420"/>
    <x v="1"/>
    <n v="4"/>
    <x v="35"/>
    <s v="Selecionado"/>
    <x v="15"/>
    <x v="6"/>
    <x v="253"/>
    <x v="1258"/>
    <n v="442773.87"/>
    <n v="0"/>
    <n v="113423.91"/>
    <n v="9580639.4499999993"/>
  </r>
  <r>
    <x v="0"/>
    <x v="0"/>
    <x v="0"/>
    <n v="2016000420"/>
    <x v="1"/>
    <n v="14"/>
    <x v="16"/>
    <s v="Selecionado"/>
    <x v="15"/>
    <x v="6"/>
    <x v="253"/>
    <x v="1259"/>
    <n v="296870.78000000003"/>
    <n v="0"/>
    <n v="76048.399999999994"/>
    <n v="9580639.4499999993"/>
  </r>
  <r>
    <x v="0"/>
    <x v="0"/>
    <x v="0"/>
    <n v="2016000420"/>
    <x v="1"/>
    <n v="12"/>
    <x v="22"/>
    <s v="Selecionado"/>
    <x v="15"/>
    <x v="6"/>
    <x v="253"/>
    <x v="1260"/>
    <n v="223622.76"/>
    <n v="0"/>
    <n v="57284.7"/>
    <n v="9580639.4499999993"/>
  </r>
  <r>
    <x v="0"/>
    <x v="0"/>
    <x v="0"/>
    <n v="2016000420"/>
    <x v="1"/>
    <n v="6"/>
    <x v="30"/>
    <s v="Selecionado"/>
    <x v="15"/>
    <x v="6"/>
    <x v="253"/>
    <x v="1261"/>
    <n v="281829.53000000003"/>
    <n v="0"/>
    <n v="72195.33"/>
    <n v="9580639.4499999993"/>
  </r>
  <r>
    <x v="0"/>
    <x v="0"/>
    <x v="0"/>
    <n v="2016000420"/>
    <x v="1"/>
    <n v="16"/>
    <x v="99"/>
    <s v="Selecionado"/>
    <x v="15"/>
    <x v="6"/>
    <x v="253"/>
    <x v="1262"/>
    <n v="329266.34000000003"/>
    <n v="0"/>
    <n v="84347.06"/>
    <n v="9580639.4499999993"/>
  </r>
  <r>
    <x v="0"/>
    <x v="0"/>
    <x v="0"/>
    <n v="2016000420"/>
    <x v="1"/>
    <n v="18"/>
    <x v="96"/>
    <s v="Selecionado"/>
    <x v="15"/>
    <x v="6"/>
    <x v="253"/>
    <x v="1263"/>
    <n v="136154.75"/>
    <n v="0"/>
    <n v="34878.31"/>
    <n v="9580639.4499999993"/>
  </r>
  <r>
    <x v="0"/>
    <x v="0"/>
    <x v="0"/>
    <n v="22963"/>
    <x v="1"/>
    <n v="1"/>
    <x v="62"/>
    <s v="Selecionado"/>
    <x v="15"/>
    <x v="7"/>
    <x v="254"/>
    <x v="1264"/>
    <n v="3774439.64"/>
    <n v="0"/>
    <n v="1023816.62"/>
    <n v="9695678.0500000007"/>
  </r>
  <r>
    <x v="0"/>
    <x v="0"/>
    <x v="0"/>
    <n v="2016000420"/>
    <x v="1"/>
    <n v="5"/>
    <x v="40"/>
    <s v="Selecionado"/>
    <x v="15"/>
    <x v="7"/>
    <x v="254"/>
    <x v="1265"/>
    <n v="439183.06"/>
    <n v="0"/>
    <n v="119128.41"/>
    <n v="9695678.0500000007"/>
  </r>
  <r>
    <x v="0"/>
    <x v="0"/>
    <x v="0"/>
    <n v="2016000420"/>
    <x v="1"/>
    <n v="11"/>
    <x v="30"/>
    <s v="Selecionado"/>
    <x v="15"/>
    <x v="7"/>
    <x v="254"/>
    <x v="1266"/>
    <n v="310145.71000000002"/>
    <n v="0"/>
    <n v="84127.02"/>
    <n v="9695678.0500000007"/>
  </r>
  <r>
    <x v="0"/>
    <x v="0"/>
    <x v="0"/>
    <n v="2016000420"/>
    <x v="1"/>
    <n v="13"/>
    <x v="30"/>
    <s v="Selecionado"/>
    <x v="15"/>
    <x v="7"/>
    <x v="254"/>
    <x v="1267"/>
    <n v="280037.46000000002"/>
    <n v="0"/>
    <n v="75960.160000000003"/>
    <n v="9695678.0500000007"/>
  </r>
  <r>
    <x v="0"/>
    <x v="0"/>
    <x v="0"/>
    <n v="2016000420"/>
    <x v="1"/>
    <n v="15"/>
    <x v="22"/>
    <s v="Selecionado"/>
    <x v="15"/>
    <x v="7"/>
    <x v="254"/>
    <x v="1268"/>
    <n v="253927.97"/>
    <n v="0"/>
    <n v="68877.960000000006"/>
    <n v="9695678.0500000007"/>
  </r>
  <r>
    <x v="0"/>
    <x v="0"/>
    <x v="0"/>
    <n v="2016000420"/>
    <x v="1"/>
    <n v="9"/>
    <x v="35"/>
    <s v="Selecionado"/>
    <x v="15"/>
    <x v="7"/>
    <x v="254"/>
    <x v="1269"/>
    <n v="208072.83"/>
    <n v="0"/>
    <n v="56439.76"/>
    <n v="9695678.0500000007"/>
  </r>
  <r>
    <x v="0"/>
    <x v="0"/>
    <x v="0"/>
    <n v="2016000420"/>
    <x v="1"/>
    <n v="10"/>
    <x v="35"/>
    <s v="Selecionado"/>
    <x v="15"/>
    <x v="7"/>
    <x v="254"/>
    <x v="1270"/>
    <n v="294883.53999999998"/>
    <n v="0"/>
    <n v="79987.16"/>
    <n v="9695678.0500000007"/>
  </r>
  <r>
    <x v="0"/>
    <x v="0"/>
    <x v="0"/>
    <n v="2016000420"/>
    <x v="1"/>
    <n v="17"/>
    <x v="99"/>
    <s v="Selecionado"/>
    <x v="15"/>
    <x v="7"/>
    <x v="254"/>
    <x v="1271"/>
    <n v="355677.25"/>
    <n v="0"/>
    <n v="96477.45"/>
    <n v="9695678.0500000007"/>
  </r>
  <r>
    <x v="0"/>
    <x v="0"/>
    <x v="0"/>
    <n v="2016000420"/>
    <x v="1"/>
    <n v="4"/>
    <x v="40"/>
    <s v="Selecionado"/>
    <x v="15"/>
    <x v="7"/>
    <x v="254"/>
    <x v="1272"/>
    <n v="442773.87"/>
    <n v="0"/>
    <n v="120102.41"/>
    <n v="9695678.0500000007"/>
  </r>
  <r>
    <x v="0"/>
    <x v="0"/>
    <x v="0"/>
    <n v="2016000420"/>
    <x v="1"/>
    <n v="12"/>
    <x v="30"/>
    <s v="Selecionado"/>
    <x v="15"/>
    <x v="7"/>
    <x v="254"/>
    <x v="1273"/>
    <n v="223622.76"/>
    <n v="0"/>
    <n v="60657.67"/>
    <n v="9695678.0500000007"/>
  </r>
  <r>
    <x v="0"/>
    <x v="0"/>
    <x v="0"/>
    <n v="2016000420"/>
    <x v="1"/>
    <n v="14"/>
    <x v="22"/>
    <s v="Selecionado"/>
    <x v="15"/>
    <x v="7"/>
    <x v="254"/>
    <x v="1274"/>
    <n v="296870.78000000003"/>
    <n v="0"/>
    <n v="80526.2"/>
    <n v="9695678.0500000007"/>
  </r>
  <r>
    <x v="0"/>
    <x v="0"/>
    <x v="0"/>
    <n v="2016000420"/>
    <x v="1"/>
    <n v="6"/>
    <x v="35"/>
    <s v="Selecionado"/>
    <x v="15"/>
    <x v="7"/>
    <x v="254"/>
    <x v="1275"/>
    <n v="281829.53000000003"/>
    <n v="0"/>
    <n v="76446.259999999995"/>
    <n v="9695678.0500000007"/>
  </r>
  <r>
    <x v="0"/>
    <x v="0"/>
    <x v="0"/>
    <n v="2016000420"/>
    <x v="1"/>
    <n v="16"/>
    <x v="102"/>
    <s v="Selecionado"/>
    <x v="15"/>
    <x v="7"/>
    <x v="254"/>
    <x v="1276"/>
    <n v="329266.34000000003"/>
    <n v="0"/>
    <n v="89313.5"/>
    <n v="9695678.0500000007"/>
  </r>
  <r>
    <x v="0"/>
    <x v="0"/>
    <x v="0"/>
    <n v="2016000420"/>
    <x v="1"/>
    <n v="18"/>
    <x v="99"/>
    <s v="Selecionado"/>
    <x v="15"/>
    <x v="7"/>
    <x v="254"/>
    <x v="1277"/>
    <n v="136154.75"/>
    <n v="0"/>
    <n v="36931.980000000003"/>
    <n v="9695678.0500000007"/>
  </r>
  <r>
    <x v="0"/>
    <x v="0"/>
    <x v="0"/>
    <n v="22963"/>
    <x v="1"/>
    <n v="1"/>
    <x v="67"/>
    <s v="Selecionado"/>
    <x v="15"/>
    <x v="8"/>
    <x v="255"/>
    <x v="1278"/>
    <n v="3774439.64"/>
    <n v="0"/>
    <n v="981354.31"/>
    <n v="9609875.7400000002"/>
  </r>
  <r>
    <x v="0"/>
    <x v="0"/>
    <x v="0"/>
    <n v="2016000420"/>
    <x v="1"/>
    <n v="5"/>
    <x v="46"/>
    <s v="Selecionado"/>
    <x v="15"/>
    <x v="8"/>
    <x v="255"/>
    <x v="1279"/>
    <n v="439183.06"/>
    <n v="0"/>
    <n v="114187.6"/>
    <n v="9609875.7400000002"/>
  </r>
  <r>
    <x v="0"/>
    <x v="0"/>
    <x v="0"/>
    <n v="2016000420"/>
    <x v="1"/>
    <n v="13"/>
    <x v="35"/>
    <s v="Selecionado"/>
    <x v="15"/>
    <x v="8"/>
    <x v="255"/>
    <x v="1280"/>
    <n v="280037.46000000002"/>
    <n v="0"/>
    <n v="72809.740000000005"/>
    <n v="9609875.7400000002"/>
  </r>
  <r>
    <x v="0"/>
    <x v="0"/>
    <x v="0"/>
    <n v="2016000420"/>
    <x v="1"/>
    <n v="11"/>
    <x v="35"/>
    <s v="Selecionado"/>
    <x v="15"/>
    <x v="8"/>
    <x v="255"/>
    <x v="1281"/>
    <n v="310145.71000000002"/>
    <n v="0"/>
    <n v="80637.89"/>
    <n v="9609875.7400000002"/>
  </r>
  <r>
    <x v="0"/>
    <x v="0"/>
    <x v="0"/>
    <n v="2016000420"/>
    <x v="1"/>
    <n v="15"/>
    <x v="30"/>
    <s v="Selecionado"/>
    <x v="15"/>
    <x v="8"/>
    <x v="255"/>
    <x v="1282"/>
    <n v="253927.97"/>
    <n v="0"/>
    <n v="66021.27"/>
    <n v="9609875.7400000002"/>
  </r>
  <r>
    <x v="0"/>
    <x v="0"/>
    <x v="0"/>
    <n v="2016000420"/>
    <x v="1"/>
    <n v="10"/>
    <x v="40"/>
    <s v="Selecionado"/>
    <x v="15"/>
    <x v="8"/>
    <x v="255"/>
    <x v="1283"/>
    <n v="294883.53999999998"/>
    <n v="0"/>
    <n v="76669.72"/>
    <n v="9609875.7400000002"/>
  </r>
  <r>
    <x v="0"/>
    <x v="0"/>
    <x v="0"/>
    <n v="2016000420"/>
    <x v="1"/>
    <n v="9"/>
    <x v="40"/>
    <s v="Selecionado"/>
    <x v="15"/>
    <x v="8"/>
    <x v="255"/>
    <x v="1284"/>
    <n v="208072.83"/>
    <n v="0"/>
    <n v="54098.94"/>
    <n v="9609875.7400000002"/>
  </r>
  <r>
    <x v="0"/>
    <x v="0"/>
    <x v="0"/>
    <n v="2016000420"/>
    <x v="1"/>
    <n v="17"/>
    <x v="102"/>
    <s v="Selecionado"/>
    <x v="15"/>
    <x v="8"/>
    <x v="255"/>
    <x v="1285"/>
    <n v="355677.25"/>
    <n v="0"/>
    <n v="92476.09"/>
    <n v="9609875.7400000002"/>
  </r>
  <r>
    <x v="0"/>
    <x v="0"/>
    <x v="0"/>
    <n v="2016000420"/>
    <x v="1"/>
    <n v="4"/>
    <x v="46"/>
    <s v="Selecionado"/>
    <x v="15"/>
    <x v="8"/>
    <x v="255"/>
    <x v="1286"/>
    <n v="442773.87"/>
    <n v="0"/>
    <n v="115121.21"/>
    <n v="9609875.7400000002"/>
  </r>
  <r>
    <x v="0"/>
    <x v="0"/>
    <x v="0"/>
    <n v="2016000420"/>
    <x v="1"/>
    <n v="14"/>
    <x v="30"/>
    <s v="Selecionado"/>
    <x v="15"/>
    <x v="8"/>
    <x v="255"/>
    <x v="1287"/>
    <n v="296870.78000000003"/>
    <n v="0"/>
    <n v="77186.399999999994"/>
    <n v="9609875.7400000002"/>
  </r>
  <r>
    <x v="0"/>
    <x v="0"/>
    <x v="0"/>
    <n v="2016000420"/>
    <x v="1"/>
    <n v="12"/>
    <x v="35"/>
    <s v="Selecionado"/>
    <x v="15"/>
    <x v="8"/>
    <x v="255"/>
    <x v="1288"/>
    <n v="223622.76"/>
    <n v="0"/>
    <n v="58141.919999999998"/>
    <n v="9609875.7400000002"/>
  </r>
  <r>
    <x v="0"/>
    <x v="0"/>
    <x v="0"/>
    <n v="2016000420"/>
    <x v="1"/>
    <n v="6"/>
    <x v="40"/>
    <s v="Selecionado"/>
    <x v="15"/>
    <x v="8"/>
    <x v="255"/>
    <x v="1289"/>
    <n v="281829.53000000003"/>
    <n v="0"/>
    <n v="73275.679999999993"/>
    <n v="9609875.7400000002"/>
  </r>
  <r>
    <x v="0"/>
    <x v="0"/>
    <x v="0"/>
    <n v="2016000420"/>
    <x v="1"/>
    <n v="16"/>
    <x v="105"/>
    <s v="Selecionado"/>
    <x v="15"/>
    <x v="8"/>
    <x v="255"/>
    <x v="1290"/>
    <n v="329266.34000000003"/>
    <n v="0"/>
    <n v="85609.25"/>
    <n v="9609875.7400000002"/>
  </r>
  <r>
    <x v="0"/>
    <x v="0"/>
    <x v="0"/>
    <n v="2016000420"/>
    <x v="1"/>
    <n v="18"/>
    <x v="102"/>
    <s v="Selecionado"/>
    <x v="15"/>
    <x v="8"/>
    <x v="255"/>
    <x v="1291"/>
    <n v="136154.75"/>
    <n v="0"/>
    <n v="35400.230000000003"/>
    <n v="9609875.7400000002"/>
  </r>
  <r>
    <x v="0"/>
    <x v="0"/>
    <x v="0"/>
    <n v="22963"/>
    <x v="1"/>
    <n v="1"/>
    <x v="72"/>
    <s v="Selecionado"/>
    <x v="15"/>
    <x v="9"/>
    <x v="256"/>
    <x v="1292"/>
    <n v="3774439.64"/>
    <n v="0"/>
    <n v="1004315.35"/>
    <n v="9656272.4800000004"/>
  </r>
  <r>
    <x v="0"/>
    <x v="0"/>
    <x v="0"/>
    <n v="2016000420"/>
    <x v="1"/>
    <n v="5"/>
    <x v="51"/>
    <s v="Selecionado"/>
    <x v="15"/>
    <x v="9"/>
    <x v="256"/>
    <x v="1293"/>
    <n v="439183.06"/>
    <n v="0"/>
    <n v="116859.29"/>
    <n v="9656272.4800000004"/>
  </r>
  <r>
    <x v="0"/>
    <x v="0"/>
    <x v="0"/>
    <n v="2016000420"/>
    <x v="1"/>
    <n v="11"/>
    <x v="40"/>
    <s v="Selecionado"/>
    <x v="15"/>
    <x v="9"/>
    <x v="256"/>
    <x v="1294"/>
    <n v="310145.71000000002"/>
    <n v="0"/>
    <n v="82524.600000000006"/>
    <n v="9656272.4800000004"/>
  </r>
  <r>
    <x v="0"/>
    <x v="0"/>
    <x v="0"/>
    <n v="2016000420"/>
    <x v="1"/>
    <n v="13"/>
    <x v="40"/>
    <s v="Selecionado"/>
    <x v="15"/>
    <x v="9"/>
    <x v="256"/>
    <x v="1295"/>
    <n v="280037.46000000002"/>
    <n v="0"/>
    <n v="74513.3"/>
    <n v="9656272.4800000004"/>
  </r>
  <r>
    <x v="0"/>
    <x v="0"/>
    <x v="0"/>
    <n v="2016000420"/>
    <x v="1"/>
    <n v="15"/>
    <x v="35"/>
    <s v="Selecionado"/>
    <x v="15"/>
    <x v="9"/>
    <x v="256"/>
    <x v="1296"/>
    <n v="253927.97"/>
    <n v="0"/>
    <n v="67566"/>
    <n v="9656272.4800000004"/>
  </r>
  <r>
    <x v="0"/>
    <x v="0"/>
    <x v="0"/>
    <n v="2016000420"/>
    <x v="1"/>
    <n v="9"/>
    <x v="46"/>
    <s v="Selecionado"/>
    <x v="15"/>
    <x v="9"/>
    <x v="256"/>
    <x v="1297"/>
    <n v="208072.83"/>
    <n v="0"/>
    <n v="55364.71"/>
    <n v="9656272.4800000004"/>
  </r>
  <r>
    <x v="0"/>
    <x v="0"/>
    <x v="0"/>
    <n v="2016000420"/>
    <x v="1"/>
    <n v="10"/>
    <x v="46"/>
    <s v="Selecionado"/>
    <x v="15"/>
    <x v="9"/>
    <x v="256"/>
    <x v="1298"/>
    <n v="294883.53999999998"/>
    <n v="0"/>
    <n v="78463.600000000006"/>
    <n v="9656272.4800000004"/>
  </r>
  <r>
    <x v="0"/>
    <x v="0"/>
    <x v="0"/>
    <n v="2016000420"/>
    <x v="1"/>
    <n v="17"/>
    <x v="105"/>
    <s v="Selecionado"/>
    <x v="15"/>
    <x v="9"/>
    <x v="256"/>
    <x v="1299"/>
    <n v="355677.25"/>
    <n v="0"/>
    <n v="94639.79"/>
    <n v="9656272.4800000004"/>
  </r>
  <r>
    <x v="0"/>
    <x v="0"/>
    <x v="0"/>
    <n v="2016000420"/>
    <x v="1"/>
    <n v="4"/>
    <x v="51"/>
    <s v="Selecionado"/>
    <x v="15"/>
    <x v="9"/>
    <x v="256"/>
    <x v="1300"/>
    <n v="442773.87"/>
    <n v="0"/>
    <n v="117814.75"/>
    <n v="9656272.4800000004"/>
  </r>
  <r>
    <x v="0"/>
    <x v="0"/>
    <x v="0"/>
    <n v="2016000420"/>
    <x v="1"/>
    <n v="12"/>
    <x v="40"/>
    <s v="Selecionado"/>
    <x v="15"/>
    <x v="9"/>
    <x v="256"/>
    <x v="1301"/>
    <n v="223622.76"/>
    <n v="0"/>
    <n v="59502.29"/>
    <n v="9656272.4800000004"/>
  </r>
  <r>
    <x v="0"/>
    <x v="0"/>
    <x v="0"/>
    <n v="2016000420"/>
    <x v="1"/>
    <n v="14"/>
    <x v="35"/>
    <s v="Selecionado"/>
    <x v="15"/>
    <x v="9"/>
    <x v="256"/>
    <x v="1302"/>
    <n v="296870.78000000003"/>
    <n v="0"/>
    <n v="78992.37"/>
    <n v="9656272.4800000004"/>
  </r>
  <r>
    <x v="0"/>
    <x v="0"/>
    <x v="0"/>
    <n v="2016000420"/>
    <x v="1"/>
    <n v="6"/>
    <x v="46"/>
    <s v="Selecionado"/>
    <x v="15"/>
    <x v="9"/>
    <x v="256"/>
    <x v="1303"/>
    <n v="281829.53000000003"/>
    <n v="0"/>
    <n v="74990.14"/>
    <n v="9656272.4800000004"/>
  </r>
  <r>
    <x v="0"/>
    <x v="0"/>
    <x v="0"/>
    <n v="2016000420"/>
    <x v="1"/>
    <n v="16"/>
    <x v="8"/>
    <s v="Selecionado"/>
    <x v="15"/>
    <x v="9"/>
    <x v="256"/>
    <x v="1304"/>
    <n v="329266.34000000003"/>
    <n v="0"/>
    <n v="87612.29"/>
    <n v="9656272.4800000004"/>
  </r>
  <r>
    <x v="0"/>
    <x v="0"/>
    <x v="0"/>
    <n v="2016000420"/>
    <x v="1"/>
    <n v="18"/>
    <x v="105"/>
    <s v="Selecionado"/>
    <x v="15"/>
    <x v="9"/>
    <x v="256"/>
    <x v="1305"/>
    <n v="136154.75"/>
    <n v="0"/>
    <n v="36228.51"/>
    <n v="9656272.4800000004"/>
  </r>
  <r>
    <x v="0"/>
    <x v="0"/>
    <x v="0"/>
    <n v="22963"/>
    <x v="1"/>
    <n v="1"/>
    <x v="77"/>
    <s v="Selecionado"/>
    <x v="15"/>
    <x v="10"/>
    <x v="257"/>
    <x v="1306"/>
    <n v="3774439.64"/>
    <n v="0"/>
    <n v="962482.11"/>
    <n v="9571741.2899999991"/>
  </r>
  <r>
    <x v="0"/>
    <x v="0"/>
    <x v="0"/>
    <n v="2016000420"/>
    <x v="1"/>
    <n v="5"/>
    <x v="56"/>
    <s v="Selecionado"/>
    <x v="15"/>
    <x v="10"/>
    <x v="257"/>
    <x v="1307"/>
    <n v="439183.06"/>
    <n v="0"/>
    <n v="111991.67999999999"/>
    <n v="9571741.2899999991"/>
  </r>
  <r>
    <x v="0"/>
    <x v="0"/>
    <x v="0"/>
    <n v="2016000420"/>
    <x v="1"/>
    <n v="13"/>
    <x v="46"/>
    <s v="Selecionado"/>
    <x v="15"/>
    <x v="10"/>
    <x v="257"/>
    <x v="1308"/>
    <n v="280037.46000000002"/>
    <n v="0"/>
    <n v="71409.55"/>
    <n v="9571741.2899999991"/>
  </r>
  <r>
    <x v="0"/>
    <x v="0"/>
    <x v="0"/>
    <n v="2016000420"/>
    <x v="1"/>
    <n v="11"/>
    <x v="46"/>
    <s v="Selecionado"/>
    <x v="15"/>
    <x v="10"/>
    <x v="257"/>
    <x v="1309"/>
    <n v="310145.71000000002"/>
    <n v="0"/>
    <n v="79087.16"/>
    <n v="9571741.2899999991"/>
  </r>
  <r>
    <x v="0"/>
    <x v="0"/>
    <x v="0"/>
    <n v="2016000420"/>
    <x v="1"/>
    <n v="15"/>
    <x v="40"/>
    <s v="Selecionado"/>
    <x v="15"/>
    <x v="10"/>
    <x v="257"/>
    <x v="1310"/>
    <n v="253927.97"/>
    <n v="0"/>
    <n v="64751.63"/>
    <n v="9571741.2899999991"/>
  </r>
  <r>
    <x v="0"/>
    <x v="0"/>
    <x v="0"/>
    <n v="2016000420"/>
    <x v="1"/>
    <n v="10"/>
    <x v="51"/>
    <s v="Selecionado"/>
    <x v="15"/>
    <x v="10"/>
    <x v="257"/>
    <x v="1311"/>
    <n v="294883.53999999998"/>
    <n v="0"/>
    <n v="75195.3"/>
    <n v="9571741.2899999991"/>
  </r>
  <r>
    <x v="0"/>
    <x v="0"/>
    <x v="0"/>
    <n v="2016000420"/>
    <x v="1"/>
    <n v="9"/>
    <x v="51"/>
    <s v="Selecionado"/>
    <x v="15"/>
    <x v="10"/>
    <x v="257"/>
    <x v="1312"/>
    <n v="208072.83"/>
    <n v="0"/>
    <n v="53058.57"/>
    <n v="9571741.2899999991"/>
  </r>
  <r>
    <x v="0"/>
    <x v="0"/>
    <x v="0"/>
    <n v="2016000420"/>
    <x v="1"/>
    <n v="17"/>
    <x v="8"/>
    <s v="Selecionado"/>
    <x v="15"/>
    <x v="10"/>
    <x v="257"/>
    <x v="1313"/>
    <n v="355677.25"/>
    <n v="0"/>
    <n v="90697.7"/>
    <n v="9571741.2899999991"/>
  </r>
  <r>
    <x v="0"/>
    <x v="0"/>
    <x v="0"/>
    <n v="2016000420"/>
    <x v="1"/>
    <n v="4"/>
    <x v="56"/>
    <s v="Selecionado"/>
    <x v="15"/>
    <x v="10"/>
    <x v="257"/>
    <x v="1314"/>
    <n v="442773.87"/>
    <n v="0"/>
    <n v="112907.34"/>
    <n v="9571741.2899999991"/>
  </r>
  <r>
    <x v="0"/>
    <x v="0"/>
    <x v="0"/>
    <n v="2016000420"/>
    <x v="1"/>
    <n v="14"/>
    <x v="40"/>
    <s v="Selecionado"/>
    <x v="15"/>
    <x v="10"/>
    <x v="257"/>
    <x v="1315"/>
    <n v="296870.78000000003"/>
    <n v="0"/>
    <n v="75702.05"/>
    <n v="9571741.2899999991"/>
  </r>
  <r>
    <x v="0"/>
    <x v="0"/>
    <x v="0"/>
    <n v="2016000420"/>
    <x v="1"/>
    <n v="12"/>
    <x v="46"/>
    <s v="Selecionado"/>
    <x v="15"/>
    <x v="10"/>
    <x v="257"/>
    <x v="1316"/>
    <n v="223622.76"/>
    <n v="0"/>
    <n v="57023.8"/>
    <n v="9571741.2899999991"/>
  </r>
  <r>
    <x v="0"/>
    <x v="0"/>
    <x v="0"/>
    <n v="2016000420"/>
    <x v="1"/>
    <n v="6"/>
    <x v="51"/>
    <s v="Selecionado"/>
    <x v="15"/>
    <x v="10"/>
    <x v="257"/>
    <x v="1317"/>
    <n v="281829.53000000003"/>
    <n v="0"/>
    <n v="71866.53"/>
    <n v="9571741.2899999991"/>
  </r>
  <r>
    <x v="0"/>
    <x v="0"/>
    <x v="0"/>
    <n v="2016000420"/>
    <x v="1"/>
    <n v="16"/>
    <x v="16"/>
    <s v="Selecionado"/>
    <x v="15"/>
    <x v="10"/>
    <x v="257"/>
    <x v="1318"/>
    <n v="329266.34000000003"/>
    <n v="0"/>
    <n v="83962.92"/>
    <n v="9571741.2899999991"/>
  </r>
  <r>
    <x v="0"/>
    <x v="0"/>
    <x v="0"/>
    <n v="2016000420"/>
    <x v="1"/>
    <n v="18"/>
    <x v="8"/>
    <s v="Selecionado"/>
    <x v="15"/>
    <x v="10"/>
    <x v="257"/>
    <x v="1319"/>
    <n v="136154.75"/>
    <n v="0"/>
    <n v="34719.46"/>
    <n v="9571741.2899999991"/>
  </r>
  <r>
    <x v="0"/>
    <x v="0"/>
    <x v="0"/>
    <n v="22963"/>
    <x v="1"/>
    <n v="1"/>
    <x v="82"/>
    <s v="Selecionado"/>
    <x v="15"/>
    <x v="11"/>
    <x v="258"/>
    <x v="1320"/>
    <n v="3774439.64"/>
    <n v="0"/>
    <n v="984814.07999999996"/>
    <n v="9616866.9000000004"/>
  </r>
  <r>
    <x v="0"/>
    <x v="0"/>
    <x v="0"/>
    <n v="2016000420"/>
    <x v="1"/>
    <n v="5"/>
    <x v="62"/>
    <s v="Selecionado"/>
    <x v="15"/>
    <x v="11"/>
    <x v="258"/>
    <x v="1321"/>
    <n v="439183.06"/>
    <n v="0"/>
    <n v="114590.18"/>
    <n v="9616866.9000000004"/>
  </r>
  <r>
    <x v="0"/>
    <x v="0"/>
    <x v="0"/>
    <n v="2016000420"/>
    <x v="1"/>
    <n v="11"/>
    <x v="51"/>
    <s v="Selecionado"/>
    <x v="15"/>
    <x v="11"/>
    <x v="258"/>
    <x v="1322"/>
    <n v="310145.71000000002"/>
    <n v="0"/>
    <n v="80922.19"/>
    <n v="9616866.9000000004"/>
  </r>
  <r>
    <x v="0"/>
    <x v="0"/>
    <x v="0"/>
    <n v="2016000420"/>
    <x v="1"/>
    <n v="13"/>
    <x v="51"/>
    <s v="Selecionado"/>
    <x v="15"/>
    <x v="11"/>
    <x v="258"/>
    <x v="1323"/>
    <n v="280037.46000000002"/>
    <n v="0"/>
    <n v="73066.44"/>
    <n v="9616866.9000000004"/>
  </r>
  <r>
    <x v="0"/>
    <x v="0"/>
    <x v="0"/>
    <n v="2016000420"/>
    <x v="1"/>
    <n v="15"/>
    <x v="46"/>
    <s v="Selecionado"/>
    <x v="15"/>
    <x v="11"/>
    <x v="258"/>
    <x v="1324"/>
    <n v="253927.97"/>
    <n v="0"/>
    <n v="66254.039999999994"/>
    <n v="9616866.9000000004"/>
  </r>
  <r>
    <x v="0"/>
    <x v="0"/>
    <x v="0"/>
    <n v="2016000420"/>
    <x v="1"/>
    <n v="9"/>
    <x v="56"/>
    <s v="Selecionado"/>
    <x v="15"/>
    <x v="11"/>
    <x v="258"/>
    <x v="1325"/>
    <n v="208072.83"/>
    <n v="0"/>
    <n v="54289.67"/>
    <n v="9616866.9000000004"/>
  </r>
  <r>
    <x v="0"/>
    <x v="0"/>
    <x v="0"/>
    <n v="2016000420"/>
    <x v="1"/>
    <n v="10"/>
    <x v="56"/>
    <s v="Selecionado"/>
    <x v="15"/>
    <x v="11"/>
    <x v="258"/>
    <x v="1326"/>
    <n v="294883.53999999998"/>
    <n v="0"/>
    <n v="76940.03"/>
    <n v="9616866.9000000004"/>
  </r>
  <r>
    <x v="0"/>
    <x v="0"/>
    <x v="0"/>
    <n v="2016000420"/>
    <x v="1"/>
    <n v="17"/>
    <x v="16"/>
    <s v="Selecionado"/>
    <x v="15"/>
    <x v="11"/>
    <x v="258"/>
    <x v="1327"/>
    <n v="355677.25"/>
    <n v="0"/>
    <n v="92802.12"/>
    <n v="9616866.9000000004"/>
  </r>
  <r>
    <x v="0"/>
    <x v="0"/>
    <x v="0"/>
    <n v="2016000420"/>
    <x v="1"/>
    <n v="4"/>
    <x v="62"/>
    <s v="Selecionado"/>
    <x v="15"/>
    <x v="11"/>
    <x v="258"/>
    <x v="1328"/>
    <n v="442773.87"/>
    <n v="0"/>
    <n v="115527.08"/>
    <n v="9616866.9000000004"/>
  </r>
  <r>
    <x v="0"/>
    <x v="0"/>
    <x v="0"/>
    <n v="2016000420"/>
    <x v="1"/>
    <n v="12"/>
    <x v="51"/>
    <s v="Selecionado"/>
    <x v="15"/>
    <x v="11"/>
    <x v="258"/>
    <x v="1329"/>
    <n v="223622.76"/>
    <n v="0"/>
    <n v="58346.91"/>
    <n v="9616866.9000000004"/>
  </r>
  <r>
    <x v="0"/>
    <x v="0"/>
    <x v="0"/>
    <n v="2016000420"/>
    <x v="1"/>
    <n v="14"/>
    <x v="46"/>
    <s v="Selecionado"/>
    <x v="15"/>
    <x v="11"/>
    <x v="258"/>
    <x v="1330"/>
    <n v="296870.78000000003"/>
    <n v="0"/>
    <n v="77458.53"/>
    <n v="9616866.9000000004"/>
  </r>
  <r>
    <x v="0"/>
    <x v="0"/>
    <x v="0"/>
    <n v="2016000420"/>
    <x v="1"/>
    <n v="6"/>
    <x v="56"/>
    <s v="Selecionado"/>
    <x v="15"/>
    <x v="11"/>
    <x v="258"/>
    <x v="1331"/>
    <n v="281829.53000000003"/>
    <n v="0"/>
    <n v="73534.02"/>
    <n v="9616866.9000000004"/>
  </r>
  <r>
    <x v="0"/>
    <x v="0"/>
    <x v="0"/>
    <n v="2016000420"/>
    <x v="1"/>
    <n v="16"/>
    <x v="22"/>
    <s v="Selecionado"/>
    <x v="15"/>
    <x v="11"/>
    <x v="258"/>
    <x v="1332"/>
    <n v="329266.34000000003"/>
    <n v="0"/>
    <n v="85911.08"/>
    <n v="9616866.9000000004"/>
  </r>
  <r>
    <x v="0"/>
    <x v="0"/>
    <x v="0"/>
    <n v="2016000420"/>
    <x v="1"/>
    <n v="18"/>
    <x v="16"/>
    <s v="Selecionado"/>
    <x v="15"/>
    <x v="11"/>
    <x v="258"/>
    <x v="1333"/>
    <n v="136154.75"/>
    <n v="0"/>
    <n v="35525.040000000001"/>
    <n v="9616866.9000000004"/>
  </r>
  <r>
    <x v="0"/>
    <x v="0"/>
    <x v="0"/>
    <n v="22963"/>
    <x v="1"/>
    <n v="1"/>
    <x v="87"/>
    <s v="Selecionado"/>
    <x v="15"/>
    <x v="0"/>
    <x v="259"/>
    <x v="1334"/>
    <n v="3774439.64"/>
    <n v="0"/>
    <n v="975063.45"/>
    <n v="9597164.1199999992"/>
  </r>
  <r>
    <x v="0"/>
    <x v="0"/>
    <x v="0"/>
    <n v="2016000420"/>
    <x v="1"/>
    <n v="5"/>
    <x v="67"/>
    <s v="Selecionado"/>
    <x v="15"/>
    <x v="0"/>
    <x v="259"/>
    <x v="1335"/>
    <n v="439183.06"/>
    <n v="0"/>
    <n v="113455.62"/>
    <n v="9597164.1199999992"/>
  </r>
  <r>
    <x v="0"/>
    <x v="0"/>
    <x v="0"/>
    <n v="2016000420"/>
    <x v="1"/>
    <n v="13"/>
    <x v="56"/>
    <s v="Selecionado"/>
    <x v="15"/>
    <x v="0"/>
    <x v="259"/>
    <x v="1336"/>
    <n v="280037.46000000002"/>
    <n v="0"/>
    <n v="72343.009999999995"/>
    <n v="9597164.1199999992"/>
  </r>
  <r>
    <x v="0"/>
    <x v="0"/>
    <x v="0"/>
    <n v="2016000420"/>
    <x v="1"/>
    <n v="11"/>
    <x v="56"/>
    <s v="Selecionado"/>
    <x v="15"/>
    <x v="0"/>
    <x v="259"/>
    <x v="1337"/>
    <n v="310145.71000000002"/>
    <n v="0"/>
    <n v="80120.98"/>
    <n v="9597164.1199999992"/>
  </r>
  <r>
    <x v="0"/>
    <x v="0"/>
    <x v="0"/>
    <n v="2016000420"/>
    <x v="1"/>
    <n v="15"/>
    <x v="51"/>
    <s v="Selecionado"/>
    <x v="15"/>
    <x v="0"/>
    <x v="259"/>
    <x v="1338"/>
    <n v="253927.97"/>
    <n v="0"/>
    <n v="65598.06"/>
    <n v="9597164.1199999992"/>
  </r>
  <r>
    <x v="0"/>
    <x v="0"/>
    <x v="0"/>
    <n v="2016000420"/>
    <x v="1"/>
    <n v="10"/>
    <x v="62"/>
    <s v="Selecionado"/>
    <x v="15"/>
    <x v="0"/>
    <x v="259"/>
    <x v="1339"/>
    <n v="294883.53999999998"/>
    <n v="0"/>
    <n v="76178.25"/>
    <n v="9597164.1199999992"/>
  </r>
  <r>
    <x v="0"/>
    <x v="0"/>
    <x v="0"/>
    <n v="2016000420"/>
    <x v="1"/>
    <n v="9"/>
    <x v="62"/>
    <s v="Selecionado"/>
    <x v="15"/>
    <x v="0"/>
    <x v="259"/>
    <x v="1340"/>
    <n v="208072.83"/>
    <n v="0"/>
    <n v="53752.15"/>
    <n v="9597164.1199999992"/>
  </r>
  <r>
    <x v="0"/>
    <x v="0"/>
    <x v="0"/>
    <n v="2016000420"/>
    <x v="1"/>
    <n v="17"/>
    <x v="22"/>
    <s v="Selecionado"/>
    <x v="15"/>
    <x v="0"/>
    <x v="259"/>
    <x v="1341"/>
    <n v="355677.25"/>
    <n v="0"/>
    <n v="91883.29"/>
    <n v="9597164.1199999992"/>
  </r>
  <r>
    <x v="0"/>
    <x v="0"/>
    <x v="0"/>
    <n v="2016000420"/>
    <x v="1"/>
    <n v="4"/>
    <x v="67"/>
    <s v="Selecionado"/>
    <x v="15"/>
    <x v="0"/>
    <x v="259"/>
    <x v="1342"/>
    <n v="442773.87"/>
    <n v="0"/>
    <n v="114383.25"/>
    <n v="9597164.1199999992"/>
  </r>
  <r>
    <x v="0"/>
    <x v="0"/>
    <x v="0"/>
    <n v="2016000420"/>
    <x v="1"/>
    <n v="14"/>
    <x v="51"/>
    <s v="Selecionado"/>
    <x v="15"/>
    <x v="0"/>
    <x v="259"/>
    <x v="1343"/>
    <n v="296870.78000000003"/>
    <n v="0"/>
    <n v="76691.62"/>
    <n v="9597164.1199999992"/>
  </r>
  <r>
    <x v="0"/>
    <x v="0"/>
    <x v="0"/>
    <n v="2016000420"/>
    <x v="1"/>
    <n v="12"/>
    <x v="56"/>
    <s v="Selecionado"/>
    <x v="15"/>
    <x v="0"/>
    <x v="259"/>
    <x v="1344"/>
    <n v="223622.76"/>
    <n v="0"/>
    <n v="57769.21"/>
    <n v="9597164.1199999992"/>
  </r>
  <r>
    <x v="0"/>
    <x v="0"/>
    <x v="0"/>
    <n v="2016000420"/>
    <x v="1"/>
    <n v="6"/>
    <x v="62"/>
    <s v="Selecionado"/>
    <x v="15"/>
    <x v="0"/>
    <x v="259"/>
    <x v="1345"/>
    <n v="281829.53000000003"/>
    <n v="0"/>
    <n v="72805.960000000006"/>
    <n v="9597164.1199999992"/>
  </r>
  <r>
    <x v="0"/>
    <x v="0"/>
    <x v="0"/>
    <n v="2016000420"/>
    <x v="1"/>
    <n v="16"/>
    <x v="30"/>
    <s v="Selecionado"/>
    <x v="15"/>
    <x v="0"/>
    <x v="259"/>
    <x v="1346"/>
    <n v="329266.34000000003"/>
    <n v="0"/>
    <n v="85060.47"/>
    <n v="9597164.1199999992"/>
  </r>
  <r>
    <x v="0"/>
    <x v="0"/>
    <x v="0"/>
    <n v="2016000420"/>
    <x v="1"/>
    <n v="18"/>
    <x v="22"/>
    <s v="Selecionado"/>
    <x v="15"/>
    <x v="0"/>
    <x v="259"/>
    <x v="1347"/>
    <n v="136154.75"/>
    <n v="0"/>
    <n v="35173.31"/>
    <n v="9597164.1199999992"/>
  </r>
  <r>
    <x v="0"/>
    <x v="0"/>
    <x v="0"/>
    <n v="22963"/>
    <x v="1"/>
    <n v="1"/>
    <x v="92"/>
    <s v="Selecionado"/>
    <x v="15"/>
    <x v="1"/>
    <x v="260"/>
    <x v="1348"/>
    <n v="3774439.64"/>
    <n v="0"/>
    <n v="934173.81"/>
    <n v="9514539.6500000004"/>
  </r>
  <r>
    <x v="0"/>
    <x v="0"/>
    <x v="0"/>
    <n v="2016000420"/>
    <x v="1"/>
    <n v="5"/>
    <x v="72"/>
    <s v="Selecionado"/>
    <x v="15"/>
    <x v="1"/>
    <x v="260"/>
    <x v="1349"/>
    <n v="439183.06"/>
    <n v="0"/>
    <n v="108697.81"/>
    <n v="9514539.6500000004"/>
  </r>
  <r>
    <x v="0"/>
    <x v="0"/>
    <x v="0"/>
    <n v="2016000420"/>
    <x v="1"/>
    <n v="11"/>
    <x v="62"/>
    <s v="Selecionado"/>
    <x v="15"/>
    <x v="1"/>
    <x v="260"/>
    <x v="1350"/>
    <n v="310145.71000000002"/>
    <n v="0"/>
    <n v="76761.06"/>
    <n v="9514539.6500000004"/>
  </r>
  <r>
    <x v="0"/>
    <x v="0"/>
    <x v="0"/>
    <n v="2016000420"/>
    <x v="1"/>
    <n v="13"/>
    <x v="62"/>
    <s v="Selecionado"/>
    <x v="15"/>
    <x v="1"/>
    <x v="260"/>
    <x v="1351"/>
    <n v="280037.46000000002"/>
    <n v="0"/>
    <n v="69309.27"/>
    <n v="9514539.6500000004"/>
  </r>
  <r>
    <x v="0"/>
    <x v="0"/>
    <x v="0"/>
    <n v="2016000420"/>
    <x v="1"/>
    <n v="15"/>
    <x v="56"/>
    <s v="Selecionado"/>
    <x v="15"/>
    <x v="1"/>
    <x v="260"/>
    <x v="1352"/>
    <n v="253927.97"/>
    <n v="0"/>
    <n v="62847.17"/>
    <n v="9514539.6500000004"/>
  </r>
  <r>
    <x v="0"/>
    <x v="0"/>
    <x v="0"/>
    <n v="2016000420"/>
    <x v="1"/>
    <n v="9"/>
    <x v="67"/>
    <s v="Selecionado"/>
    <x v="15"/>
    <x v="1"/>
    <x v="260"/>
    <x v="1353"/>
    <n v="208072.83"/>
    <n v="0"/>
    <n v="51498.03"/>
    <n v="9514539.6500000004"/>
  </r>
  <r>
    <x v="0"/>
    <x v="0"/>
    <x v="0"/>
    <n v="2016000420"/>
    <x v="1"/>
    <n v="10"/>
    <x v="67"/>
    <s v="Selecionado"/>
    <x v="15"/>
    <x v="1"/>
    <x v="260"/>
    <x v="1354"/>
    <n v="294883.53999999998"/>
    <n v="0"/>
    <n v="72983.679999999993"/>
    <n v="9514539.6500000004"/>
  </r>
  <r>
    <x v="0"/>
    <x v="0"/>
    <x v="0"/>
    <n v="2016000420"/>
    <x v="1"/>
    <n v="17"/>
    <x v="30"/>
    <s v="Selecionado"/>
    <x v="15"/>
    <x v="1"/>
    <x v="260"/>
    <x v="1355"/>
    <n v="355677.25"/>
    <n v="0"/>
    <n v="88030.12"/>
    <n v="9514539.6500000004"/>
  </r>
  <r>
    <x v="0"/>
    <x v="0"/>
    <x v="0"/>
    <n v="2016000420"/>
    <x v="1"/>
    <n v="4"/>
    <x v="72"/>
    <s v="Selecionado"/>
    <x v="15"/>
    <x v="1"/>
    <x v="260"/>
    <x v="1356"/>
    <n v="442773.87"/>
    <n v="0"/>
    <n v="109586.53"/>
    <n v="9514539.6500000004"/>
  </r>
  <r>
    <x v="0"/>
    <x v="0"/>
    <x v="0"/>
    <n v="2016000420"/>
    <x v="1"/>
    <n v="12"/>
    <x v="62"/>
    <s v="Selecionado"/>
    <x v="15"/>
    <x v="1"/>
    <x v="260"/>
    <x v="1357"/>
    <n v="223622.76"/>
    <n v="0"/>
    <n v="55346.63"/>
    <n v="9514539.6500000004"/>
  </r>
  <r>
    <x v="0"/>
    <x v="0"/>
    <x v="0"/>
    <n v="2016000420"/>
    <x v="1"/>
    <n v="14"/>
    <x v="56"/>
    <s v="Selecionado"/>
    <x v="15"/>
    <x v="1"/>
    <x v="260"/>
    <x v="1358"/>
    <n v="296870.78000000003"/>
    <n v="0"/>
    <n v="73475.520000000004"/>
    <n v="9514539.6500000004"/>
  </r>
  <r>
    <x v="0"/>
    <x v="0"/>
    <x v="0"/>
    <n v="2016000420"/>
    <x v="1"/>
    <n v="6"/>
    <x v="67"/>
    <s v="Selecionado"/>
    <x v="15"/>
    <x v="1"/>
    <x v="260"/>
    <x v="1359"/>
    <n v="281829.53000000003"/>
    <n v="0"/>
    <n v="69752.81"/>
    <n v="9514539.6500000004"/>
  </r>
  <r>
    <x v="0"/>
    <x v="0"/>
    <x v="0"/>
    <n v="2016000420"/>
    <x v="1"/>
    <n v="16"/>
    <x v="35"/>
    <s v="Selecionado"/>
    <x v="15"/>
    <x v="1"/>
    <x v="260"/>
    <x v="1360"/>
    <n v="329266.34000000003"/>
    <n v="0"/>
    <n v="81493.42"/>
    <n v="9514539.6500000004"/>
  </r>
  <r>
    <x v="0"/>
    <x v="0"/>
    <x v="0"/>
    <n v="2016000420"/>
    <x v="1"/>
    <n v="18"/>
    <x v="30"/>
    <s v="Selecionado"/>
    <x v="15"/>
    <x v="1"/>
    <x v="260"/>
    <x v="1361"/>
    <n v="136154.75"/>
    <n v="0"/>
    <n v="33698.300000000003"/>
    <n v="9514539.6500000004"/>
  </r>
  <r>
    <x v="0"/>
    <x v="0"/>
    <x v="0"/>
    <n v="22963"/>
    <x v="1"/>
    <n v="1"/>
    <x v="9"/>
    <s v="Selecionado"/>
    <x v="15"/>
    <x v="2"/>
    <x v="261"/>
    <x v="1362"/>
    <n v="3774439.64"/>
    <n v="0"/>
    <n v="955562.18"/>
    <n v="9557758.5399999991"/>
  </r>
  <r>
    <x v="0"/>
    <x v="0"/>
    <x v="0"/>
    <n v="2016000420"/>
    <x v="1"/>
    <n v="5"/>
    <x v="77"/>
    <s v="Selecionado"/>
    <x v="15"/>
    <x v="2"/>
    <x v="261"/>
    <x v="1363"/>
    <n v="439183.06"/>
    <n v="0"/>
    <n v="111186.51"/>
    <n v="9557758.5399999991"/>
  </r>
  <r>
    <x v="0"/>
    <x v="0"/>
    <x v="0"/>
    <n v="2016000420"/>
    <x v="1"/>
    <n v="13"/>
    <x v="67"/>
    <s v="Selecionado"/>
    <x v="15"/>
    <x v="2"/>
    <x v="261"/>
    <x v="1364"/>
    <n v="280037.46000000002"/>
    <n v="0"/>
    <n v="70896.149999999994"/>
    <n v="9557758.5399999991"/>
  </r>
  <r>
    <x v="0"/>
    <x v="0"/>
    <x v="0"/>
    <n v="2016000420"/>
    <x v="1"/>
    <n v="11"/>
    <x v="67"/>
    <s v="Selecionado"/>
    <x v="15"/>
    <x v="2"/>
    <x v="261"/>
    <x v="1365"/>
    <n v="310145.71000000002"/>
    <n v="0"/>
    <n v="78518.559999999998"/>
    <n v="9557758.5399999991"/>
  </r>
  <r>
    <x v="0"/>
    <x v="0"/>
    <x v="0"/>
    <n v="2016000420"/>
    <x v="1"/>
    <n v="15"/>
    <x v="62"/>
    <s v="Selecionado"/>
    <x v="15"/>
    <x v="2"/>
    <x v="261"/>
    <x v="1366"/>
    <n v="253927.97"/>
    <n v="0"/>
    <n v="64286.1"/>
    <n v="9557758.5399999991"/>
  </r>
  <r>
    <x v="0"/>
    <x v="0"/>
    <x v="0"/>
    <n v="2016000420"/>
    <x v="1"/>
    <n v="10"/>
    <x v="72"/>
    <s v="Selecionado"/>
    <x v="15"/>
    <x v="2"/>
    <x v="261"/>
    <x v="1367"/>
    <n v="294883.53999999998"/>
    <n v="0"/>
    <n v="74654.679999999993"/>
    <n v="9557758.5399999991"/>
  </r>
  <r>
    <x v="0"/>
    <x v="0"/>
    <x v="0"/>
    <n v="2016000420"/>
    <x v="1"/>
    <n v="9"/>
    <x v="72"/>
    <s v="Selecionado"/>
    <x v="15"/>
    <x v="2"/>
    <x v="261"/>
    <x v="1368"/>
    <n v="208072.83"/>
    <n v="0"/>
    <n v="52677.11"/>
    <n v="9557758.5399999991"/>
  </r>
  <r>
    <x v="0"/>
    <x v="0"/>
    <x v="0"/>
    <n v="2016000420"/>
    <x v="1"/>
    <n v="17"/>
    <x v="35"/>
    <s v="Selecionado"/>
    <x v="15"/>
    <x v="2"/>
    <x v="261"/>
    <x v="1369"/>
    <n v="355677.25"/>
    <n v="0"/>
    <n v="90045.62"/>
    <n v="9557758.5399999991"/>
  </r>
  <r>
    <x v="0"/>
    <x v="0"/>
    <x v="0"/>
    <n v="2016000420"/>
    <x v="1"/>
    <n v="4"/>
    <x v="77"/>
    <s v="Selecionado"/>
    <x v="15"/>
    <x v="2"/>
    <x v="261"/>
    <x v="1370"/>
    <n v="442773.87"/>
    <n v="0"/>
    <n v="112095.58"/>
    <n v="9557758.5399999991"/>
  </r>
  <r>
    <x v="0"/>
    <x v="0"/>
    <x v="0"/>
    <n v="2016000420"/>
    <x v="1"/>
    <n v="14"/>
    <x v="62"/>
    <s v="Selecionado"/>
    <x v="15"/>
    <x v="2"/>
    <x v="261"/>
    <x v="1371"/>
    <n v="296870.78000000003"/>
    <n v="0"/>
    <n v="75157.789999999994"/>
    <n v="9557758.5399999991"/>
  </r>
  <r>
    <x v="0"/>
    <x v="0"/>
    <x v="0"/>
    <n v="2016000420"/>
    <x v="1"/>
    <n v="12"/>
    <x v="67"/>
    <s v="Selecionado"/>
    <x v="15"/>
    <x v="2"/>
    <x v="261"/>
    <x v="1372"/>
    <n v="223622.76"/>
    <n v="0"/>
    <n v="56613.83"/>
    <n v="9557758.5399999991"/>
  </r>
  <r>
    <x v="0"/>
    <x v="0"/>
    <x v="0"/>
    <n v="2016000420"/>
    <x v="1"/>
    <n v="6"/>
    <x v="72"/>
    <s v="Selecionado"/>
    <x v="15"/>
    <x v="2"/>
    <x v="261"/>
    <x v="1373"/>
    <n v="281829.53000000003"/>
    <n v="0"/>
    <n v="71349.84"/>
    <n v="9557758.5399999991"/>
  </r>
  <r>
    <x v="0"/>
    <x v="0"/>
    <x v="0"/>
    <n v="2016000420"/>
    <x v="1"/>
    <n v="16"/>
    <x v="40"/>
    <s v="Selecionado"/>
    <x v="15"/>
    <x v="2"/>
    <x v="261"/>
    <x v="1374"/>
    <n v="329266.34000000003"/>
    <n v="0"/>
    <n v="83359.259999999995"/>
    <n v="9557758.5399999991"/>
  </r>
  <r>
    <x v="0"/>
    <x v="0"/>
    <x v="0"/>
    <n v="2016000420"/>
    <x v="1"/>
    <n v="18"/>
    <x v="35"/>
    <s v="Selecionado"/>
    <x v="15"/>
    <x v="2"/>
    <x v="261"/>
    <x v="1375"/>
    <n v="136154.75"/>
    <n v="0"/>
    <n v="34469.839999999997"/>
    <n v="9557758.5399999991"/>
  </r>
  <r>
    <x v="0"/>
    <x v="0"/>
    <x v="0"/>
    <n v="22963"/>
    <x v="1"/>
    <n v="1"/>
    <x v="17"/>
    <s v="Selecionado"/>
    <x v="15"/>
    <x v="3"/>
    <x v="262"/>
    <x v="1376"/>
    <n v="3774439.64"/>
    <n v="0"/>
    <n v="915301.61"/>
    <n v="9476405.2100000009"/>
  </r>
  <r>
    <x v="0"/>
    <x v="0"/>
    <x v="0"/>
    <n v="2016000420"/>
    <x v="1"/>
    <n v="5"/>
    <x v="82"/>
    <s v="Selecionado"/>
    <x v="15"/>
    <x v="3"/>
    <x v="262"/>
    <x v="1377"/>
    <n v="439183.06"/>
    <n v="0"/>
    <n v="106501.89"/>
    <n v="9476405.2100000009"/>
  </r>
  <r>
    <x v="0"/>
    <x v="0"/>
    <x v="0"/>
    <n v="2016000420"/>
    <x v="1"/>
    <n v="11"/>
    <x v="72"/>
    <s v="Selecionado"/>
    <x v="15"/>
    <x v="3"/>
    <x v="262"/>
    <x v="1378"/>
    <n v="310145.71000000002"/>
    <n v="0"/>
    <n v="75210.34"/>
    <n v="9476405.2100000009"/>
  </r>
  <r>
    <x v="0"/>
    <x v="0"/>
    <x v="0"/>
    <n v="2016000420"/>
    <x v="1"/>
    <n v="13"/>
    <x v="72"/>
    <s v="Selecionado"/>
    <x v="15"/>
    <x v="3"/>
    <x v="262"/>
    <x v="1379"/>
    <n v="280037.46000000002"/>
    <n v="0"/>
    <n v="67909.08"/>
    <n v="9476405.2100000009"/>
  </r>
  <r>
    <x v="0"/>
    <x v="0"/>
    <x v="0"/>
    <n v="2016000420"/>
    <x v="1"/>
    <n v="15"/>
    <x v="67"/>
    <s v="Selecionado"/>
    <x v="15"/>
    <x v="3"/>
    <x v="262"/>
    <x v="1380"/>
    <n v="253927.97"/>
    <n v="0"/>
    <n v="61577.53"/>
    <n v="9476405.2100000009"/>
  </r>
  <r>
    <x v="0"/>
    <x v="0"/>
    <x v="0"/>
    <n v="2016000420"/>
    <x v="1"/>
    <n v="9"/>
    <x v="77"/>
    <s v="Selecionado"/>
    <x v="15"/>
    <x v="3"/>
    <x v="262"/>
    <x v="1381"/>
    <n v="208072.83"/>
    <n v="0"/>
    <n v="50457.66"/>
    <n v="9476405.2100000009"/>
  </r>
  <r>
    <x v="0"/>
    <x v="0"/>
    <x v="0"/>
    <n v="2016000420"/>
    <x v="1"/>
    <n v="10"/>
    <x v="77"/>
    <s v="Selecionado"/>
    <x v="15"/>
    <x v="3"/>
    <x v="262"/>
    <x v="1382"/>
    <n v="294883.53999999998"/>
    <n v="0"/>
    <n v="71509.259999999995"/>
    <n v="9476405.2100000009"/>
  </r>
  <r>
    <x v="0"/>
    <x v="0"/>
    <x v="0"/>
    <n v="2016000420"/>
    <x v="1"/>
    <n v="17"/>
    <x v="40"/>
    <s v="Selecionado"/>
    <x v="15"/>
    <x v="3"/>
    <x v="262"/>
    <x v="1383"/>
    <n v="355677.25"/>
    <n v="0"/>
    <n v="86251.73"/>
    <n v="9476405.2100000009"/>
  </r>
  <r>
    <x v="0"/>
    <x v="0"/>
    <x v="0"/>
    <n v="2016000420"/>
    <x v="1"/>
    <n v="4"/>
    <x v="82"/>
    <s v="Selecionado"/>
    <x v="15"/>
    <x v="3"/>
    <x v="262"/>
    <x v="1384"/>
    <n v="442773.87"/>
    <n v="0"/>
    <n v="107372.66"/>
    <n v="9476405.2100000009"/>
  </r>
  <r>
    <x v="0"/>
    <x v="0"/>
    <x v="0"/>
    <n v="2016000420"/>
    <x v="1"/>
    <n v="12"/>
    <x v="72"/>
    <s v="Selecionado"/>
    <x v="15"/>
    <x v="3"/>
    <x v="262"/>
    <x v="1385"/>
    <n v="223622.76"/>
    <n v="0"/>
    <n v="54228.52"/>
    <n v="9476405.2100000009"/>
  </r>
  <r>
    <x v="0"/>
    <x v="0"/>
    <x v="0"/>
    <n v="2016000420"/>
    <x v="1"/>
    <n v="14"/>
    <x v="67"/>
    <s v="Selecionado"/>
    <x v="15"/>
    <x v="3"/>
    <x v="262"/>
    <x v="1386"/>
    <n v="296870.78000000003"/>
    <n v="0"/>
    <n v="71991.16"/>
    <n v="9476405.2100000009"/>
  </r>
  <r>
    <x v="0"/>
    <x v="0"/>
    <x v="0"/>
    <n v="2016000420"/>
    <x v="1"/>
    <n v="6"/>
    <x v="77"/>
    <s v="Selecionado"/>
    <x v="15"/>
    <x v="3"/>
    <x v="262"/>
    <x v="1387"/>
    <n v="281829.53000000003"/>
    <n v="0"/>
    <n v="68343.66"/>
    <n v="9476405.2100000009"/>
  </r>
  <r>
    <x v="0"/>
    <x v="0"/>
    <x v="0"/>
    <n v="2016000420"/>
    <x v="1"/>
    <n v="16"/>
    <x v="46"/>
    <s v="Selecionado"/>
    <x v="15"/>
    <x v="3"/>
    <x v="262"/>
    <x v="1388"/>
    <n v="329266.34000000003"/>
    <n v="0"/>
    <n v="79847.09"/>
    <n v="9476405.2100000009"/>
  </r>
  <r>
    <x v="0"/>
    <x v="0"/>
    <x v="0"/>
    <n v="2016000420"/>
    <x v="1"/>
    <n v="18"/>
    <x v="40"/>
    <s v="Selecionado"/>
    <x v="15"/>
    <x v="3"/>
    <x v="262"/>
    <x v="1389"/>
    <n v="136154.75"/>
    <n v="0"/>
    <n v="33017.53"/>
    <n v="9476405.2100000009"/>
  </r>
  <r>
    <x v="0"/>
    <x v="0"/>
    <x v="0"/>
    <n v="22963"/>
    <x v="1"/>
    <n v="1"/>
    <x v="23"/>
    <s v="Selecionado"/>
    <x v="16"/>
    <x v="4"/>
    <x v="263"/>
    <x v="1390"/>
    <n v="3774439.64"/>
    <n v="0"/>
    <n v="936060.91"/>
    <n v="9518352.9700000007"/>
  </r>
  <r>
    <x v="0"/>
    <x v="0"/>
    <x v="0"/>
    <n v="2016000420"/>
    <x v="1"/>
    <n v="5"/>
    <x v="87"/>
    <s v="Selecionado"/>
    <x v="16"/>
    <x v="4"/>
    <x v="263"/>
    <x v="1391"/>
    <n v="439183.06"/>
    <n v="0"/>
    <n v="108917.4"/>
    <n v="9518352.9700000007"/>
  </r>
  <r>
    <x v="0"/>
    <x v="0"/>
    <x v="0"/>
    <n v="2016000420"/>
    <x v="1"/>
    <n v="13"/>
    <x v="77"/>
    <s v="Selecionado"/>
    <x v="16"/>
    <x v="4"/>
    <x v="263"/>
    <x v="1392"/>
    <n v="280037.46000000002"/>
    <n v="0"/>
    <n v="69449.289999999994"/>
    <n v="9518352.9700000007"/>
  </r>
  <r>
    <x v="0"/>
    <x v="0"/>
    <x v="0"/>
    <n v="2016000420"/>
    <x v="1"/>
    <n v="11"/>
    <x v="77"/>
    <s v="Selecionado"/>
    <x v="16"/>
    <x v="4"/>
    <x v="263"/>
    <x v="1393"/>
    <n v="310145.71000000002"/>
    <n v="0"/>
    <n v="76916.14"/>
    <n v="9518352.9700000007"/>
  </r>
  <r>
    <x v="0"/>
    <x v="0"/>
    <x v="0"/>
    <n v="2016000420"/>
    <x v="1"/>
    <n v="15"/>
    <x v="72"/>
    <s v="Selecionado"/>
    <x v="16"/>
    <x v="4"/>
    <x v="263"/>
    <x v="1394"/>
    <n v="253927.97"/>
    <n v="0"/>
    <n v="62974.14"/>
    <n v="9518352.9700000007"/>
  </r>
  <r>
    <x v="0"/>
    <x v="0"/>
    <x v="0"/>
    <n v="2016000420"/>
    <x v="1"/>
    <n v="10"/>
    <x v="82"/>
    <s v="Selecionado"/>
    <x v="16"/>
    <x v="4"/>
    <x v="263"/>
    <x v="1395"/>
    <n v="294883.53999999998"/>
    <n v="0"/>
    <n v="73131.12"/>
    <n v="9518352.9700000007"/>
  </r>
  <r>
    <x v="0"/>
    <x v="0"/>
    <x v="0"/>
    <n v="2016000420"/>
    <x v="1"/>
    <n v="9"/>
    <x v="82"/>
    <s v="Selecionado"/>
    <x v="16"/>
    <x v="4"/>
    <x v="263"/>
    <x v="1396"/>
    <n v="208072.83"/>
    <n v="0"/>
    <n v="51602.06"/>
    <n v="9518352.9700000007"/>
  </r>
  <r>
    <x v="0"/>
    <x v="0"/>
    <x v="0"/>
    <n v="2016000420"/>
    <x v="1"/>
    <n v="17"/>
    <x v="46"/>
    <s v="Selecionado"/>
    <x v="16"/>
    <x v="4"/>
    <x v="263"/>
    <x v="1397"/>
    <n v="355677.25"/>
    <n v="0"/>
    <n v="88207.96"/>
    <n v="9518352.9700000007"/>
  </r>
  <r>
    <x v="0"/>
    <x v="0"/>
    <x v="0"/>
    <n v="2016000420"/>
    <x v="1"/>
    <n v="4"/>
    <x v="87"/>
    <s v="Selecionado"/>
    <x v="16"/>
    <x v="4"/>
    <x v="263"/>
    <x v="1398"/>
    <n v="442773.87"/>
    <n v="0"/>
    <n v="109807.92"/>
    <n v="9518352.9700000007"/>
  </r>
  <r>
    <x v="0"/>
    <x v="0"/>
    <x v="0"/>
    <n v="2016000420"/>
    <x v="1"/>
    <n v="14"/>
    <x v="72"/>
    <s v="Selecionado"/>
    <x v="16"/>
    <x v="4"/>
    <x v="263"/>
    <x v="1399"/>
    <n v="296870.78000000003"/>
    <n v="0"/>
    <n v="73623.95"/>
    <n v="9518352.9700000007"/>
  </r>
  <r>
    <x v="0"/>
    <x v="0"/>
    <x v="0"/>
    <n v="2016000420"/>
    <x v="1"/>
    <n v="12"/>
    <x v="77"/>
    <s v="Selecionado"/>
    <x v="16"/>
    <x v="4"/>
    <x v="263"/>
    <x v="1400"/>
    <n v="223622.76"/>
    <n v="0"/>
    <n v="55458.44"/>
    <n v="9518352.9700000007"/>
  </r>
  <r>
    <x v="0"/>
    <x v="0"/>
    <x v="0"/>
    <n v="2016000420"/>
    <x v="1"/>
    <n v="6"/>
    <x v="82"/>
    <s v="Selecionado"/>
    <x v="16"/>
    <x v="4"/>
    <x v="263"/>
    <x v="1401"/>
    <n v="281829.53000000003"/>
    <n v="0"/>
    <n v="69893.72"/>
    <n v="9518352.9700000007"/>
  </r>
  <r>
    <x v="0"/>
    <x v="0"/>
    <x v="0"/>
    <n v="2016000420"/>
    <x v="1"/>
    <n v="16"/>
    <x v="51"/>
    <s v="Selecionado"/>
    <x v="16"/>
    <x v="4"/>
    <x v="263"/>
    <x v="1402"/>
    <n v="329266.34000000003"/>
    <n v="0"/>
    <n v="81658.05"/>
    <n v="9518352.9700000007"/>
  </r>
  <r>
    <x v="0"/>
    <x v="0"/>
    <x v="0"/>
    <n v="2016000420"/>
    <x v="1"/>
    <n v="18"/>
    <x v="46"/>
    <s v="Selecionado"/>
    <x v="16"/>
    <x v="4"/>
    <x v="263"/>
    <x v="1403"/>
    <n v="136154.75"/>
    <n v="0"/>
    <n v="33766.379999999997"/>
    <n v="9518352.9700000007"/>
  </r>
  <r>
    <x v="0"/>
    <x v="0"/>
    <x v="0"/>
    <n v="22963"/>
    <x v="1"/>
    <n v="1"/>
    <x v="31"/>
    <s v="Selecionado"/>
    <x v="16"/>
    <x v="5"/>
    <x v="264"/>
    <x v="1404"/>
    <n v="3774439.64"/>
    <n v="0"/>
    <n v="926310.27"/>
    <n v="9498650.1899999995"/>
  </r>
  <r>
    <x v="0"/>
    <x v="0"/>
    <x v="0"/>
    <n v="2016000420"/>
    <x v="1"/>
    <n v="5"/>
    <x v="92"/>
    <s v="Selecionado"/>
    <x v="16"/>
    <x v="5"/>
    <x v="264"/>
    <x v="1405"/>
    <n v="439183.06"/>
    <n v="0"/>
    <n v="107782.84"/>
    <n v="9498650.1899999995"/>
  </r>
  <r>
    <x v="0"/>
    <x v="0"/>
    <x v="0"/>
    <n v="2016000420"/>
    <x v="1"/>
    <n v="11"/>
    <x v="82"/>
    <s v="Selecionado"/>
    <x v="16"/>
    <x v="5"/>
    <x v="264"/>
    <x v="1406"/>
    <n v="310145.71000000002"/>
    <n v="0"/>
    <n v="76114.929999999993"/>
    <n v="9498650.1899999995"/>
  </r>
  <r>
    <x v="0"/>
    <x v="0"/>
    <x v="0"/>
    <n v="2016000420"/>
    <x v="1"/>
    <n v="13"/>
    <x v="82"/>
    <s v="Selecionado"/>
    <x v="16"/>
    <x v="5"/>
    <x v="264"/>
    <x v="1407"/>
    <n v="280037.46000000002"/>
    <n v="0"/>
    <n v="68725.86"/>
    <n v="9498650.1899999995"/>
  </r>
  <r>
    <x v="0"/>
    <x v="0"/>
    <x v="0"/>
    <n v="2016000420"/>
    <x v="1"/>
    <n v="15"/>
    <x v="77"/>
    <s v="Selecionado"/>
    <x v="16"/>
    <x v="5"/>
    <x v="264"/>
    <x v="1408"/>
    <n v="253927.97"/>
    <n v="0"/>
    <n v="62318.16"/>
    <n v="9498650.1899999995"/>
  </r>
  <r>
    <x v="0"/>
    <x v="0"/>
    <x v="0"/>
    <n v="2016000420"/>
    <x v="1"/>
    <n v="9"/>
    <x v="87"/>
    <s v="Selecionado"/>
    <x v="16"/>
    <x v="5"/>
    <x v="264"/>
    <x v="1409"/>
    <n v="208072.83"/>
    <n v="0"/>
    <n v="51064.54"/>
    <n v="9498650.1899999995"/>
  </r>
  <r>
    <x v="0"/>
    <x v="0"/>
    <x v="0"/>
    <n v="2016000420"/>
    <x v="1"/>
    <n v="10"/>
    <x v="87"/>
    <s v="Selecionado"/>
    <x v="16"/>
    <x v="5"/>
    <x v="264"/>
    <x v="1410"/>
    <n v="294883.53999999998"/>
    <n v="0"/>
    <n v="72369.34"/>
    <n v="9498650.1899999995"/>
  </r>
  <r>
    <x v="0"/>
    <x v="0"/>
    <x v="0"/>
    <n v="2016000420"/>
    <x v="1"/>
    <n v="17"/>
    <x v="51"/>
    <s v="Selecionado"/>
    <x v="16"/>
    <x v="5"/>
    <x v="264"/>
    <x v="1411"/>
    <n v="355677.25"/>
    <n v="0"/>
    <n v="87289.13"/>
    <n v="9498650.1899999995"/>
  </r>
  <r>
    <x v="0"/>
    <x v="0"/>
    <x v="0"/>
    <n v="2016000420"/>
    <x v="1"/>
    <n v="4"/>
    <x v="92"/>
    <s v="Selecionado"/>
    <x v="16"/>
    <x v="5"/>
    <x v="264"/>
    <x v="1412"/>
    <n v="442773.87"/>
    <n v="0"/>
    <n v="108664.09"/>
    <n v="9498650.1899999995"/>
  </r>
  <r>
    <x v="0"/>
    <x v="0"/>
    <x v="0"/>
    <n v="2016000420"/>
    <x v="1"/>
    <n v="12"/>
    <x v="82"/>
    <s v="Selecionado"/>
    <x v="16"/>
    <x v="5"/>
    <x v="264"/>
    <x v="1413"/>
    <n v="223622.76"/>
    <n v="0"/>
    <n v="54880.75"/>
    <n v="9498650.1899999995"/>
  </r>
  <r>
    <x v="0"/>
    <x v="0"/>
    <x v="0"/>
    <n v="2016000420"/>
    <x v="1"/>
    <n v="14"/>
    <x v="77"/>
    <s v="Selecionado"/>
    <x v="16"/>
    <x v="5"/>
    <x v="264"/>
    <x v="1414"/>
    <n v="296870.78000000003"/>
    <n v="0"/>
    <n v="72857.039999999994"/>
    <n v="9498650.1899999995"/>
  </r>
  <r>
    <x v="0"/>
    <x v="0"/>
    <x v="0"/>
    <n v="2016000420"/>
    <x v="1"/>
    <n v="6"/>
    <x v="87"/>
    <s v="Selecionado"/>
    <x v="16"/>
    <x v="5"/>
    <x v="264"/>
    <x v="1415"/>
    <n v="281829.53000000003"/>
    <n v="0"/>
    <n v="69165.66"/>
    <n v="9498650.1899999995"/>
  </r>
  <r>
    <x v="0"/>
    <x v="0"/>
    <x v="0"/>
    <n v="2016000420"/>
    <x v="1"/>
    <n v="16"/>
    <x v="56"/>
    <s v="Selecionado"/>
    <x v="16"/>
    <x v="5"/>
    <x v="264"/>
    <x v="1416"/>
    <n v="329266.34000000003"/>
    <n v="0"/>
    <n v="80807.45"/>
    <n v="9498650.1899999995"/>
  </r>
  <r>
    <x v="0"/>
    <x v="0"/>
    <x v="0"/>
    <n v="2016000420"/>
    <x v="1"/>
    <n v="18"/>
    <x v="51"/>
    <s v="Selecionado"/>
    <x v="16"/>
    <x v="5"/>
    <x v="264"/>
    <x v="1417"/>
    <n v="136154.75"/>
    <n v="0"/>
    <n v="33414.639999999999"/>
    <n v="9498650.1899999995"/>
  </r>
  <r>
    <x v="0"/>
    <x v="0"/>
    <x v="0"/>
    <n v="22963"/>
    <x v="1"/>
    <n v="1"/>
    <x v="36"/>
    <s v="Selecionado"/>
    <x v="16"/>
    <x v="6"/>
    <x v="265"/>
    <x v="1418"/>
    <n v="3774439.64"/>
    <n v="0"/>
    <n v="827860.31"/>
    <n v="9299715.5899999999"/>
  </r>
  <r>
    <x v="0"/>
    <x v="0"/>
    <x v="0"/>
    <n v="2016000420"/>
    <x v="1"/>
    <n v="5"/>
    <x v="9"/>
    <s v="Selecionado"/>
    <x v="16"/>
    <x v="6"/>
    <x v="265"/>
    <x v="1419"/>
    <n v="439183.06"/>
    <n v="0"/>
    <n v="96327.48"/>
    <n v="9299715.5899999999"/>
  </r>
  <r>
    <x v="0"/>
    <x v="0"/>
    <x v="0"/>
    <n v="2016000420"/>
    <x v="1"/>
    <n v="13"/>
    <x v="87"/>
    <s v="Selecionado"/>
    <x v="16"/>
    <x v="6"/>
    <x v="265"/>
    <x v="1420"/>
    <n v="280037.46000000002"/>
    <n v="0"/>
    <n v="61421.55"/>
    <n v="9299715.5899999999"/>
  </r>
  <r>
    <x v="0"/>
    <x v="0"/>
    <x v="0"/>
    <n v="2016000420"/>
    <x v="1"/>
    <n v="11"/>
    <x v="87"/>
    <s v="Selecionado"/>
    <x v="16"/>
    <x v="6"/>
    <x v="265"/>
    <x v="1421"/>
    <n v="310145.71000000002"/>
    <n v="0"/>
    <n v="68025.289999999994"/>
    <n v="9299715.5899999999"/>
  </r>
  <r>
    <x v="0"/>
    <x v="0"/>
    <x v="0"/>
    <n v="2016000420"/>
    <x v="1"/>
    <n v="15"/>
    <x v="82"/>
    <s v="Selecionado"/>
    <x v="16"/>
    <x v="6"/>
    <x v="265"/>
    <x v="1422"/>
    <n v="253927.97"/>
    <n v="0"/>
    <n v="55694.87"/>
    <n v="9299715.5899999999"/>
  </r>
  <r>
    <x v="0"/>
    <x v="0"/>
    <x v="0"/>
    <n v="2016000420"/>
    <x v="1"/>
    <n v="10"/>
    <x v="92"/>
    <s v="Selecionado"/>
    <x v="16"/>
    <x v="6"/>
    <x v="265"/>
    <x v="1423"/>
    <n v="294883.53999999998"/>
    <n v="0"/>
    <n v="64677.79"/>
    <n v="9299715.5899999999"/>
  </r>
  <r>
    <x v="0"/>
    <x v="0"/>
    <x v="0"/>
    <n v="2016000420"/>
    <x v="1"/>
    <n v="9"/>
    <x v="92"/>
    <s v="Selecionado"/>
    <x v="16"/>
    <x v="6"/>
    <x v="265"/>
    <x v="1424"/>
    <n v="208072.83"/>
    <n v="0"/>
    <n v="45637.31"/>
    <n v="9299715.5899999999"/>
  </r>
  <r>
    <x v="0"/>
    <x v="0"/>
    <x v="0"/>
    <n v="2016000420"/>
    <x v="1"/>
    <n v="17"/>
    <x v="56"/>
    <s v="Selecionado"/>
    <x v="16"/>
    <x v="6"/>
    <x v="265"/>
    <x v="1425"/>
    <n v="355677.25"/>
    <n v="0"/>
    <n v="78011.88"/>
    <n v="9299715.5899999999"/>
  </r>
  <r>
    <x v="0"/>
    <x v="0"/>
    <x v="0"/>
    <n v="2016000420"/>
    <x v="1"/>
    <n v="4"/>
    <x v="9"/>
    <s v="Selecionado"/>
    <x v="16"/>
    <x v="6"/>
    <x v="265"/>
    <x v="1426"/>
    <n v="442773.87"/>
    <n v="0"/>
    <n v="97115.07"/>
    <n v="9299715.5899999999"/>
  </r>
  <r>
    <x v="0"/>
    <x v="0"/>
    <x v="0"/>
    <n v="2016000420"/>
    <x v="1"/>
    <n v="14"/>
    <x v="82"/>
    <s v="Selecionado"/>
    <x v="16"/>
    <x v="6"/>
    <x v="265"/>
    <x v="1427"/>
    <n v="296870.78000000003"/>
    <n v="0"/>
    <n v="65113.66"/>
    <n v="9299715.5899999999"/>
  </r>
  <r>
    <x v="0"/>
    <x v="0"/>
    <x v="0"/>
    <n v="2016000420"/>
    <x v="1"/>
    <n v="12"/>
    <x v="87"/>
    <s v="Selecionado"/>
    <x v="16"/>
    <x v="6"/>
    <x v="265"/>
    <x v="1428"/>
    <n v="223622.76"/>
    <n v="0"/>
    <n v="49047.93"/>
    <n v="9299715.5899999999"/>
  </r>
  <r>
    <x v="0"/>
    <x v="0"/>
    <x v="0"/>
    <n v="2016000420"/>
    <x v="1"/>
    <n v="6"/>
    <x v="92"/>
    <s v="Selecionado"/>
    <x v="16"/>
    <x v="6"/>
    <x v="265"/>
    <x v="1429"/>
    <n v="281829.53000000003"/>
    <n v="0"/>
    <n v="61814.61"/>
    <n v="9299715.5899999999"/>
  </r>
  <r>
    <x v="0"/>
    <x v="0"/>
    <x v="0"/>
    <n v="2016000420"/>
    <x v="1"/>
    <n v="16"/>
    <x v="62"/>
    <s v="Selecionado"/>
    <x v="16"/>
    <x v="6"/>
    <x v="265"/>
    <x v="1430"/>
    <n v="329266.34000000003"/>
    <n v="0"/>
    <n v="72219.08"/>
    <n v="9299715.5899999999"/>
  </r>
  <r>
    <x v="0"/>
    <x v="0"/>
    <x v="0"/>
    <n v="2016000420"/>
    <x v="1"/>
    <n v="18"/>
    <x v="56"/>
    <s v="Selecionado"/>
    <x v="16"/>
    <x v="6"/>
    <x v="265"/>
    <x v="1431"/>
    <n v="136154.75"/>
    <n v="0"/>
    <n v="29863.27"/>
    <n v="9299715.5899999999"/>
  </r>
  <r>
    <x v="0"/>
    <x v="0"/>
    <x v="0"/>
    <n v="22963"/>
    <x v="1"/>
    <n v="1"/>
    <x v="41"/>
    <s v="Selecionado"/>
    <x v="16"/>
    <x v="7"/>
    <x v="266"/>
    <x v="1432"/>
    <n v="3774439.64"/>
    <n v="0"/>
    <n v="906809.01"/>
    <n v="9459244.6199999992"/>
  </r>
  <r>
    <x v="0"/>
    <x v="0"/>
    <x v="0"/>
    <n v="2016000420"/>
    <x v="1"/>
    <n v="5"/>
    <x v="17"/>
    <s v="Selecionado"/>
    <x v="16"/>
    <x v="7"/>
    <x v="266"/>
    <x v="1433"/>
    <n v="439183.06"/>
    <n v="0"/>
    <n v="105513.73"/>
    <n v="9459244.6199999992"/>
  </r>
  <r>
    <x v="0"/>
    <x v="0"/>
    <x v="0"/>
    <n v="2016000420"/>
    <x v="1"/>
    <n v="11"/>
    <x v="92"/>
    <s v="Selecionado"/>
    <x v="16"/>
    <x v="7"/>
    <x v="266"/>
    <x v="1434"/>
    <n v="310145.71000000002"/>
    <n v="0"/>
    <n v="74512.509999999995"/>
    <n v="9459244.6199999992"/>
  </r>
  <r>
    <x v="0"/>
    <x v="0"/>
    <x v="0"/>
    <n v="2016000420"/>
    <x v="1"/>
    <n v="13"/>
    <x v="92"/>
    <s v="Selecionado"/>
    <x v="16"/>
    <x v="7"/>
    <x v="266"/>
    <x v="1435"/>
    <n v="280037.46000000002"/>
    <n v="0"/>
    <n v="67279"/>
    <n v="9459244.6199999992"/>
  </r>
  <r>
    <x v="0"/>
    <x v="0"/>
    <x v="0"/>
    <n v="2016000420"/>
    <x v="1"/>
    <n v="15"/>
    <x v="87"/>
    <s v="Selecionado"/>
    <x v="16"/>
    <x v="7"/>
    <x v="266"/>
    <x v="1436"/>
    <n v="253927.97"/>
    <n v="0"/>
    <n v="61006.19"/>
    <n v="9459244.6199999992"/>
  </r>
  <r>
    <x v="0"/>
    <x v="0"/>
    <x v="0"/>
    <n v="2016000420"/>
    <x v="1"/>
    <n v="9"/>
    <x v="9"/>
    <s v="Selecionado"/>
    <x v="16"/>
    <x v="7"/>
    <x v="266"/>
    <x v="1437"/>
    <n v="208072.83"/>
    <n v="0"/>
    <n v="49989.5"/>
    <n v="9459244.6199999992"/>
  </r>
  <r>
    <x v="0"/>
    <x v="0"/>
    <x v="0"/>
    <n v="2016000420"/>
    <x v="1"/>
    <n v="10"/>
    <x v="9"/>
    <s v="Selecionado"/>
    <x v="16"/>
    <x v="7"/>
    <x v="266"/>
    <x v="1438"/>
    <n v="294883.53999999998"/>
    <n v="0"/>
    <n v="70845.77"/>
    <n v="9459244.6199999992"/>
  </r>
  <r>
    <x v="0"/>
    <x v="0"/>
    <x v="0"/>
    <n v="2016000420"/>
    <x v="1"/>
    <n v="17"/>
    <x v="62"/>
    <s v="Selecionado"/>
    <x v="16"/>
    <x v="7"/>
    <x v="266"/>
    <x v="1439"/>
    <n v="355677.25"/>
    <n v="0"/>
    <n v="85451.46"/>
    <n v="9459244.6199999992"/>
  </r>
  <r>
    <x v="0"/>
    <x v="0"/>
    <x v="0"/>
    <n v="2016000420"/>
    <x v="1"/>
    <n v="4"/>
    <x v="17"/>
    <s v="Selecionado"/>
    <x v="16"/>
    <x v="7"/>
    <x v="266"/>
    <x v="1440"/>
    <n v="442773.87"/>
    <n v="0"/>
    <n v="106376.42"/>
    <n v="9459244.6199999992"/>
  </r>
  <r>
    <x v="0"/>
    <x v="0"/>
    <x v="0"/>
    <n v="2016000420"/>
    <x v="1"/>
    <n v="12"/>
    <x v="92"/>
    <s v="Selecionado"/>
    <x v="16"/>
    <x v="7"/>
    <x v="266"/>
    <x v="1441"/>
    <n v="223622.76"/>
    <n v="0"/>
    <n v="53725.37"/>
    <n v="9459244.6199999992"/>
  </r>
  <r>
    <x v="0"/>
    <x v="0"/>
    <x v="0"/>
    <n v="2016000420"/>
    <x v="1"/>
    <n v="14"/>
    <x v="87"/>
    <s v="Selecionado"/>
    <x v="16"/>
    <x v="7"/>
    <x v="266"/>
    <x v="1442"/>
    <n v="296870.78000000003"/>
    <n v="0"/>
    <n v="71323.199999999997"/>
    <n v="9459244.6199999992"/>
  </r>
  <r>
    <x v="0"/>
    <x v="0"/>
    <x v="0"/>
    <n v="2016000420"/>
    <x v="1"/>
    <n v="6"/>
    <x v="9"/>
    <s v="Selecionado"/>
    <x v="16"/>
    <x v="7"/>
    <x v="266"/>
    <x v="1443"/>
    <n v="281829.53000000003"/>
    <n v="0"/>
    <n v="67709.55"/>
    <n v="9459244.6199999992"/>
  </r>
  <r>
    <x v="0"/>
    <x v="0"/>
    <x v="0"/>
    <n v="2016000420"/>
    <x v="1"/>
    <n v="16"/>
    <x v="67"/>
    <s v="Selecionado"/>
    <x v="16"/>
    <x v="7"/>
    <x v="266"/>
    <x v="1444"/>
    <n v="329266.34000000003"/>
    <n v="0"/>
    <n v="79106.240000000005"/>
    <n v="9459244.6199999992"/>
  </r>
  <r>
    <x v="0"/>
    <x v="0"/>
    <x v="0"/>
    <n v="2016000420"/>
    <x v="1"/>
    <n v="18"/>
    <x v="62"/>
    <s v="Selecionado"/>
    <x v="16"/>
    <x v="7"/>
    <x v="266"/>
    <x v="1445"/>
    <n v="136154.75"/>
    <n v="0"/>
    <n v="32711.18"/>
    <n v="9459244.6199999992"/>
  </r>
  <r>
    <x v="0"/>
    <x v="0"/>
    <x v="0"/>
    <n v="22963"/>
    <x v="1"/>
    <n v="1"/>
    <x v="47"/>
    <s v="Selecionado"/>
    <x v="16"/>
    <x v="8"/>
    <x v="267"/>
    <x v="1446"/>
    <n v="3774439.64"/>
    <n v="0"/>
    <n v="868121.12"/>
    <n v="9381069.1400000006"/>
  </r>
  <r>
    <x v="0"/>
    <x v="0"/>
    <x v="0"/>
    <n v="2016000420"/>
    <x v="1"/>
    <n v="5"/>
    <x v="23"/>
    <s v="Selecionado"/>
    <x v="16"/>
    <x v="8"/>
    <x v="267"/>
    <x v="1447"/>
    <n v="439183.06"/>
    <n v="0"/>
    <n v="101012.1"/>
    <n v="9381069.1400000006"/>
  </r>
  <r>
    <x v="0"/>
    <x v="0"/>
    <x v="0"/>
    <n v="2016000420"/>
    <x v="1"/>
    <n v="13"/>
    <x v="9"/>
    <s v="Selecionado"/>
    <x v="16"/>
    <x v="8"/>
    <x v="267"/>
    <x v="1448"/>
    <n v="280037.46000000002"/>
    <n v="0"/>
    <n v="64408.62"/>
    <n v="9381069.1400000006"/>
  </r>
  <r>
    <x v="0"/>
    <x v="0"/>
    <x v="0"/>
    <n v="2016000420"/>
    <x v="1"/>
    <n v="11"/>
    <x v="9"/>
    <s v="Selecionado"/>
    <x v="16"/>
    <x v="8"/>
    <x v="267"/>
    <x v="1449"/>
    <n v="310145.71000000002"/>
    <n v="0"/>
    <n v="71333.509999999995"/>
    <n v="9381069.1400000006"/>
  </r>
  <r>
    <x v="0"/>
    <x v="0"/>
    <x v="0"/>
    <n v="2016000420"/>
    <x v="1"/>
    <n v="15"/>
    <x v="92"/>
    <s v="Selecionado"/>
    <x v="16"/>
    <x v="8"/>
    <x v="267"/>
    <x v="1450"/>
    <n v="253927.97"/>
    <n v="0"/>
    <n v="58403.43"/>
    <n v="9381069.1400000006"/>
  </r>
  <r>
    <x v="0"/>
    <x v="0"/>
    <x v="0"/>
    <n v="2016000420"/>
    <x v="1"/>
    <n v="10"/>
    <x v="17"/>
    <s v="Selecionado"/>
    <x v="16"/>
    <x v="8"/>
    <x v="267"/>
    <x v="1451"/>
    <n v="294883.53999999998"/>
    <n v="0"/>
    <n v="67823.210000000006"/>
    <n v="9381069.1400000006"/>
  </r>
  <r>
    <x v="0"/>
    <x v="0"/>
    <x v="0"/>
    <n v="2016000420"/>
    <x v="1"/>
    <n v="9"/>
    <x v="17"/>
    <s v="Selecionado"/>
    <x v="16"/>
    <x v="8"/>
    <x v="267"/>
    <x v="1452"/>
    <n v="208072.83"/>
    <n v="0"/>
    <n v="47856.75"/>
    <n v="9381069.1400000006"/>
  </r>
  <r>
    <x v="0"/>
    <x v="0"/>
    <x v="0"/>
    <n v="2016000420"/>
    <x v="1"/>
    <n v="17"/>
    <x v="67"/>
    <s v="Selecionado"/>
    <x v="16"/>
    <x v="8"/>
    <x v="267"/>
    <x v="1453"/>
    <n v="355677.25"/>
    <n v="0"/>
    <n v="81805.77"/>
    <n v="9381069.1400000006"/>
  </r>
  <r>
    <x v="0"/>
    <x v="0"/>
    <x v="0"/>
    <n v="2016000420"/>
    <x v="1"/>
    <n v="4"/>
    <x v="23"/>
    <s v="Selecionado"/>
    <x v="16"/>
    <x v="8"/>
    <x v="267"/>
    <x v="1454"/>
    <n v="442773.87"/>
    <n v="0"/>
    <n v="101837.99"/>
    <n v="9381069.1400000006"/>
  </r>
  <r>
    <x v="0"/>
    <x v="0"/>
    <x v="0"/>
    <n v="2016000420"/>
    <x v="1"/>
    <n v="14"/>
    <x v="92"/>
    <s v="Selecionado"/>
    <x v="16"/>
    <x v="8"/>
    <x v="267"/>
    <x v="1455"/>
    <n v="296870.78000000003"/>
    <n v="0"/>
    <n v="68280.28"/>
    <n v="9381069.1400000006"/>
  </r>
  <r>
    <x v="0"/>
    <x v="0"/>
    <x v="0"/>
    <n v="2016000420"/>
    <x v="1"/>
    <n v="12"/>
    <x v="9"/>
    <s v="Selecionado"/>
    <x v="16"/>
    <x v="8"/>
    <x v="267"/>
    <x v="1456"/>
    <n v="223622.76"/>
    <n v="0"/>
    <n v="51433.23"/>
    <n v="9381069.1400000006"/>
  </r>
  <r>
    <x v="0"/>
    <x v="0"/>
    <x v="0"/>
    <n v="2016000420"/>
    <x v="1"/>
    <n v="6"/>
    <x v="17"/>
    <s v="Selecionado"/>
    <x v="16"/>
    <x v="8"/>
    <x v="267"/>
    <x v="1457"/>
    <n v="281829.53000000003"/>
    <n v="0"/>
    <n v="64820.79"/>
    <n v="9381069.1400000006"/>
  </r>
  <r>
    <x v="0"/>
    <x v="0"/>
    <x v="0"/>
    <n v="2016000420"/>
    <x v="1"/>
    <n v="16"/>
    <x v="72"/>
    <s v="Selecionado"/>
    <x v="16"/>
    <x v="8"/>
    <x v="267"/>
    <x v="1458"/>
    <n v="329266.34000000003"/>
    <n v="0"/>
    <n v="75731.259999999995"/>
    <n v="9381069.1400000006"/>
  </r>
  <r>
    <x v="0"/>
    <x v="0"/>
    <x v="0"/>
    <n v="2016000420"/>
    <x v="1"/>
    <n v="18"/>
    <x v="67"/>
    <s v="Selecionado"/>
    <x v="16"/>
    <x v="8"/>
    <x v="267"/>
    <x v="1459"/>
    <n v="136154.75"/>
    <n v="0"/>
    <n v="31315.59"/>
    <n v="9381069.1400000006"/>
  </r>
  <r>
    <x v="0"/>
    <x v="0"/>
    <x v="0"/>
    <n v="22963"/>
    <x v="1"/>
    <n v="1"/>
    <x v="52"/>
    <s v="Selecionado"/>
    <x v="16"/>
    <x v="9"/>
    <x v="268"/>
    <x v="1460"/>
    <n v="3774439.64"/>
    <n v="0"/>
    <n v="887307.74"/>
    <n v="9419839.0399999991"/>
  </r>
  <r>
    <x v="0"/>
    <x v="0"/>
    <x v="0"/>
    <n v="2016000420"/>
    <x v="1"/>
    <n v="5"/>
    <x v="31"/>
    <s v="Selecionado"/>
    <x v="16"/>
    <x v="9"/>
    <x v="268"/>
    <x v="1461"/>
    <n v="439183.06"/>
    <n v="0"/>
    <n v="103244.62"/>
    <n v="9419839.0399999991"/>
  </r>
  <r>
    <x v="0"/>
    <x v="0"/>
    <x v="0"/>
    <n v="2016000420"/>
    <x v="1"/>
    <n v="11"/>
    <x v="17"/>
    <s v="Selecionado"/>
    <x v="16"/>
    <x v="9"/>
    <x v="268"/>
    <x v="1462"/>
    <n v="310145.71000000002"/>
    <n v="0"/>
    <n v="72910.09"/>
    <n v="9419839.0399999991"/>
  </r>
  <r>
    <x v="0"/>
    <x v="0"/>
    <x v="0"/>
    <n v="2016000420"/>
    <x v="1"/>
    <n v="13"/>
    <x v="17"/>
    <s v="Selecionado"/>
    <x v="16"/>
    <x v="9"/>
    <x v="268"/>
    <x v="1463"/>
    <n v="280037.46000000002"/>
    <n v="0"/>
    <n v="65832.14"/>
    <n v="9419839.0399999991"/>
  </r>
  <r>
    <x v="0"/>
    <x v="0"/>
    <x v="0"/>
    <n v="2016000420"/>
    <x v="1"/>
    <n v="15"/>
    <x v="9"/>
    <s v="Selecionado"/>
    <x v="16"/>
    <x v="9"/>
    <x v="268"/>
    <x v="1464"/>
    <n v="253927.97"/>
    <n v="0"/>
    <n v="59694.23"/>
    <n v="9419839.0399999991"/>
  </r>
  <r>
    <x v="0"/>
    <x v="0"/>
    <x v="0"/>
    <n v="2016000420"/>
    <x v="1"/>
    <n v="9"/>
    <x v="23"/>
    <s v="Selecionado"/>
    <x v="16"/>
    <x v="9"/>
    <x v="268"/>
    <x v="1465"/>
    <n v="208072.83"/>
    <n v="0"/>
    <n v="48914.45"/>
    <n v="9419839.0399999991"/>
  </r>
  <r>
    <x v="0"/>
    <x v="0"/>
    <x v="0"/>
    <n v="2016000420"/>
    <x v="1"/>
    <n v="10"/>
    <x v="23"/>
    <s v="Selecionado"/>
    <x v="16"/>
    <x v="9"/>
    <x v="268"/>
    <x v="1466"/>
    <n v="294883.53999999998"/>
    <n v="0"/>
    <n v="69322.210000000006"/>
    <n v="9419839.0399999991"/>
  </r>
  <r>
    <x v="0"/>
    <x v="0"/>
    <x v="0"/>
    <n v="2016000420"/>
    <x v="1"/>
    <n v="17"/>
    <x v="72"/>
    <s v="Selecionado"/>
    <x v="16"/>
    <x v="9"/>
    <x v="268"/>
    <x v="1467"/>
    <n v="355677.25"/>
    <n v="0"/>
    <n v="83613.789999999994"/>
    <n v="9419839.0399999991"/>
  </r>
  <r>
    <x v="0"/>
    <x v="0"/>
    <x v="0"/>
    <n v="2016000420"/>
    <x v="1"/>
    <n v="4"/>
    <x v="31"/>
    <s v="Selecionado"/>
    <x v="16"/>
    <x v="9"/>
    <x v="268"/>
    <x v="1468"/>
    <n v="442773.87"/>
    <n v="0"/>
    <n v="104088.76"/>
    <n v="9419839.0399999991"/>
  </r>
  <r>
    <x v="0"/>
    <x v="0"/>
    <x v="0"/>
    <n v="2016000420"/>
    <x v="1"/>
    <n v="12"/>
    <x v="17"/>
    <s v="Selecionado"/>
    <x v="16"/>
    <x v="9"/>
    <x v="268"/>
    <x v="1469"/>
    <n v="223622.76"/>
    <n v="0"/>
    <n v="52569.98"/>
    <n v="9419839.0399999991"/>
  </r>
  <r>
    <x v="0"/>
    <x v="0"/>
    <x v="0"/>
    <n v="2016000420"/>
    <x v="1"/>
    <n v="14"/>
    <x v="9"/>
    <s v="Selecionado"/>
    <x v="16"/>
    <x v="9"/>
    <x v="268"/>
    <x v="1470"/>
    <n v="296870.78000000003"/>
    <n v="0"/>
    <n v="69789.37"/>
    <n v="9419839.0399999991"/>
  </r>
  <r>
    <x v="0"/>
    <x v="0"/>
    <x v="0"/>
    <n v="2016000420"/>
    <x v="1"/>
    <n v="6"/>
    <x v="23"/>
    <s v="Selecionado"/>
    <x v="16"/>
    <x v="9"/>
    <x v="268"/>
    <x v="1471"/>
    <n v="281829.53000000003"/>
    <n v="0"/>
    <n v="66253.429999999993"/>
    <n v="9419839.0399999991"/>
  </r>
  <r>
    <x v="0"/>
    <x v="0"/>
    <x v="0"/>
    <n v="2016000420"/>
    <x v="1"/>
    <n v="16"/>
    <x v="77"/>
    <s v="Selecionado"/>
    <x v="16"/>
    <x v="9"/>
    <x v="268"/>
    <x v="1472"/>
    <n v="329266.34000000003"/>
    <n v="0"/>
    <n v="77405.03"/>
    <n v="9419839.0399999991"/>
  </r>
  <r>
    <x v="0"/>
    <x v="0"/>
    <x v="0"/>
    <n v="2016000420"/>
    <x v="1"/>
    <n v="18"/>
    <x v="72"/>
    <s v="Selecionado"/>
    <x v="16"/>
    <x v="9"/>
    <x v="268"/>
    <x v="1473"/>
    <n v="136154.75"/>
    <n v="0"/>
    <n v="32007.71"/>
    <n v="9419839.0399999991"/>
  </r>
  <r>
    <x v="0"/>
    <x v="0"/>
    <x v="0"/>
    <n v="22963"/>
    <x v="1"/>
    <n v="1"/>
    <x v="57"/>
    <s v="Selecionado"/>
    <x v="16"/>
    <x v="10"/>
    <x v="269"/>
    <x v="1474"/>
    <n v="3774439.64"/>
    <n v="0"/>
    <n v="849248.92"/>
    <n v="9342934.7400000002"/>
  </r>
  <r>
    <x v="0"/>
    <x v="0"/>
    <x v="0"/>
    <n v="2016000420"/>
    <x v="1"/>
    <n v="5"/>
    <x v="36"/>
    <s v="Selecionado"/>
    <x v="16"/>
    <x v="10"/>
    <x v="269"/>
    <x v="1475"/>
    <n v="439183.06"/>
    <n v="0"/>
    <n v="98816.19"/>
    <n v="9342934.7400000002"/>
  </r>
  <r>
    <x v="0"/>
    <x v="0"/>
    <x v="0"/>
    <n v="2016000420"/>
    <x v="1"/>
    <n v="13"/>
    <x v="23"/>
    <s v="Selecionado"/>
    <x v="16"/>
    <x v="10"/>
    <x v="269"/>
    <x v="1476"/>
    <n v="280037.46000000002"/>
    <n v="0"/>
    <n v="63008.43"/>
    <n v="9342934.7400000002"/>
  </r>
  <r>
    <x v="0"/>
    <x v="0"/>
    <x v="0"/>
    <n v="2016000420"/>
    <x v="1"/>
    <n v="11"/>
    <x v="23"/>
    <s v="Selecionado"/>
    <x v="16"/>
    <x v="10"/>
    <x v="269"/>
    <x v="1477"/>
    <n v="310145.71000000002"/>
    <n v="0"/>
    <n v="69782.789999999994"/>
    <n v="9342934.7400000002"/>
  </r>
  <r>
    <x v="0"/>
    <x v="0"/>
    <x v="0"/>
    <n v="2016000420"/>
    <x v="1"/>
    <n v="15"/>
    <x v="17"/>
    <s v="Selecionado"/>
    <x v="16"/>
    <x v="10"/>
    <x v="269"/>
    <x v="1478"/>
    <n v="253927.97"/>
    <n v="0"/>
    <n v="57133.79"/>
    <n v="9342934.7400000002"/>
  </r>
  <r>
    <x v="0"/>
    <x v="0"/>
    <x v="0"/>
    <n v="2016000420"/>
    <x v="1"/>
    <n v="10"/>
    <x v="31"/>
    <s v="Selecionado"/>
    <x v="16"/>
    <x v="10"/>
    <x v="269"/>
    <x v="1479"/>
    <n v="294883.53999999998"/>
    <n v="0"/>
    <n v="66348.800000000003"/>
    <n v="9342934.7400000002"/>
  </r>
  <r>
    <x v="0"/>
    <x v="0"/>
    <x v="0"/>
    <n v="2016000420"/>
    <x v="1"/>
    <n v="9"/>
    <x v="31"/>
    <s v="Selecionado"/>
    <x v="16"/>
    <x v="10"/>
    <x v="269"/>
    <x v="1480"/>
    <n v="208072.83"/>
    <n v="0"/>
    <n v="46816.39"/>
    <n v="9342934.7400000002"/>
  </r>
  <r>
    <x v="0"/>
    <x v="0"/>
    <x v="0"/>
    <n v="2016000420"/>
    <x v="1"/>
    <n v="17"/>
    <x v="77"/>
    <s v="Selecionado"/>
    <x v="16"/>
    <x v="10"/>
    <x v="269"/>
    <x v="1481"/>
    <n v="355677.25"/>
    <n v="0"/>
    <n v="80027.38"/>
    <n v="9342934.7400000002"/>
  </r>
  <r>
    <x v="0"/>
    <x v="0"/>
    <x v="0"/>
    <n v="2016000420"/>
    <x v="1"/>
    <n v="4"/>
    <x v="36"/>
    <s v="Selecionado"/>
    <x v="16"/>
    <x v="10"/>
    <x v="269"/>
    <x v="1482"/>
    <n v="442773.87"/>
    <n v="0"/>
    <n v="99624.12"/>
    <n v="9342934.7400000002"/>
  </r>
  <r>
    <x v="0"/>
    <x v="0"/>
    <x v="0"/>
    <n v="2016000420"/>
    <x v="1"/>
    <n v="14"/>
    <x v="17"/>
    <s v="Selecionado"/>
    <x v="16"/>
    <x v="10"/>
    <x v="269"/>
    <x v="1483"/>
    <n v="296870.78000000003"/>
    <n v="0"/>
    <n v="66795.929999999993"/>
    <n v="9342934.7400000002"/>
  </r>
  <r>
    <x v="0"/>
    <x v="0"/>
    <x v="0"/>
    <n v="2016000420"/>
    <x v="1"/>
    <n v="12"/>
    <x v="23"/>
    <s v="Selecionado"/>
    <x v="16"/>
    <x v="10"/>
    <x v="269"/>
    <x v="1484"/>
    <n v="223622.76"/>
    <n v="0"/>
    <n v="50315.12"/>
    <n v="9342934.7400000002"/>
  </r>
  <r>
    <x v="0"/>
    <x v="0"/>
    <x v="0"/>
    <n v="2016000420"/>
    <x v="1"/>
    <n v="6"/>
    <x v="31"/>
    <s v="Selecionado"/>
    <x v="16"/>
    <x v="10"/>
    <x v="269"/>
    <x v="1485"/>
    <n v="281829.53000000003"/>
    <n v="0"/>
    <n v="63411.64"/>
    <n v="9342934.7400000002"/>
  </r>
  <r>
    <x v="0"/>
    <x v="0"/>
    <x v="0"/>
    <n v="2016000420"/>
    <x v="1"/>
    <n v="16"/>
    <x v="82"/>
    <s v="Selecionado"/>
    <x v="16"/>
    <x v="10"/>
    <x v="269"/>
    <x v="1486"/>
    <n v="329266.34000000003"/>
    <n v="0"/>
    <n v="74084.929999999993"/>
    <n v="9342934.7400000002"/>
  </r>
  <r>
    <x v="0"/>
    <x v="0"/>
    <x v="0"/>
    <n v="2016000420"/>
    <x v="1"/>
    <n v="18"/>
    <x v="77"/>
    <s v="Selecionado"/>
    <x v="16"/>
    <x v="10"/>
    <x v="269"/>
    <x v="1487"/>
    <n v="136154.75"/>
    <n v="0"/>
    <n v="30634.82"/>
    <n v="9342934.7400000002"/>
  </r>
  <r>
    <x v="0"/>
    <x v="0"/>
    <x v="0"/>
    <n v="22963"/>
    <x v="1"/>
    <n v="1"/>
    <x v="63"/>
    <s v="Selecionado"/>
    <x v="16"/>
    <x v="11"/>
    <x v="270"/>
    <x v="1488"/>
    <n v="3774439.64"/>
    <n v="0"/>
    <n v="867806.47"/>
    <n v="9380433.4800000004"/>
  </r>
  <r>
    <x v="0"/>
    <x v="0"/>
    <x v="0"/>
    <n v="2016000420"/>
    <x v="1"/>
    <n v="5"/>
    <x v="41"/>
    <s v="Selecionado"/>
    <x v="16"/>
    <x v="11"/>
    <x v="270"/>
    <x v="1489"/>
    <n v="439183.06"/>
    <n v="0"/>
    <n v="100975.51"/>
    <n v="9380433.4800000004"/>
  </r>
  <r>
    <x v="0"/>
    <x v="0"/>
    <x v="0"/>
    <n v="2016000420"/>
    <x v="1"/>
    <n v="11"/>
    <x v="31"/>
    <s v="Selecionado"/>
    <x v="16"/>
    <x v="11"/>
    <x v="270"/>
    <x v="1490"/>
    <n v="310145.71000000002"/>
    <n v="0"/>
    <n v="71307.67"/>
    <n v="9380433.4800000004"/>
  </r>
  <r>
    <x v="0"/>
    <x v="0"/>
    <x v="0"/>
    <n v="2016000420"/>
    <x v="1"/>
    <n v="13"/>
    <x v="31"/>
    <s v="Selecionado"/>
    <x v="16"/>
    <x v="11"/>
    <x v="270"/>
    <x v="1491"/>
    <n v="280037.46000000002"/>
    <n v="0"/>
    <n v="64385.279999999999"/>
    <n v="9380433.4800000004"/>
  </r>
  <r>
    <x v="0"/>
    <x v="0"/>
    <x v="0"/>
    <n v="2016000420"/>
    <x v="1"/>
    <n v="15"/>
    <x v="23"/>
    <s v="Selecionado"/>
    <x v="16"/>
    <x v="11"/>
    <x v="270"/>
    <x v="1492"/>
    <n v="253927.97"/>
    <n v="0"/>
    <n v="58382.27"/>
    <n v="9380433.4800000004"/>
  </r>
  <r>
    <x v="0"/>
    <x v="0"/>
    <x v="0"/>
    <n v="2016000420"/>
    <x v="1"/>
    <n v="9"/>
    <x v="36"/>
    <s v="Selecionado"/>
    <x v="16"/>
    <x v="11"/>
    <x v="270"/>
    <x v="1493"/>
    <n v="208072.83"/>
    <n v="0"/>
    <n v="47839.41"/>
    <n v="9380433.4800000004"/>
  </r>
  <r>
    <x v="0"/>
    <x v="0"/>
    <x v="0"/>
    <n v="2016000420"/>
    <x v="1"/>
    <n v="10"/>
    <x v="36"/>
    <s v="Selecionado"/>
    <x v="16"/>
    <x v="11"/>
    <x v="270"/>
    <x v="1494"/>
    <n v="294883.53999999998"/>
    <n v="0"/>
    <n v="67798.64"/>
    <n v="9380433.4800000004"/>
  </r>
  <r>
    <x v="0"/>
    <x v="0"/>
    <x v="0"/>
    <n v="2016000420"/>
    <x v="1"/>
    <n v="17"/>
    <x v="82"/>
    <s v="Selecionado"/>
    <x v="16"/>
    <x v="11"/>
    <x v="270"/>
    <x v="1495"/>
    <n v="355677.25"/>
    <n v="0"/>
    <n v="81776.13"/>
    <n v="9380433.4800000004"/>
  </r>
  <r>
    <x v="0"/>
    <x v="0"/>
    <x v="0"/>
    <n v="2016000420"/>
    <x v="1"/>
    <n v="4"/>
    <x v="41"/>
    <s v="Selecionado"/>
    <x v="16"/>
    <x v="11"/>
    <x v="270"/>
    <x v="1496"/>
    <n v="442773.87"/>
    <n v="0"/>
    <n v="101801.09"/>
    <n v="9380433.4800000004"/>
  </r>
  <r>
    <x v="0"/>
    <x v="0"/>
    <x v="0"/>
    <n v="2016000420"/>
    <x v="1"/>
    <n v="12"/>
    <x v="31"/>
    <s v="Selecionado"/>
    <x v="16"/>
    <x v="11"/>
    <x v="270"/>
    <x v="1497"/>
    <n v="223622.76"/>
    <n v="0"/>
    <n v="51414.6"/>
    <n v="9380433.4800000004"/>
  </r>
  <r>
    <x v="0"/>
    <x v="0"/>
    <x v="0"/>
    <n v="2016000420"/>
    <x v="1"/>
    <n v="14"/>
    <x v="23"/>
    <s v="Selecionado"/>
    <x v="16"/>
    <x v="11"/>
    <x v="270"/>
    <x v="1498"/>
    <n v="296870.78000000003"/>
    <n v="0"/>
    <n v="68255.539999999994"/>
    <n v="9380433.4800000004"/>
  </r>
  <r>
    <x v="0"/>
    <x v="0"/>
    <x v="0"/>
    <n v="2016000420"/>
    <x v="1"/>
    <n v="6"/>
    <x v="36"/>
    <s v="Selecionado"/>
    <x v="16"/>
    <x v="11"/>
    <x v="270"/>
    <x v="1499"/>
    <n v="281829.53000000003"/>
    <n v="0"/>
    <n v="64797.31"/>
    <n v="9380433.4800000004"/>
  </r>
  <r>
    <x v="0"/>
    <x v="0"/>
    <x v="0"/>
    <n v="2016000420"/>
    <x v="1"/>
    <n v="16"/>
    <x v="87"/>
    <s v="Selecionado"/>
    <x v="16"/>
    <x v="11"/>
    <x v="270"/>
    <x v="1500"/>
    <n v="329266.34000000003"/>
    <n v="0"/>
    <n v="75703.820000000007"/>
    <n v="9380433.4800000004"/>
  </r>
  <r>
    <x v="0"/>
    <x v="0"/>
    <x v="0"/>
    <n v="2016000420"/>
    <x v="1"/>
    <n v="18"/>
    <x v="82"/>
    <s v="Selecionado"/>
    <x v="16"/>
    <x v="11"/>
    <x v="270"/>
    <x v="1501"/>
    <n v="136154.75"/>
    <n v="0"/>
    <n v="31304.25"/>
    <n v="9380433.4800000004"/>
  </r>
  <r>
    <x v="0"/>
    <x v="0"/>
    <x v="0"/>
    <n v="22963"/>
    <x v="1"/>
    <n v="1"/>
    <x v="68"/>
    <s v="Selecionado"/>
    <x v="16"/>
    <x v="0"/>
    <x v="271"/>
    <x v="1502"/>
    <n v="3774439.64"/>
    <n v="0"/>
    <n v="858055.83"/>
    <n v="9360730.6899999995"/>
  </r>
  <r>
    <x v="0"/>
    <x v="0"/>
    <x v="0"/>
    <n v="2016000420"/>
    <x v="1"/>
    <n v="5"/>
    <x v="47"/>
    <s v="Selecionado"/>
    <x v="16"/>
    <x v="0"/>
    <x v="271"/>
    <x v="1503"/>
    <n v="439183.06"/>
    <n v="0"/>
    <n v="99840.95"/>
    <n v="9360730.6899999995"/>
  </r>
  <r>
    <x v="0"/>
    <x v="0"/>
    <x v="0"/>
    <n v="2016000420"/>
    <x v="1"/>
    <n v="13"/>
    <x v="36"/>
    <s v="Selecionado"/>
    <x v="16"/>
    <x v="0"/>
    <x v="271"/>
    <x v="1504"/>
    <n v="280037.46000000002"/>
    <n v="0"/>
    <n v="63661.85"/>
    <n v="9360730.6899999995"/>
  </r>
  <r>
    <x v="0"/>
    <x v="0"/>
    <x v="0"/>
    <n v="2016000420"/>
    <x v="1"/>
    <n v="11"/>
    <x v="36"/>
    <s v="Selecionado"/>
    <x v="16"/>
    <x v="0"/>
    <x v="271"/>
    <x v="1505"/>
    <n v="310145.71000000002"/>
    <n v="0"/>
    <n v="70506.460000000006"/>
    <n v="9360730.6899999995"/>
  </r>
  <r>
    <x v="0"/>
    <x v="0"/>
    <x v="0"/>
    <n v="2016000420"/>
    <x v="1"/>
    <n v="15"/>
    <x v="31"/>
    <s v="Selecionado"/>
    <x v="16"/>
    <x v="0"/>
    <x v="271"/>
    <x v="1506"/>
    <n v="253927.97"/>
    <n v="0"/>
    <n v="57726.29"/>
    <n v="9360730.6899999995"/>
  </r>
  <r>
    <x v="0"/>
    <x v="0"/>
    <x v="0"/>
    <n v="2016000420"/>
    <x v="1"/>
    <n v="10"/>
    <x v="41"/>
    <s v="Selecionado"/>
    <x v="16"/>
    <x v="0"/>
    <x v="271"/>
    <x v="1507"/>
    <n v="294883.53999999998"/>
    <n v="0"/>
    <n v="67036.86"/>
    <n v="9360730.6899999995"/>
  </r>
  <r>
    <x v="0"/>
    <x v="0"/>
    <x v="0"/>
    <n v="2016000420"/>
    <x v="1"/>
    <n v="9"/>
    <x v="41"/>
    <s v="Selecionado"/>
    <x v="16"/>
    <x v="0"/>
    <x v="271"/>
    <x v="1508"/>
    <n v="208072.83"/>
    <n v="0"/>
    <n v="47301.89"/>
    <n v="9360730.6899999995"/>
  </r>
  <r>
    <x v="0"/>
    <x v="0"/>
    <x v="0"/>
    <n v="2016000420"/>
    <x v="1"/>
    <n v="17"/>
    <x v="87"/>
    <s v="Selecionado"/>
    <x v="16"/>
    <x v="0"/>
    <x v="271"/>
    <x v="1509"/>
    <n v="355677.25"/>
    <n v="0"/>
    <n v="80857.3"/>
    <n v="9360730.6899999995"/>
  </r>
  <r>
    <x v="0"/>
    <x v="0"/>
    <x v="0"/>
    <n v="2016000420"/>
    <x v="1"/>
    <n v="4"/>
    <x v="47"/>
    <s v="Selecionado"/>
    <x v="16"/>
    <x v="0"/>
    <x v="271"/>
    <x v="1510"/>
    <n v="442773.87"/>
    <n v="0"/>
    <n v="100657.26"/>
    <n v="9360730.6899999995"/>
  </r>
  <r>
    <x v="0"/>
    <x v="0"/>
    <x v="0"/>
    <n v="2016000420"/>
    <x v="1"/>
    <n v="14"/>
    <x v="31"/>
    <s v="Selecionado"/>
    <x v="16"/>
    <x v="0"/>
    <x v="271"/>
    <x v="1511"/>
    <n v="296870.78000000003"/>
    <n v="0"/>
    <n v="67488.62"/>
    <n v="9360730.6899999995"/>
  </r>
  <r>
    <x v="0"/>
    <x v="0"/>
    <x v="0"/>
    <n v="2016000420"/>
    <x v="1"/>
    <n v="12"/>
    <x v="36"/>
    <s v="Selecionado"/>
    <x v="16"/>
    <x v="0"/>
    <x v="271"/>
    <x v="1512"/>
    <n v="223622.76"/>
    <n v="0"/>
    <n v="50836.91"/>
    <n v="9360730.6899999995"/>
  </r>
  <r>
    <x v="0"/>
    <x v="0"/>
    <x v="0"/>
    <n v="2016000420"/>
    <x v="1"/>
    <n v="6"/>
    <x v="41"/>
    <s v="Selecionado"/>
    <x v="16"/>
    <x v="0"/>
    <x v="271"/>
    <x v="1513"/>
    <n v="281829.53000000003"/>
    <n v="0"/>
    <n v="64069.25"/>
    <n v="9360730.6899999995"/>
  </r>
  <r>
    <x v="0"/>
    <x v="0"/>
    <x v="0"/>
    <n v="2016000420"/>
    <x v="1"/>
    <n v="16"/>
    <x v="92"/>
    <s v="Selecionado"/>
    <x v="16"/>
    <x v="0"/>
    <x v="271"/>
    <x v="1514"/>
    <n v="329266.34000000003"/>
    <n v="0"/>
    <n v="74853.22"/>
    <n v="9360730.6899999995"/>
  </r>
  <r>
    <x v="0"/>
    <x v="0"/>
    <x v="0"/>
    <n v="2016000420"/>
    <x v="1"/>
    <n v="18"/>
    <x v="87"/>
    <s v="Selecionado"/>
    <x v="16"/>
    <x v="0"/>
    <x v="271"/>
    <x v="1515"/>
    <n v="136154.75"/>
    <n v="0"/>
    <n v="30952.51"/>
    <n v="9360730.6899999995"/>
  </r>
  <r>
    <x v="0"/>
    <x v="0"/>
    <x v="0"/>
    <n v="22963"/>
    <x v="1"/>
    <n v="1"/>
    <x v="73"/>
    <s v="Selecionado"/>
    <x v="16"/>
    <x v="1"/>
    <x v="272"/>
    <x v="1516"/>
    <n v="3774439.64"/>
    <n v="0"/>
    <n v="820940.62"/>
    <n v="9285733.0800000001"/>
  </r>
  <r>
    <x v="0"/>
    <x v="0"/>
    <x v="0"/>
    <n v="2016000420"/>
    <x v="1"/>
    <n v="5"/>
    <x v="52"/>
    <s v="Selecionado"/>
    <x v="16"/>
    <x v="1"/>
    <x v="272"/>
    <x v="1517"/>
    <n v="439183.06"/>
    <n v="0"/>
    <n v="95522.32"/>
    <n v="9285733.0800000001"/>
  </r>
  <r>
    <x v="0"/>
    <x v="0"/>
    <x v="0"/>
    <n v="2016000420"/>
    <x v="1"/>
    <n v="11"/>
    <x v="41"/>
    <s v="Selecionado"/>
    <x v="16"/>
    <x v="1"/>
    <x v="272"/>
    <x v="1518"/>
    <n v="310145.71000000002"/>
    <n v="0"/>
    <n v="67456.69"/>
    <n v="9285733.0800000001"/>
  </r>
  <r>
    <x v="0"/>
    <x v="0"/>
    <x v="0"/>
    <n v="2016000420"/>
    <x v="1"/>
    <n v="13"/>
    <x v="41"/>
    <s v="Selecionado"/>
    <x v="16"/>
    <x v="1"/>
    <x v="272"/>
    <x v="1519"/>
    <n v="280037.46000000002"/>
    <n v="0"/>
    <n v="60908.15"/>
    <n v="9285733.0800000001"/>
  </r>
  <r>
    <x v="0"/>
    <x v="0"/>
    <x v="0"/>
    <n v="2016000420"/>
    <x v="1"/>
    <n v="15"/>
    <x v="36"/>
    <s v="Selecionado"/>
    <x v="16"/>
    <x v="1"/>
    <x v="272"/>
    <x v="1520"/>
    <n v="253927.97"/>
    <n v="0"/>
    <n v="55229.33"/>
    <n v="9285733.0800000001"/>
  </r>
  <r>
    <x v="0"/>
    <x v="0"/>
    <x v="0"/>
    <n v="2016000420"/>
    <x v="1"/>
    <n v="9"/>
    <x v="47"/>
    <s v="Selecionado"/>
    <x v="16"/>
    <x v="1"/>
    <x v="272"/>
    <x v="1521"/>
    <n v="208072.83"/>
    <n v="0"/>
    <n v="45255.839999999997"/>
    <n v="9285733.0800000001"/>
  </r>
  <r>
    <x v="0"/>
    <x v="0"/>
    <x v="0"/>
    <n v="2016000420"/>
    <x v="1"/>
    <n v="10"/>
    <x v="47"/>
    <s v="Selecionado"/>
    <x v="16"/>
    <x v="1"/>
    <x v="272"/>
    <x v="1522"/>
    <n v="294883.53999999998"/>
    <n v="0"/>
    <n v="64137.17"/>
    <n v="9285733.0800000001"/>
  </r>
  <r>
    <x v="0"/>
    <x v="0"/>
    <x v="0"/>
    <n v="2016000420"/>
    <x v="1"/>
    <n v="17"/>
    <x v="92"/>
    <s v="Selecionado"/>
    <x v="16"/>
    <x v="1"/>
    <x v="272"/>
    <x v="1523"/>
    <n v="355677.25"/>
    <n v="0"/>
    <n v="77359.8"/>
    <n v="9285733.0800000001"/>
  </r>
  <r>
    <x v="0"/>
    <x v="0"/>
    <x v="0"/>
    <n v="2016000420"/>
    <x v="1"/>
    <n v="4"/>
    <x v="52"/>
    <s v="Selecionado"/>
    <x v="16"/>
    <x v="1"/>
    <x v="272"/>
    <x v="1524"/>
    <n v="442773.87"/>
    <n v="0"/>
    <n v="96303.32"/>
    <n v="9285733.0800000001"/>
  </r>
  <r>
    <x v="0"/>
    <x v="0"/>
    <x v="0"/>
    <n v="2016000420"/>
    <x v="1"/>
    <n v="12"/>
    <x v="41"/>
    <s v="Selecionado"/>
    <x v="16"/>
    <x v="1"/>
    <x v="272"/>
    <x v="1525"/>
    <n v="223622.76"/>
    <n v="0"/>
    <n v="48637.95"/>
    <n v="9285733.0800000001"/>
  </r>
  <r>
    <x v="0"/>
    <x v="0"/>
    <x v="0"/>
    <n v="2016000420"/>
    <x v="1"/>
    <n v="14"/>
    <x v="36"/>
    <s v="Selecionado"/>
    <x v="16"/>
    <x v="1"/>
    <x v="272"/>
    <x v="1526"/>
    <n v="296870.78000000003"/>
    <n v="0"/>
    <n v="64569.39"/>
    <n v="9285733.0800000001"/>
  </r>
  <r>
    <x v="0"/>
    <x v="0"/>
    <x v="0"/>
    <n v="2016000420"/>
    <x v="1"/>
    <n v="6"/>
    <x v="47"/>
    <s v="Selecionado"/>
    <x v="16"/>
    <x v="1"/>
    <x v="272"/>
    <x v="1527"/>
    <n v="281829.53000000003"/>
    <n v="0"/>
    <n v="61297.919999999998"/>
    <n v="9285733.0800000001"/>
  </r>
  <r>
    <x v="0"/>
    <x v="0"/>
    <x v="0"/>
    <n v="2016000420"/>
    <x v="1"/>
    <n v="16"/>
    <x v="9"/>
    <s v="Selecionado"/>
    <x v="16"/>
    <x v="1"/>
    <x v="272"/>
    <x v="1528"/>
    <n v="329266.34000000003"/>
    <n v="0"/>
    <n v="71615.429999999993"/>
    <n v="9285733.0800000001"/>
  </r>
  <r>
    <x v="0"/>
    <x v="0"/>
    <x v="0"/>
    <n v="2016000420"/>
    <x v="1"/>
    <n v="18"/>
    <x v="92"/>
    <s v="Selecionado"/>
    <x v="16"/>
    <x v="1"/>
    <x v="272"/>
    <x v="1529"/>
    <n v="136154.75"/>
    <n v="0"/>
    <n v="29613.66"/>
    <n v="9285733.0800000001"/>
  </r>
  <r>
    <x v="0"/>
    <x v="0"/>
    <x v="0"/>
    <n v="22963"/>
    <x v="1"/>
    <n v="1"/>
    <x v="78"/>
    <s v="Selecionado"/>
    <x v="16"/>
    <x v="2"/>
    <x v="273"/>
    <x v="1530"/>
    <n v="3774439.64"/>
    <n v="0"/>
    <n v="838554.56"/>
    <n v="9321325.1099999994"/>
  </r>
  <r>
    <x v="0"/>
    <x v="0"/>
    <x v="0"/>
    <n v="2016000420"/>
    <x v="1"/>
    <n v="5"/>
    <x v="57"/>
    <s v="Selecionado"/>
    <x v="16"/>
    <x v="2"/>
    <x v="273"/>
    <x v="1531"/>
    <n v="439183.06"/>
    <n v="0"/>
    <n v="97571.839999999997"/>
    <n v="9321325.1099999994"/>
  </r>
  <r>
    <x v="0"/>
    <x v="0"/>
    <x v="0"/>
    <n v="2016000420"/>
    <x v="1"/>
    <n v="13"/>
    <x v="47"/>
    <s v="Selecionado"/>
    <x v="16"/>
    <x v="2"/>
    <x v="273"/>
    <x v="1532"/>
    <n v="280037.46000000002"/>
    <n v="0"/>
    <n v="62214.99"/>
    <n v="9321325.1099999994"/>
  </r>
  <r>
    <x v="0"/>
    <x v="0"/>
    <x v="0"/>
    <n v="2016000420"/>
    <x v="1"/>
    <n v="11"/>
    <x v="47"/>
    <s v="Selecionado"/>
    <x v="16"/>
    <x v="2"/>
    <x v="273"/>
    <x v="1533"/>
    <n v="310145.71000000002"/>
    <n v="0"/>
    <n v="68904.039999999994"/>
    <n v="9321325.1099999994"/>
  </r>
  <r>
    <x v="0"/>
    <x v="0"/>
    <x v="0"/>
    <n v="2016000420"/>
    <x v="1"/>
    <n v="15"/>
    <x v="41"/>
    <s v="Selecionado"/>
    <x v="16"/>
    <x v="2"/>
    <x v="273"/>
    <x v="1534"/>
    <n v="253927.97"/>
    <n v="0"/>
    <n v="56414.33"/>
    <n v="9321325.1099999994"/>
  </r>
  <r>
    <x v="0"/>
    <x v="0"/>
    <x v="0"/>
    <n v="2016000420"/>
    <x v="1"/>
    <n v="10"/>
    <x v="52"/>
    <s v="Selecionado"/>
    <x v="16"/>
    <x v="2"/>
    <x v="273"/>
    <x v="1535"/>
    <n v="294883.53999999998"/>
    <n v="0"/>
    <n v="65513.29"/>
    <n v="9321325.1099999994"/>
  </r>
  <r>
    <x v="0"/>
    <x v="0"/>
    <x v="0"/>
    <n v="2016000420"/>
    <x v="1"/>
    <n v="9"/>
    <x v="52"/>
    <s v="Selecionado"/>
    <x v="16"/>
    <x v="2"/>
    <x v="273"/>
    <x v="1536"/>
    <n v="208072.83"/>
    <n v="0"/>
    <n v="46226.85"/>
    <n v="9321325.1099999994"/>
  </r>
  <r>
    <x v="0"/>
    <x v="0"/>
    <x v="0"/>
    <n v="2016000420"/>
    <x v="1"/>
    <n v="17"/>
    <x v="9"/>
    <s v="Selecionado"/>
    <x v="16"/>
    <x v="2"/>
    <x v="273"/>
    <x v="1537"/>
    <n v="355677.25"/>
    <n v="0"/>
    <n v="79019.63"/>
    <n v="9321325.1099999994"/>
  </r>
  <r>
    <x v="0"/>
    <x v="0"/>
    <x v="0"/>
    <n v="2016000420"/>
    <x v="1"/>
    <n v="4"/>
    <x v="57"/>
    <s v="Selecionado"/>
    <x v="16"/>
    <x v="2"/>
    <x v="273"/>
    <x v="1538"/>
    <n v="442773.87"/>
    <n v="0"/>
    <n v="98369.59"/>
    <n v="9321325.1099999994"/>
  </r>
  <r>
    <x v="0"/>
    <x v="0"/>
    <x v="0"/>
    <n v="2016000420"/>
    <x v="1"/>
    <n v="14"/>
    <x v="41"/>
    <s v="Selecionado"/>
    <x v="16"/>
    <x v="2"/>
    <x v="273"/>
    <x v="1539"/>
    <n v="296870.78000000003"/>
    <n v="0"/>
    <n v="65954.789999999994"/>
    <n v="9321325.1099999994"/>
  </r>
  <r>
    <x v="0"/>
    <x v="0"/>
    <x v="0"/>
    <n v="2016000420"/>
    <x v="1"/>
    <n v="12"/>
    <x v="47"/>
    <s v="Selecionado"/>
    <x v="16"/>
    <x v="2"/>
    <x v="273"/>
    <x v="1540"/>
    <n v="223622.76"/>
    <n v="0"/>
    <n v="49681.52"/>
    <n v="9321325.1099999994"/>
  </r>
  <r>
    <x v="0"/>
    <x v="0"/>
    <x v="0"/>
    <n v="2016000420"/>
    <x v="1"/>
    <n v="6"/>
    <x v="52"/>
    <s v="Selecionado"/>
    <x v="16"/>
    <x v="2"/>
    <x v="273"/>
    <x v="1541"/>
    <n v="281829.53000000003"/>
    <n v="0"/>
    <n v="62613.13"/>
    <n v="9321325.1099999994"/>
  </r>
  <r>
    <x v="0"/>
    <x v="0"/>
    <x v="0"/>
    <n v="2016000420"/>
    <x v="1"/>
    <n v="16"/>
    <x v="17"/>
    <s v="Selecionado"/>
    <x v="16"/>
    <x v="2"/>
    <x v="273"/>
    <x v="1542"/>
    <n v="329266.34000000003"/>
    <n v="0"/>
    <n v="73152.009999999995"/>
    <n v="9321325.1099999994"/>
  </r>
  <r>
    <x v="0"/>
    <x v="0"/>
    <x v="0"/>
    <n v="2016000420"/>
    <x v="1"/>
    <n v="18"/>
    <x v="9"/>
    <s v="Selecionado"/>
    <x v="16"/>
    <x v="2"/>
    <x v="273"/>
    <x v="1543"/>
    <n v="136154.75"/>
    <n v="0"/>
    <n v="30249.05"/>
    <n v="9321325.1099999994"/>
  </r>
  <r>
    <x v="0"/>
    <x v="0"/>
    <x v="0"/>
    <n v="22963"/>
    <x v="1"/>
    <n v="1"/>
    <x v="83"/>
    <s v="Selecionado"/>
    <x v="16"/>
    <x v="3"/>
    <x v="274"/>
    <x v="1544"/>
    <n v="3774439.64"/>
    <n v="0"/>
    <n v="802068.42"/>
    <n v="9247598.6600000001"/>
  </r>
  <r>
    <x v="0"/>
    <x v="0"/>
    <x v="0"/>
    <n v="2016000420"/>
    <x v="1"/>
    <n v="5"/>
    <x v="63"/>
    <s v="Selecionado"/>
    <x v="16"/>
    <x v="3"/>
    <x v="274"/>
    <x v="1545"/>
    <n v="439183.06"/>
    <n v="0"/>
    <n v="93326.399999999994"/>
    <n v="9247598.6600000001"/>
  </r>
  <r>
    <x v="0"/>
    <x v="0"/>
    <x v="0"/>
    <n v="2016000420"/>
    <x v="1"/>
    <n v="11"/>
    <x v="52"/>
    <s v="Selecionado"/>
    <x v="16"/>
    <x v="3"/>
    <x v="274"/>
    <x v="1546"/>
    <n v="310145.71000000002"/>
    <n v="0"/>
    <n v="65905.960000000006"/>
    <n v="9247598.6600000001"/>
  </r>
  <r>
    <x v="0"/>
    <x v="0"/>
    <x v="0"/>
    <n v="2016000420"/>
    <x v="1"/>
    <n v="13"/>
    <x v="52"/>
    <s v="Selecionado"/>
    <x v="16"/>
    <x v="3"/>
    <x v="274"/>
    <x v="1547"/>
    <n v="280037.46000000002"/>
    <n v="0"/>
    <n v="59507.96"/>
    <n v="9247598.6600000001"/>
  </r>
  <r>
    <x v="0"/>
    <x v="0"/>
    <x v="0"/>
    <n v="2016000420"/>
    <x v="1"/>
    <n v="15"/>
    <x v="47"/>
    <s v="Selecionado"/>
    <x v="16"/>
    <x v="3"/>
    <x v="274"/>
    <x v="1548"/>
    <n v="253927.97"/>
    <n v="0"/>
    <n v="53959.69"/>
    <n v="9247598.6600000001"/>
  </r>
  <r>
    <x v="0"/>
    <x v="0"/>
    <x v="0"/>
    <n v="2016000420"/>
    <x v="1"/>
    <n v="9"/>
    <x v="57"/>
    <s v="Selecionado"/>
    <x v="16"/>
    <x v="3"/>
    <x v="274"/>
    <x v="1549"/>
    <n v="208072.83"/>
    <n v="0"/>
    <n v="44215.48"/>
    <n v="9247598.6600000001"/>
  </r>
  <r>
    <x v="0"/>
    <x v="0"/>
    <x v="0"/>
    <n v="2016000420"/>
    <x v="1"/>
    <n v="10"/>
    <x v="57"/>
    <s v="Selecionado"/>
    <x v="16"/>
    <x v="3"/>
    <x v="274"/>
    <x v="1550"/>
    <n v="294883.53999999998"/>
    <n v="0"/>
    <n v="62662.75"/>
    <n v="9247598.6600000001"/>
  </r>
  <r>
    <x v="0"/>
    <x v="0"/>
    <x v="0"/>
    <n v="2016000420"/>
    <x v="1"/>
    <n v="17"/>
    <x v="17"/>
    <s v="Selecionado"/>
    <x v="16"/>
    <x v="3"/>
    <x v="274"/>
    <x v="1551"/>
    <n v="355677.25"/>
    <n v="0"/>
    <n v="75581.42"/>
    <n v="9247598.6600000001"/>
  </r>
  <r>
    <x v="0"/>
    <x v="0"/>
    <x v="0"/>
    <n v="2016000420"/>
    <x v="1"/>
    <n v="4"/>
    <x v="63"/>
    <s v="Selecionado"/>
    <x v="16"/>
    <x v="3"/>
    <x v="274"/>
    <x v="1552"/>
    <n v="442773.87"/>
    <n v="0"/>
    <n v="94089.45"/>
    <n v="9247598.6600000001"/>
  </r>
  <r>
    <x v="0"/>
    <x v="0"/>
    <x v="0"/>
    <n v="2016000420"/>
    <x v="1"/>
    <n v="12"/>
    <x v="52"/>
    <s v="Selecionado"/>
    <x v="16"/>
    <x v="3"/>
    <x v="274"/>
    <x v="1553"/>
    <n v="223622.76"/>
    <n v="0"/>
    <n v="47519.839999999997"/>
    <n v="9247598.6600000001"/>
  </r>
  <r>
    <x v="0"/>
    <x v="0"/>
    <x v="0"/>
    <n v="2016000420"/>
    <x v="1"/>
    <n v="14"/>
    <x v="47"/>
    <s v="Selecionado"/>
    <x v="16"/>
    <x v="3"/>
    <x v="274"/>
    <x v="1554"/>
    <n v="296870.78000000003"/>
    <n v="0"/>
    <n v="63085.04"/>
    <n v="9247598.6600000001"/>
  </r>
  <r>
    <x v="0"/>
    <x v="0"/>
    <x v="0"/>
    <n v="2016000420"/>
    <x v="1"/>
    <n v="6"/>
    <x v="57"/>
    <s v="Selecionado"/>
    <x v="16"/>
    <x v="3"/>
    <x v="274"/>
    <x v="1555"/>
    <n v="281829.53000000003"/>
    <n v="0"/>
    <n v="59888.78"/>
    <n v="9247598.6600000001"/>
  </r>
  <r>
    <x v="0"/>
    <x v="0"/>
    <x v="0"/>
    <n v="2016000420"/>
    <x v="1"/>
    <n v="16"/>
    <x v="23"/>
    <s v="Selecionado"/>
    <x v="16"/>
    <x v="3"/>
    <x v="274"/>
    <x v="1556"/>
    <n v="329266.34000000003"/>
    <n v="0"/>
    <n v="69969.100000000006"/>
    <n v="9247598.6600000001"/>
  </r>
  <r>
    <x v="0"/>
    <x v="0"/>
    <x v="0"/>
    <n v="2016000420"/>
    <x v="1"/>
    <n v="18"/>
    <x v="17"/>
    <s v="Selecionado"/>
    <x v="16"/>
    <x v="3"/>
    <x v="274"/>
    <x v="1557"/>
    <n v="136154.75"/>
    <n v="0"/>
    <n v="28932.880000000001"/>
    <n v="9247598.6600000001"/>
  </r>
  <r>
    <x v="0"/>
    <x v="0"/>
    <x v="0"/>
    <n v="22963"/>
    <x v="1"/>
    <n v="1"/>
    <x v="88"/>
    <s v="Selecionado"/>
    <x v="17"/>
    <x v="4"/>
    <x v="275"/>
    <x v="1558"/>
    <n v="3774439.64"/>
    <n v="0"/>
    <n v="819053.3"/>
    <n v="9281919.5399999991"/>
  </r>
  <r>
    <x v="0"/>
    <x v="0"/>
    <x v="0"/>
    <n v="2016000420"/>
    <x v="1"/>
    <n v="5"/>
    <x v="68"/>
    <s v="Selecionado"/>
    <x v="17"/>
    <x v="4"/>
    <x v="275"/>
    <x v="1559"/>
    <n v="439183.06"/>
    <n v="0"/>
    <n v="95302.720000000001"/>
    <n v="9281919.5399999991"/>
  </r>
  <r>
    <x v="0"/>
    <x v="0"/>
    <x v="0"/>
    <n v="2016000420"/>
    <x v="1"/>
    <n v="13"/>
    <x v="57"/>
    <s v="Selecionado"/>
    <x v="17"/>
    <x v="4"/>
    <x v="275"/>
    <x v="1560"/>
    <n v="280037.46000000002"/>
    <n v="0"/>
    <n v="60768.13"/>
    <n v="9281919.5399999991"/>
  </r>
  <r>
    <x v="0"/>
    <x v="0"/>
    <x v="0"/>
    <n v="2016000420"/>
    <x v="1"/>
    <n v="11"/>
    <x v="57"/>
    <s v="Selecionado"/>
    <x v="17"/>
    <x v="4"/>
    <x v="275"/>
    <x v="1561"/>
    <n v="310145.71000000002"/>
    <n v="0"/>
    <n v="67301.62"/>
    <n v="9281919.5399999991"/>
  </r>
  <r>
    <x v="0"/>
    <x v="0"/>
    <x v="0"/>
    <n v="2016000420"/>
    <x v="1"/>
    <n v="15"/>
    <x v="52"/>
    <s v="Selecionado"/>
    <x v="17"/>
    <x v="4"/>
    <x v="275"/>
    <x v="1562"/>
    <n v="253927.97"/>
    <n v="0"/>
    <n v="55102.37"/>
    <n v="9281919.5399999991"/>
  </r>
  <r>
    <x v="0"/>
    <x v="0"/>
    <x v="0"/>
    <n v="2016000420"/>
    <x v="1"/>
    <n v="10"/>
    <x v="63"/>
    <s v="Selecionado"/>
    <x v="17"/>
    <x v="4"/>
    <x v="275"/>
    <x v="1563"/>
    <n v="294883.53999999998"/>
    <n v="0"/>
    <n v="63989.73"/>
    <n v="9281919.5399999991"/>
  </r>
  <r>
    <x v="0"/>
    <x v="0"/>
    <x v="0"/>
    <n v="2016000420"/>
    <x v="1"/>
    <n v="9"/>
    <x v="63"/>
    <s v="Selecionado"/>
    <x v="17"/>
    <x v="4"/>
    <x v="275"/>
    <x v="1564"/>
    <n v="208072.83"/>
    <n v="0"/>
    <n v="45151.8"/>
    <n v="9281919.5399999991"/>
  </r>
  <r>
    <x v="0"/>
    <x v="0"/>
    <x v="0"/>
    <n v="2016000420"/>
    <x v="1"/>
    <n v="17"/>
    <x v="23"/>
    <s v="Selecionado"/>
    <x v="17"/>
    <x v="4"/>
    <x v="275"/>
    <x v="1565"/>
    <n v="355677.25"/>
    <n v="0"/>
    <n v="77181.960000000006"/>
    <n v="9281919.5399999991"/>
  </r>
  <r>
    <x v="0"/>
    <x v="0"/>
    <x v="0"/>
    <n v="2016000420"/>
    <x v="1"/>
    <n v="4"/>
    <x v="68"/>
    <s v="Selecionado"/>
    <x v="17"/>
    <x v="4"/>
    <x v="275"/>
    <x v="1566"/>
    <n v="442773.87"/>
    <n v="0"/>
    <n v="96081.93"/>
    <n v="9281919.5399999991"/>
  </r>
  <r>
    <x v="0"/>
    <x v="0"/>
    <x v="0"/>
    <n v="2016000420"/>
    <x v="1"/>
    <n v="14"/>
    <x v="52"/>
    <s v="Selecionado"/>
    <x v="17"/>
    <x v="4"/>
    <x v="275"/>
    <x v="1567"/>
    <n v="296870.78000000003"/>
    <n v="0"/>
    <n v="64420.959999999999"/>
    <n v="9281919.5399999991"/>
  </r>
  <r>
    <x v="0"/>
    <x v="0"/>
    <x v="0"/>
    <n v="2016000420"/>
    <x v="1"/>
    <n v="12"/>
    <x v="57"/>
    <s v="Selecionado"/>
    <x v="17"/>
    <x v="4"/>
    <x v="275"/>
    <x v="1568"/>
    <n v="223622.76"/>
    <n v="0"/>
    <n v="48526.14"/>
    <n v="9281919.5399999991"/>
  </r>
  <r>
    <x v="0"/>
    <x v="0"/>
    <x v="0"/>
    <n v="2016000420"/>
    <x v="1"/>
    <n v="6"/>
    <x v="63"/>
    <s v="Selecionado"/>
    <x v="17"/>
    <x v="4"/>
    <x v="275"/>
    <x v="1569"/>
    <n v="281829.53000000003"/>
    <n v="0"/>
    <n v="61157.01"/>
    <n v="9281919.5399999991"/>
  </r>
  <r>
    <x v="0"/>
    <x v="0"/>
    <x v="0"/>
    <n v="2016000420"/>
    <x v="1"/>
    <n v="16"/>
    <x v="31"/>
    <s v="Selecionado"/>
    <x v="17"/>
    <x v="4"/>
    <x v="275"/>
    <x v="1570"/>
    <n v="329266.34000000003"/>
    <n v="0"/>
    <n v="71450.8"/>
    <n v="9281919.5399999991"/>
  </r>
  <r>
    <x v="0"/>
    <x v="0"/>
    <x v="0"/>
    <n v="2016000420"/>
    <x v="1"/>
    <n v="18"/>
    <x v="23"/>
    <s v="Selecionado"/>
    <x v="17"/>
    <x v="4"/>
    <x v="275"/>
    <x v="1571"/>
    <n v="136154.75"/>
    <n v="0"/>
    <n v="29545.58"/>
    <n v="9281919.5399999991"/>
  </r>
  <r>
    <x v="0"/>
    <x v="0"/>
    <x v="0"/>
    <n v="22963"/>
    <x v="1"/>
    <n v="1"/>
    <x v="93"/>
    <s v="Selecionado"/>
    <x v="17"/>
    <x v="5"/>
    <x v="276"/>
    <x v="1572"/>
    <n v="3774439.64"/>
    <n v="0"/>
    <n v="809302.66"/>
    <n v="9262216.7599999998"/>
  </r>
  <r>
    <x v="0"/>
    <x v="0"/>
    <x v="0"/>
    <n v="2016000420"/>
    <x v="1"/>
    <n v="5"/>
    <x v="73"/>
    <s v="Selecionado"/>
    <x v="17"/>
    <x v="5"/>
    <x v="276"/>
    <x v="1573"/>
    <n v="439183.06"/>
    <n v="0"/>
    <n v="94168.17"/>
    <n v="9262216.7599999998"/>
  </r>
  <r>
    <x v="0"/>
    <x v="0"/>
    <x v="0"/>
    <n v="2016000420"/>
    <x v="1"/>
    <n v="11"/>
    <x v="63"/>
    <s v="Selecionado"/>
    <x v="17"/>
    <x v="5"/>
    <x v="276"/>
    <x v="1574"/>
    <n v="310145.71000000002"/>
    <n v="0"/>
    <n v="66500.41"/>
    <n v="9262216.7599999998"/>
  </r>
  <r>
    <x v="0"/>
    <x v="0"/>
    <x v="0"/>
    <n v="2016000420"/>
    <x v="1"/>
    <n v="13"/>
    <x v="63"/>
    <s v="Selecionado"/>
    <x v="17"/>
    <x v="5"/>
    <x v="276"/>
    <x v="1575"/>
    <n v="280037.46000000002"/>
    <n v="0"/>
    <n v="60044.7"/>
    <n v="9262216.7599999998"/>
  </r>
  <r>
    <x v="0"/>
    <x v="0"/>
    <x v="0"/>
    <n v="2016000420"/>
    <x v="1"/>
    <n v="15"/>
    <x v="57"/>
    <s v="Selecionado"/>
    <x v="17"/>
    <x v="5"/>
    <x v="276"/>
    <x v="1576"/>
    <n v="253927.97"/>
    <n v="0"/>
    <n v="54446.39"/>
    <n v="9262216.7599999998"/>
  </r>
  <r>
    <x v="0"/>
    <x v="0"/>
    <x v="0"/>
    <n v="2016000420"/>
    <x v="1"/>
    <n v="9"/>
    <x v="68"/>
    <s v="Selecionado"/>
    <x v="17"/>
    <x v="5"/>
    <x v="276"/>
    <x v="1577"/>
    <n v="208072.83"/>
    <n v="0"/>
    <n v="44614.28"/>
    <n v="9262216.7599999998"/>
  </r>
  <r>
    <x v="0"/>
    <x v="0"/>
    <x v="0"/>
    <n v="2016000420"/>
    <x v="1"/>
    <n v="10"/>
    <x v="68"/>
    <s v="Selecionado"/>
    <x v="17"/>
    <x v="5"/>
    <x v="276"/>
    <x v="1578"/>
    <n v="294883.53999999998"/>
    <n v="0"/>
    <n v="63227.95"/>
    <n v="9262216.7599999998"/>
  </r>
  <r>
    <x v="0"/>
    <x v="0"/>
    <x v="0"/>
    <n v="2016000420"/>
    <x v="1"/>
    <n v="17"/>
    <x v="31"/>
    <s v="Selecionado"/>
    <x v="17"/>
    <x v="5"/>
    <x v="276"/>
    <x v="1579"/>
    <n v="355677.25"/>
    <n v="0"/>
    <n v="76263.13"/>
    <n v="9262216.7599999998"/>
  </r>
  <r>
    <x v="0"/>
    <x v="0"/>
    <x v="0"/>
    <n v="2016000420"/>
    <x v="1"/>
    <n v="4"/>
    <x v="73"/>
    <s v="Selecionado"/>
    <x v="17"/>
    <x v="5"/>
    <x v="276"/>
    <x v="1580"/>
    <n v="442773.87"/>
    <n v="0"/>
    <n v="94938.1"/>
    <n v="9262216.7599999998"/>
  </r>
  <r>
    <x v="0"/>
    <x v="0"/>
    <x v="0"/>
    <n v="2016000420"/>
    <x v="1"/>
    <n v="12"/>
    <x v="63"/>
    <s v="Selecionado"/>
    <x v="17"/>
    <x v="5"/>
    <x v="276"/>
    <x v="1581"/>
    <n v="223622.76"/>
    <n v="0"/>
    <n v="47948.45"/>
    <n v="9262216.7599999998"/>
  </r>
  <r>
    <x v="0"/>
    <x v="0"/>
    <x v="0"/>
    <n v="2016000420"/>
    <x v="1"/>
    <n v="14"/>
    <x v="57"/>
    <s v="Selecionado"/>
    <x v="17"/>
    <x v="5"/>
    <x v="276"/>
    <x v="1582"/>
    <n v="296870.78000000003"/>
    <n v="0"/>
    <n v="63654.04"/>
    <n v="9262216.7599999998"/>
  </r>
  <r>
    <x v="0"/>
    <x v="0"/>
    <x v="0"/>
    <n v="2016000420"/>
    <x v="1"/>
    <n v="6"/>
    <x v="68"/>
    <s v="Selecionado"/>
    <x v="17"/>
    <x v="5"/>
    <x v="276"/>
    <x v="1583"/>
    <n v="281829.53000000003"/>
    <n v="0"/>
    <n v="60428.95"/>
    <n v="9262216.7599999998"/>
  </r>
  <r>
    <x v="0"/>
    <x v="0"/>
    <x v="0"/>
    <n v="2016000420"/>
    <x v="1"/>
    <n v="16"/>
    <x v="36"/>
    <s v="Selecionado"/>
    <x v="17"/>
    <x v="5"/>
    <x v="276"/>
    <x v="1584"/>
    <n v="329266.34000000003"/>
    <n v="0"/>
    <n v="70600.19"/>
    <n v="9262216.7599999998"/>
  </r>
  <r>
    <x v="0"/>
    <x v="0"/>
    <x v="0"/>
    <n v="2016000420"/>
    <x v="1"/>
    <n v="18"/>
    <x v="31"/>
    <s v="Selecionado"/>
    <x v="17"/>
    <x v="5"/>
    <x v="276"/>
    <x v="1585"/>
    <n v="136154.75"/>
    <n v="0"/>
    <n v="29193.85"/>
    <n v="9262216.7599999998"/>
  </r>
  <r>
    <x v="0"/>
    <x v="0"/>
    <x v="0"/>
    <n v="22963"/>
    <x v="1"/>
    <n v="1"/>
    <x v="97"/>
    <s v="Selecionado"/>
    <x v="17"/>
    <x v="6"/>
    <x v="277"/>
    <x v="1586"/>
    <n v="3774439.64"/>
    <n v="0"/>
    <n v="722176.01"/>
    <n v="9086162.8000000007"/>
  </r>
  <r>
    <x v="0"/>
    <x v="0"/>
    <x v="0"/>
    <n v="2016000420"/>
    <x v="1"/>
    <n v="5"/>
    <x v="78"/>
    <s v="Selecionado"/>
    <x v="17"/>
    <x v="6"/>
    <x v="277"/>
    <x v="1587"/>
    <n v="439183.06"/>
    <n v="0"/>
    <n v="84030.36"/>
    <n v="9086162.8000000007"/>
  </r>
  <r>
    <x v="0"/>
    <x v="0"/>
    <x v="0"/>
    <n v="2016000420"/>
    <x v="1"/>
    <n v="13"/>
    <x v="68"/>
    <s v="Selecionado"/>
    <x v="17"/>
    <x v="6"/>
    <x v="277"/>
    <x v="1588"/>
    <n v="280037.46000000002"/>
    <n v="0"/>
    <n v="53580.5"/>
    <n v="9086162.8000000007"/>
  </r>
  <r>
    <x v="0"/>
    <x v="0"/>
    <x v="0"/>
    <n v="2016000420"/>
    <x v="1"/>
    <n v="11"/>
    <x v="68"/>
    <s v="Selecionado"/>
    <x v="17"/>
    <x v="6"/>
    <x v="277"/>
    <x v="1589"/>
    <n v="310145.71000000002"/>
    <n v="0"/>
    <n v="59341.21"/>
    <n v="9086162.8000000007"/>
  </r>
  <r>
    <x v="0"/>
    <x v="0"/>
    <x v="0"/>
    <n v="2016000420"/>
    <x v="1"/>
    <n v="15"/>
    <x v="63"/>
    <s v="Selecionado"/>
    <x v="17"/>
    <x v="6"/>
    <x v="277"/>
    <x v="1590"/>
    <n v="253927.97"/>
    <n v="0"/>
    <n v="48584.88"/>
    <n v="9086162.8000000007"/>
  </r>
  <r>
    <x v="0"/>
    <x v="0"/>
    <x v="0"/>
    <n v="2016000420"/>
    <x v="1"/>
    <n v="10"/>
    <x v="73"/>
    <s v="Selecionado"/>
    <x v="17"/>
    <x v="6"/>
    <x v="277"/>
    <x v="1591"/>
    <n v="294883.53999999998"/>
    <n v="0"/>
    <n v="56421.05"/>
    <n v="9086162.8000000007"/>
  </r>
  <r>
    <x v="0"/>
    <x v="0"/>
    <x v="0"/>
    <n v="2016000420"/>
    <x v="1"/>
    <n v="9"/>
    <x v="73"/>
    <s v="Selecionado"/>
    <x v="17"/>
    <x v="6"/>
    <x v="277"/>
    <x v="1592"/>
    <n v="208072.83"/>
    <n v="0"/>
    <n v="39811.269999999997"/>
    <n v="9086162.8000000007"/>
  </r>
  <r>
    <x v="0"/>
    <x v="0"/>
    <x v="0"/>
    <n v="2016000420"/>
    <x v="1"/>
    <n v="17"/>
    <x v="36"/>
    <s v="Selecionado"/>
    <x v="17"/>
    <x v="6"/>
    <x v="277"/>
    <x v="1593"/>
    <n v="355677.25"/>
    <n v="0"/>
    <n v="68052.91"/>
    <n v="9086162.8000000007"/>
  </r>
  <r>
    <x v="0"/>
    <x v="0"/>
    <x v="0"/>
    <n v="2016000420"/>
    <x v="1"/>
    <n v="4"/>
    <x v="78"/>
    <s v="Selecionado"/>
    <x v="17"/>
    <x v="6"/>
    <x v="277"/>
    <x v="1594"/>
    <n v="442773.87"/>
    <n v="0"/>
    <n v="84717.4"/>
    <n v="9086162.8000000007"/>
  </r>
  <r>
    <x v="0"/>
    <x v="0"/>
    <x v="0"/>
    <n v="2016000420"/>
    <x v="1"/>
    <n v="14"/>
    <x v="63"/>
    <s v="Selecionado"/>
    <x v="17"/>
    <x v="6"/>
    <x v="277"/>
    <x v="1595"/>
    <n v="296870.78000000003"/>
    <n v="0"/>
    <n v="56801.279999999999"/>
    <n v="9086162.8000000007"/>
  </r>
  <r>
    <x v="0"/>
    <x v="0"/>
    <x v="0"/>
    <n v="2016000420"/>
    <x v="1"/>
    <n v="12"/>
    <x v="68"/>
    <s v="Selecionado"/>
    <x v="17"/>
    <x v="6"/>
    <x v="277"/>
    <x v="1596"/>
    <n v="223622.76"/>
    <n v="0"/>
    <n v="42786.49"/>
    <n v="9086162.8000000007"/>
  </r>
  <r>
    <x v="0"/>
    <x v="0"/>
    <x v="0"/>
    <n v="2016000420"/>
    <x v="1"/>
    <n v="6"/>
    <x v="73"/>
    <s v="Selecionado"/>
    <x v="17"/>
    <x v="6"/>
    <x v="277"/>
    <x v="1597"/>
    <n v="281829.53000000003"/>
    <n v="0"/>
    <n v="53923.38"/>
    <n v="9086162.8000000007"/>
  </r>
  <r>
    <x v="0"/>
    <x v="0"/>
    <x v="0"/>
    <n v="2016000420"/>
    <x v="1"/>
    <n v="16"/>
    <x v="41"/>
    <s v="Selecionado"/>
    <x v="17"/>
    <x v="6"/>
    <x v="277"/>
    <x v="1598"/>
    <n v="329266.34000000003"/>
    <n v="0"/>
    <n v="62999.63"/>
    <n v="9086162.8000000007"/>
  </r>
  <r>
    <x v="0"/>
    <x v="0"/>
    <x v="0"/>
    <n v="2016000420"/>
    <x v="1"/>
    <n v="18"/>
    <x v="36"/>
    <s v="Selecionado"/>
    <x v="17"/>
    <x v="6"/>
    <x v="277"/>
    <x v="1599"/>
    <n v="136154.75"/>
    <n v="0"/>
    <n v="26050.94"/>
    <n v="9086162.8000000007"/>
  </r>
  <r>
    <x v="0"/>
    <x v="0"/>
    <x v="0"/>
    <n v="22963"/>
    <x v="1"/>
    <n v="1"/>
    <x v="100"/>
    <s v="Selecionado"/>
    <x v="17"/>
    <x v="7"/>
    <x v="278"/>
    <x v="1600"/>
    <n v="3774439.64"/>
    <n v="0"/>
    <n v="789801.39"/>
    <n v="9222811.1799999997"/>
  </r>
  <r>
    <x v="0"/>
    <x v="0"/>
    <x v="0"/>
    <n v="2016000420"/>
    <x v="1"/>
    <n v="5"/>
    <x v="83"/>
    <s v="Selecionado"/>
    <x v="17"/>
    <x v="7"/>
    <x v="278"/>
    <x v="1601"/>
    <n v="439183.06"/>
    <n v="0"/>
    <n v="91899.06"/>
    <n v="9222811.1799999997"/>
  </r>
  <r>
    <x v="0"/>
    <x v="0"/>
    <x v="0"/>
    <n v="2016000420"/>
    <x v="1"/>
    <n v="11"/>
    <x v="73"/>
    <s v="Selecionado"/>
    <x v="17"/>
    <x v="7"/>
    <x v="278"/>
    <x v="1602"/>
    <n v="310145.71000000002"/>
    <n v="0"/>
    <n v="64897.99"/>
    <n v="9222811.1799999997"/>
  </r>
  <r>
    <x v="0"/>
    <x v="0"/>
    <x v="0"/>
    <n v="2016000420"/>
    <x v="1"/>
    <n v="13"/>
    <x v="73"/>
    <s v="Selecionado"/>
    <x v="17"/>
    <x v="7"/>
    <x v="278"/>
    <x v="1603"/>
    <n v="280037.46000000002"/>
    <n v="0"/>
    <n v="58597.84"/>
    <n v="9222811.1799999997"/>
  </r>
  <r>
    <x v="0"/>
    <x v="0"/>
    <x v="0"/>
    <n v="2016000420"/>
    <x v="1"/>
    <n v="15"/>
    <x v="68"/>
    <s v="Selecionado"/>
    <x v="17"/>
    <x v="7"/>
    <x v="278"/>
    <x v="1604"/>
    <n v="253927.97"/>
    <n v="0"/>
    <n v="53134.43"/>
    <n v="9222811.1799999997"/>
  </r>
  <r>
    <x v="0"/>
    <x v="0"/>
    <x v="0"/>
    <n v="2016000420"/>
    <x v="1"/>
    <n v="9"/>
    <x v="78"/>
    <s v="Selecionado"/>
    <x v="17"/>
    <x v="7"/>
    <x v="278"/>
    <x v="1605"/>
    <n v="208072.83"/>
    <n v="0"/>
    <n v="43539.24"/>
    <n v="9222811.1799999997"/>
  </r>
  <r>
    <x v="0"/>
    <x v="0"/>
    <x v="0"/>
    <n v="2016000420"/>
    <x v="1"/>
    <n v="10"/>
    <x v="78"/>
    <s v="Selecionado"/>
    <x v="17"/>
    <x v="7"/>
    <x v="278"/>
    <x v="1606"/>
    <n v="294883.53999999998"/>
    <n v="0"/>
    <n v="61704.38"/>
    <n v="9222811.1799999997"/>
  </r>
  <r>
    <x v="0"/>
    <x v="0"/>
    <x v="0"/>
    <n v="2016000420"/>
    <x v="1"/>
    <n v="17"/>
    <x v="41"/>
    <s v="Selecionado"/>
    <x v="17"/>
    <x v="7"/>
    <x v="278"/>
    <x v="1607"/>
    <n v="355677.25"/>
    <n v="0"/>
    <n v="74425.47"/>
    <n v="9222811.1799999997"/>
  </r>
  <r>
    <x v="0"/>
    <x v="0"/>
    <x v="0"/>
    <n v="2016000420"/>
    <x v="1"/>
    <n v="4"/>
    <x v="83"/>
    <s v="Selecionado"/>
    <x v="17"/>
    <x v="7"/>
    <x v="278"/>
    <x v="1608"/>
    <n v="442773.87"/>
    <n v="0"/>
    <n v="92650.43"/>
    <n v="9222811.1799999997"/>
  </r>
  <r>
    <x v="0"/>
    <x v="0"/>
    <x v="0"/>
    <n v="2016000420"/>
    <x v="1"/>
    <n v="12"/>
    <x v="73"/>
    <s v="Selecionado"/>
    <x v="17"/>
    <x v="7"/>
    <x v="278"/>
    <x v="1609"/>
    <n v="223622.76"/>
    <n v="0"/>
    <n v="46793.06"/>
    <n v="9222811.1799999997"/>
  </r>
  <r>
    <x v="0"/>
    <x v="0"/>
    <x v="0"/>
    <n v="2016000420"/>
    <x v="1"/>
    <n v="14"/>
    <x v="68"/>
    <s v="Selecionado"/>
    <x v="17"/>
    <x v="7"/>
    <x v="278"/>
    <x v="1610"/>
    <n v="296870.78000000003"/>
    <n v="0"/>
    <n v="62120.21"/>
    <n v="9222811.1799999997"/>
  </r>
  <r>
    <x v="0"/>
    <x v="0"/>
    <x v="0"/>
    <n v="2016000420"/>
    <x v="1"/>
    <n v="6"/>
    <x v="78"/>
    <s v="Selecionado"/>
    <x v="17"/>
    <x v="7"/>
    <x v="278"/>
    <x v="1611"/>
    <n v="281829.53000000003"/>
    <n v="0"/>
    <n v="58972.83"/>
    <n v="9222811.1799999997"/>
  </r>
  <r>
    <x v="0"/>
    <x v="0"/>
    <x v="0"/>
    <n v="2016000420"/>
    <x v="1"/>
    <n v="16"/>
    <x v="47"/>
    <s v="Selecionado"/>
    <x v="17"/>
    <x v="7"/>
    <x v="278"/>
    <x v="1612"/>
    <n v="329266.34000000003"/>
    <n v="0"/>
    <n v="68898.98"/>
    <n v="9222811.1799999997"/>
  </r>
  <r>
    <x v="0"/>
    <x v="0"/>
    <x v="0"/>
    <n v="2016000420"/>
    <x v="1"/>
    <n v="18"/>
    <x v="41"/>
    <s v="Selecionado"/>
    <x v="17"/>
    <x v="7"/>
    <x v="278"/>
    <x v="1613"/>
    <n v="136154.75"/>
    <n v="0"/>
    <n v="28490.38"/>
    <n v="9222811.1799999997"/>
  </r>
  <r>
    <x v="0"/>
    <x v="0"/>
    <x v="0"/>
    <n v="22963"/>
    <x v="1"/>
    <n v="1"/>
    <x v="103"/>
    <s v="Selecionado"/>
    <x v="17"/>
    <x v="8"/>
    <x v="279"/>
    <x v="1614"/>
    <n v="3774439.64"/>
    <n v="0"/>
    <n v="754887.93"/>
    <n v="9152262.5899999999"/>
  </r>
  <r>
    <x v="0"/>
    <x v="0"/>
    <x v="0"/>
    <n v="2016000420"/>
    <x v="1"/>
    <n v="5"/>
    <x v="88"/>
    <s v="Selecionado"/>
    <x v="17"/>
    <x v="8"/>
    <x v="279"/>
    <x v="1615"/>
    <n v="439183.06"/>
    <n v="0"/>
    <n v="87836.61"/>
    <n v="9152262.5899999999"/>
  </r>
  <r>
    <x v="0"/>
    <x v="0"/>
    <x v="0"/>
    <n v="2016000420"/>
    <x v="1"/>
    <n v="13"/>
    <x v="78"/>
    <s v="Selecionado"/>
    <x v="17"/>
    <x v="8"/>
    <x v="279"/>
    <x v="1616"/>
    <n v="280037.46000000002"/>
    <n v="0"/>
    <n v="56007.49"/>
    <n v="9152262.5899999999"/>
  </r>
  <r>
    <x v="0"/>
    <x v="0"/>
    <x v="0"/>
    <n v="2016000420"/>
    <x v="1"/>
    <n v="11"/>
    <x v="78"/>
    <s v="Selecionado"/>
    <x v="17"/>
    <x v="8"/>
    <x v="279"/>
    <x v="1617"/>
    <n v="310145.71000000002"/>
    <n v="0"/>
    <n v="62029.14"/>
    <n v="9152262.5899999999"/>
  </r>
  <r>
    <x v="0"/>
    <x v="0"/>
    <x v="0"/>
    <n v="2016000420"/>
    <x v="1"/>
    <n v="15"/>
    <x v="73"/>
    <s v="Selecionado"/>
    <x v="17"/>
    <x v="8"/>
    <x v="279"/>
    <x v="1618"/>
    <n v="253927.97"/>
    <n v="0"/>
    <n v="50785.59"/>
    <n v="9152262.5899999999"/>
  </r>
  <r>
    <x v="0"/>
    <x v="0"/>
    <x v="0"/>
    <n v="2016000420"/>
    <x v="1"/>
    <n v="10"/>
    <x v="83"/>
    <s v="Selecionado"/>
    <x v="17"/>
    <x v="8"/>
    <x v="279"/>
    <x v="1619"/>
    <n v="294883.53999999998"/>
    <n v="0"/>
    <n v="58976.71"/>
    <n v="9152262.5899999999"/>
  </r>
  <r>
    <x v="0"/>
    <x v="0"/>
    <x v="0"/>
    <n v="2016000420"/>
    <x v="1"/>
    <n v="9"/>
    <x v="83"/>
    <s v="Selecionado"/>
    <x v="17"/>
    <x v="8"/>
    <x v="279"/>
    <x v="1620"/>
    <n v="208072.83"/>
    <n v="0"/>
    <n v="41614.57"/>
    <n v="9152262.5899999999"/>
  </r>
  <r>
    <x v="0"/>
    <x v="0"/>
    <x v="0"/>
    <n v="2016000420"/>
    <x v="1"/>
    <n v="17"/>
    <x v="47"/>
    <s v="Selecionado"/>
    <x v="17"/>
    <x v="8"/>
    <x v="279"/>
    <x v="1621"/>
    <n v="355677.25"/>
    <n v="0"/>
    <n v="71135.45"/>
    <n v="9152262.5899999999"/>
  </r>
  <r>
    <x v="0"/>
    <x v="0"/>
    <x v="0"/>
    <n v="2016000420"/>
    <x v="1"/>
    <n v="4"/>
    <x v="88"/>
    <s v="Selecionado"/>
    <x v="17"/>
    <x v="8"/>
    <x v="279"/>
    <x v="1622"/>
    <n v="442773.87"/>
    <n v="0"/>
    <n v="88554.77"/>
    <n v="9152262.5899999999"/>
  </r>
  <r>
    <x v="0"/>
    <x v="0"/>
    <x v="0"/>
    <n v="2016000420"/>
    <x v="1"/>
    <n v="14"/>
    <x v="73"/>
    <s v="Selecionado"/>
    <x v="17"/>
    <x v="8"/>
    <x v="279"/>
    <x v="1623"/>
    <n v="296870.78000000003"/>
    <n v="0"/>
    <n v="59374.16"/>
    <n v="9152262.5899999999"/>
  </r>
  <r>
    <x v="0"/>
    <x v="0"/>
    <x v="0"/>
    <n v="2016000420"/>
    <x v="1"/>
    <n v="12"/>
    <x v="78"/>
    <s v="Selecionado"/>
    <x v="17"/>
    <x v="8"/>
    <x v="279"/>
    <x v="1624"/>
    <n v="223622.76"/>
    <n v="0"/>
    <n v="44724.55"/>
    <n v="9152262.5899999999"/>
  </r>
  <r>
    <x v="0"/>
    <x v="0"/>
    <x v="0"/>
    <n v="2016000420"/>
    <x v="1"/>
    <n v="6"/>
    <x v="83"/>
    <s v="Selecionado"/>
    <x v="17"/>
    <x v="8"/>
    <x v="279"/>
    <x v="1625"/>
    <n v="281829.53000000003"/>
    <n v="0"/>
    <n v="56365.91"/>
    <n v="9152262.5899999999"/>
  </r>
  <r>
    <x v="0"/>
    <x v="0"/>
    <x v="0"/>
    <n v="2016000420"/>
    <x v="1"/>
    <n v="16"/>
    <x v="52"/>
    <s v="Selecionado"/>
    <x v="17"/>
    <x v="8"/>
    <x v="279"/>
    <x v="1626"/>
    <n v="329266.34000000003"/>
    <n v="0"/>
    <n v="65853.27"/>
    <n v="9152262.5899999999"/>
  </r>
  <r>
    <x v="0"/>
    <x v="0"/>
    <x v="0"/>
    <n v="2016000420"/>
    <x v="1"/>
    <n v="18"/>
    <x v="47"/>
    <s v="Selecionado"/>
    <x v="17"/>
    <x v="8"/>
    <x v="279"/>
    <x v="1627"/>
    <n v="136154.75"/>
    <n v="0"/>
    <n v="27230.95"/>
    <n v="9152262.5899999999"/>
  </r>
  <r>
    <x v="0"/>
    <x v="0"/>
    <x v="0"/>
    <n v="22963"/>
    <x v="1"/>
    <n v="1"/>
    <x v="106"/>
    <s v="Selecionado"/>
    <x v="17"/>
    <x v="9"/>
    <x v="280"/>
    <x v="1628"/>
    <n v="3774439.64"/>
    <n v="0"/>
    <n v="770300.12"/>
    <n v="9183405.6099999994"/>
  </r>
  <r>
    <x v="0"/>
    <x v="0"/>
    <x v="0"/>
    <n v="2016000420"/>
    <x v="1"/>
    <n v="5"/>
    <x v="93"/>
    <s v="Selecionado"/>
    <x v="17"/>
    <x v="9"/>
    <x v="280"/>
    <x v="1629"/>
    <n v="439183.06"/>
    <n v="0"/>
    <n v="89629.94"/>
    <n v="9183405.6099999994"/>
  </r>
  <r>
    <x v="0"/>
    <x v="0"/>
    <x v="0"/>
    <n v="2016000420"/>
    <x v="1"/>
    <n v="11"/>
    <x v="83"/>
    <s v="Selecionado"/>
    <x v="17"/>
    <x v="9"/>
    <x v="280"/>
    <x v="1630"/>
    <n v="310145.71000000002"/>
    <n v="0"/>
    <n v="63295.57"/>
    <n v="9183405.6099999994"/>
  </r>
  <r>
    <x v="0"/>
    <x v="0"/>
    <x v="0"/>
    <n v="2016000420"/>
    <x v="1"/>
    <n v="13"/>
    <x v="83"/>
    <s v="Selecionado"/>
    <x v="17"/>
    <x v="9"/>
    <x v="280"/>
    <x v="1631"/>
    <n v="280037.46000000002"/>
    <n v="0"/>
    <n v="57150.98"/>
    <n v="9183405.6099999994"/>
  </r>
  <r>
    <x v="0"/>
    <x v="0"/>
    <x v="0"/>
    <n v="2016000420"/>
    <x v="1"/>
    <n v="15"/>
    <x v="78"/>
    <s v="Selecionado"/>
    <x v="17"/>
    <x v="9"/>
    <x v="280"/>
    <x v="1632"/>
    <n v="253927.97"/>
    <n v="0"/>
    <n v="51822.47"/>
    <n v="9183405.6099999994"/>
  </r>
  <r>
    <x v="0"/>
    <x v="0"/>
    <x v="0"/>
    <n v="2016000420"/>
    <x v="1"/>
    <n v="9"/>
    <x v="88"/>
    <s v="Selecionado"/>
    <x v="17"/>
    <x v="9"/>
    <x v="280"/>
    <x v="1633"/>
    <n v="208072.83"/>
    <n v="0"/>
    <n v="42464.2"/>
    <n v="9183405.6099999994"/>
  </r>
  <r>
    <x v="0"/>
    <x v="0"/>
    <x v="0"/>
    <n v="2016000420"/>
    <x v="1"/>
    <n v="10"/>
    <x v="88"/>
    <s v="Selecionado"/>
    <x v="17"/>
    <x v="9"/>
    <x v="280"/>
    <x v="1634"/>
    <n v="294883.53999999998"/>
    <n v="0"/>
    <n v="60180.82"/>
    <n v="9183405.6099999994"/>
  </r>
  <r>
    <x v="0"/>
    <x v="0"/>
    <x v="0"/>
    <n v="2016000420"/>
    <x v="1"/>
    <n v="17"/>
    <x v="52"/>
    <s v="Selecionado"/>
    <x v="17"/>
    <x v="9"/>
    <x v="280"/>
    <x v="1635"/>
    <n v="355677.25"/>
    <n v="0"/>
    <n v="72587.8"/>
    <n v="9183405.6099999994"/>
  </r>
  <r>
    <x v="0"/>
    <x v="0"/>
    <x v="0"/>
    <n v="2016000420"/>
    <x v="1"/>
    <n v="4"/>
    <x v="93"/>
    <s v="Selecionado"/>
    <x v="17"/>
    <x v="9"/>
    <x v="280"/>
    <x v="1636"/>
    <n v="442773.87"/>
    <n v="0"/>
    <n v="90362.77"/>
    <n v="9183405.6099999994"/>
  </r>
  <r>
    <x v="0"/>
    <x v="0"/>
    <x v="0"/>
    <n v="2016000420"/>
    <x v="1"/>
    <n v="12"/>
    <x v="83"/>
    <s v="Selecionado"/>
    <x v="17"/>
    <x v="9"/>
    <x v="280"/>
    <x v="1637"/>
    <n v="223622.76"/>
    <n v="0"/>
    <n v="45637.68"/>
    <n v="9183405.6099999994"/>
  </r>
  <r>
    <x v="0"/>
    <x v="0"/>
    <x v="0"/>
    <n v="2016000420"/>
    <x v="1"/>
    <n v="14"/>
    <x v="78"/>
    <s v="Selecionado"/>
    <x v="17"/>
    <x v="9"/>
    <x v="280"/>
    <x v="1638"/>
    <n v="296870.78000000003"/>
    <n v="0"/>
    <n v="60586.38"/>
    <n v="9183405.6099999994"/>
  </r>
  <r>
    <x v="0"/>
    <x v="0"/>
    <x v="0"/>
    <n v="2016000420"/>
    <x v="1"/>
    <n v="6"/>
    <x v="88"/>
    <s v="Selecionado"/>
    <x v="17"/>
    <x v="9"/>
    <x v="280"/>
    <x v="1639"/>
    <n v="281829.53000000003"/>
    <n v="0"/>
    <n v="57516.71"/>
    <n v="9183405.6099999994"/>
  </r>
  <r>
    <x v="0"/>
    <x v="0"/>
    <x v="0"/>
    <n v="2016000420"/>
    <x v="1"/>
    <n v="16"/>
    <x v="57"/>
    <s v="Selecionado"/>
    <x v="17"/>
    <x v="9"/>
    <x v="280"/>
    <x v="1640"/>
    <n v="329266.34000000003"/>
    <n v="0"/>
    <n v="67197.77"/>
    <n v="9183405.6099999994"/>
  </r>
  <r>
    <x v="0"/>
    <x v="0"/>
    <x v="0"/>
    <n v="2016000420"/>
    <x v="1"/>
    <n v="18"/>
    <x v="52"/>
    <s v="Selecionado"/>
    <x v="17"/>
    <x v="9"/>
    <x v="280"/>
    <x v="1641"/>
    <n v="136154.75"/>
    <n v="0"/>
    <n v="27786.91"/>
    <n v="9183405.6099999994"/>
  </r>
  <r>
    <x v="0"/>
    <x v="0"/>
    <x v="0"/>
    <n v="22963"/>
    <x v="1"/>
    <n v="1"/>
    <x v="108"/>
    <s v="Selecionado"/>
    <x v="17"/>
    <x v="10"/>
    <x v="281"/>
    <x v="1642"/>
    <n v="3774439.64"/>
    <n v="0"/>
    <n v="736015.73"/>
    <n v="9114128.1600000001"/>
  </r>
  <r>
    <x v="0"/>
    <x v="0"/>
    <x v="0"/>
    <n v="2016000420"/>
    <x v="1"/>
    <n v="5"/>
    <x v="97"/>
    <s v="Selecionado"/>
    <x v="17"/>
    <x v="10"/>
    <x v="281"/>
    <x v="1643"/>
    <n v="439183.06"/>
    <n v="0"/>
    <n v="85640.7"/>
    <n v="9114128.1600000001"/>
  </r>
  <r>
    <x v="0"/>
    <x v="0"/>
    <x v="0"/>
    <n v="2016000420"/>
    <x v="1"/>
    <n v="13"/>
    <x v="88"/>
    <s v="Selecionado"/>
    <x v="17"/>
    <x v="10"/>
    <x v="281"/>
    <x v="1644"/>
    <n v="280037.46000000002"/>
    <n v="0"/>
    <n v="54607.31"/>
    <n v="9114128.1600000001"/>
  </r>
  <r>
    <x v="0"/>
    <x v="0"/>
    <x v="0"/>
    <n v="2016000420"/>
    <x v="1"/>
    <n v="11"/>
    <x v="88"/>
    <s v="Selecionado"/>
    <x v="17"/>
    <x v="10"/>
    <x v="281"/>
    <x v="1645"/>
    <n v="310145.71000000002"/>
    <n v="0"/>
    <n v="60478.41"/>
    <n v="9114128.1600000001"/>
  </r>
  <r>
    <x v="0"/>
    <x v="0"/>
    <x v="0"/>
    <n v="2016000420"/>
    <x v="1"/>
    <n v="15"/>
    <x v="83"/>
    <s v="Selecionado"/>
    <x v="17"/>
    <x v="10"/>
    <x v="281"/>
    <x v="1646"/>
    <n v="253927.97"/>
    <n v="0"/>
    <n v="49515.95"/>
    <n v="9114128.1600000001"/>
  </r>
  <r>
    <x v="0"/>
    <x v="0"/>
    <x v="0"/>
    <n v="2016000420"/>
    <x v="1"/>
    <n v="10"/>
    <x v="93"/>
    <s v="Selecionado"/>
    <x v="17"/>
    <x v="10"/>
    <x v="281"/>
    <x v="1647"/>
    <n v="294883.53999999998"/>
    <n v="0"/>
    <n v="57502.29"/>
    <n v="9114128.1600000001"/>
  </r>
  <r>
    <x v="0"/>
    <x v="0"/>
    <x v="0"/>
    <n v="2016000420"/>
    <x v="1"/>
    <n v="9"/>
    <x v="93"/>
    <s v="Selecionado"/>
    <x v="17"/>
    <x v="10"/>
    <x v="281"/>
    <x v="1648"/>
    <n v="208072.83"/>
    <n v="0"/>
    <n v="40574.199999999997"/>
    <n v="9114128.1600000001"/>
  </r>
  <r>
    <x v="0"/>
    <x v="0"/>
    <x v="0"/>
    <n v="2016000420"/>
    <x v="1"/>
    <n v="17"/>
    <x v="57"/>
    <s v="Selecionado"/>
    <x v="17"/>
    <x v="10"/>
    <x v="281"/>
    <x v="1649"/>
    <n v="355677.25"/>
    <n v="0"/>
    <n v="69357.06"/>
    <n v="9114128.1600000001"/>
  </r>
  <r>
    <x v="0"/>
    <x v="0"/>
    <x v="0"/>
    <n v="2016000420"/>
    <x v="1"/>
    <n v="4"/>
    <x v="97"/>
    <s v="Selecionado"/>
    <x v="17"/>
    <x v="10"/>
    <x v="281"/>
    <x v="1650"/>
    <n v="442773.87"/>
    <n v="0"/>
    <n v="86340.9"/>
    <n v="9114128.1600000001"/>
  </r>
  <r>
    <x v="0"/>
    <x v="0"/>
    <x v="0"/>
    <n v="2016000420"/>
    <x v="1"/>
    <n v="14"/>
    <x v="83"/>
    <s v="Selecionado"/>
    <x v="17"/>
    <x v="10"/>
    <x v="281"/>
    <x v="1651"/>
    <n v="296870.78000000003"/>
    <n v="0"/>
    <n v="57889.8"/>
    <n v="9114128.1600000001"/>
  </r>
  <r>
    <x v="0"/>
    <x v="0"/>
    <x v="0"/>
    <n v="2016000420"/>
    <x v="1"/>
    <n v="12"/>
    <x v="88"/>
    <s v="Selecionado"/>
    <x v="17"/>
    <x v="10"/>
    <x v="281"/>
    <x v="1652"/>
    <n v="223622.76"/>
    <n v="0"/>
    <n v="43606.44"/>
    <n v="9114128.1600000001"/>
  </r>
  <r>
    <x v="0"/>
    <x v="0"/>
    <x v="0"/>
    <n v="2016000420"/>
    <x v="1"/>
    <n v="6"/>
    <x v="93"/>
    <s v="Selecionado"/>
    <x v="17"/>
    <x v="10"/>
    <x v="281"/>
    <x v="1653"/>
    <n v="281829.53000000003"/>
    <n v="0"/>
    <n v="54956.76"/>
    <n v="9114128.1600000001"/>
  </r>
  <r>
    <x v="0"/>
    <x v="0"/>
    <x v="0"/>
    <n v="2016000420"/>
    <x v="1"/>
    <n v="16"/>
    <x v="63"/>
    <s v="Selecionado"/>
    <x v="17"/>
    <x v="10"/>
    <x v="281"/>
    <x v="1654"/>
    <n v="329266.34000000003"/>
    <n v="0"/>
    <n v="64206.94"/>
    <n v="9114128.1600000001"/>
  </r>
  <r>
    <x v="0"/>
    <x v="0"/>
    <x v="0"/>
    <n v="2016000420"/>
    <x v="1"/>
    <n v="18"/>
    <x v="57"/>
    <s v="Selecionado"/>
    <x v="17"/>
    <x v="10"/>
    <x v="281"/>
    <x v="1655"/>
    <n v="136154.75"/>
    <n v="0"/>
    <n v="26550.18"/>
    <n v="9114128.1600000001"/>
  </r>
  <r>
    <x v="0"/>
    <x v="0"/>
    <x v="0"/>
    <n v="22963"/>
    <x v="1"/>
    <n v="1"/>
    <x v="109"/>
    <s v="Selecionado"/>
    <x v="17"/>
    <x v="11"/>
    <x v="282"/>
    <x v="1656"/>
    <n v="3774439.64"/>
    <n v="0"/>
    <n v="750798.85"/>
    <n v="9144000.0199999996"/>
  </r>
  <r>
    <x v="0"/>
    <x v="0"/>
    <x v="0"/>
    <n v="2016000420"/>
    <x v="1"/>
    <n v="5"/>
    <x v="100"/>
    <s v="Selecionado"/>
    <x v="17"/>
    <x v="11"/>
    <x v="282"/>
    <x v="1657"/>
    <n v="439183.06"/>
    <n v="0"/>
    <n v="87360.83"/>
    <n v="9144000.0199999996"/>
  </r>
  <r>
    <x v="0"/>
    <x v="0"/>
    <x v="0"/>
    <n v="2016000420"/>
    <x v="1"/>
    <n v="11"/>
    <x v="93"/>
    <s v="Selecionado"/>
    <x v="17"/>
    <x v="11"/>
    <x v="282"/>
    <x v="1658"/>
    <n v="310145.71000000002"/>
    <n v="0"/>
    <n v="61693.15"/>
    <n v="9144000.0199999996"/>
  </r>
  <r>
    <x v="0"/>
    <x v="0"/>
    <x v="0"/>
    <n v="2016000420"/>
    <x v="1"/>
    <n v="13"/>
    <x v="93"/>
    <s v="Selecionado"/>
    <x v="17"/>
    <x v="11"/>
    <x v="282"/>
    <x v="1659"/>
    <n v="280037.46000000002"/>
    <n v="0"/>
    <n v="55704.12"/>
    <n v="9144000.0199999996"/>
  </r>
  <r>
    <x v="0"/>
    <x v="0"/>
    <x v="0"/>
    <n v="2016000420"/>
    <x v="1"/>
    <n v="15"/>
    <x v="88"/>
    <s v="Selecionado"/>
    <x v="17"/>
    <x v="11"/>
    <x v="282"/>
    <x v="1660"/>
    <n v="253927.97"/>
    <n v="0"/>
    <n v="50510.51"/>
    <n v="9144000.0199999996"/>
  </r>
  <r>
    <x v="0"/>
    <x v="0"/>
    <x v="0"/>
    <n v="2016000420"/>
    <x v="1"/>
    <n v="9"/>
    <x v="97"/>
    <s v="Selecionado"/>
    <x v="17"/>
    <x v="11"/>
    <x v="282"/>
    <x v="1661"/>
    <n v="208072.83"/>
    <n v="0"/>
    <n v="41389.15"/>
    <n v="9144000.0199999996"/>
  </r>
  <r>
    <x v="0"/>
    <x v="0"/>
    <x v="0"/>
    <n v="2016000420"/>
    <x v="1"/>
    <n v="10"/>
    <x v="97"/>
    <s v="Selecionado"/>
    <x v="17"/>
    <x v="11"/>
    <x v="282"/>
    <x v="1662"/>
    <n v="294883.53999999998"/>
    <n v="0"/>
    <n v="58657.25"/>
    <n v="9144000.0199999996"/>
  </r>
  <r>
    <x v="0"/>
    <x v="0"/>
    <x v="0"/>
    <n v="2016000420"/>
    <x v="1"/>
    <n v="17"/>
    <x v="63"/>
    <s v="Selecionado"/>
    <x v="17"/>
    <x v="11"/>
    <x v="282"/>
    <x v="1663"/>
    <n v="355677.25"/>
    <n v="0"/>
    <n v="70750.13"/>
    <n v="9144000.0199999996"/>
  </r>
  <r>
    <x v="0"/>
    <x v="0"/>
    <x v="0"/>
    <n v="2016000420"/>
    <x v="1"/>
    <n v="4"/>
    <x v="100"/>
    <s v="Selecionado"/>
    <x v="17"/>
    <x v="11"/>
    <x v="282"/>
    <x v="1664"/>
    <n v="442773.87"/>
    <n v="0"/>
    <n v="88075.1"/>
    <n v="9144000.0199999996"/>
  </r>
  <r>
    <x v="0"/>
    <x v="0"/>
    <x v="0"/>
    <n v="2016000420"/>
    <x v="1"/>
    <n v="12"/>
    <x v="93"/>
    <s v="Selecionado"/>
    <x v="17"/>
    <x v="11"/>
    <x v="282"/>
    <x v="1665"/>
    <n v="223622.76"/>
    <n v="0"/>
    <n v="44482.29"/>
    <n v="9144000.0199999996"/>
  </r>
  <r>
    <x v="0"/>
    <x v="0"/>
    <x v="0"/>
    <n v="2016000420"/>
    <x v="1"/>
    <n v="14"/>
    <x v="88"/>
    <s v="Selecionado"/>
    <x v="17"/>
    <x v="11"/>
    <x v="282"/>
    <x v="1666"/>
    <n v="296870.78000000003"/>
    <n v="0"/>
    <n v="59052.55"/>
    <n v="9144000.0199999996"/>
  </r>
  <r>
    <x v="0"/>
    <x v="0"/>
    <x v="0"/>
    <n v="2016000420"/>
    <x v="1"/>
    <n v="6"/>
    <x v="97"/>
    <s v="Selecionado"/>
    <x v="17"/>
    <x v="11"/>
    <x v="282"/>
    <x v="1667"/>
    <n v="281829.53000000003"/>
    <n v="0"/>
    <n v="56060.59"/>
    <n v="9144000.0199999996"/>
  </r>
  <r>
    <x v="0"/>
    <x v="0"/>
    <x v="0"/>
    <n v="2016000420"/>
    <x v="1"/>
    <n v="16"/>
    <x v="68"/>
    <s v="Selecionado"/>
    <x v="17"/>
    <x v="11"/>
    <x v="282"/>
    <x v="1668"/>
    <n v="329266.34000000003"/>
    <n v="0"/>
    <n v="65496.56"/>
    <n v="9144000.0199999996"/>
  </r>
  <r>
    <x v="0"/>
    <x v="0"/>
    <x v="0"/>
    <n v="2016000420"/>
    <x v="1"/>
    <n v="18"/>
    <x v="63"/>
    <s v="Selecionado"/>
    <x v="17"/>
    <x v="11"/>
    <x v="282"/>
    <x v="1669"/>
    <n v="136154.75"/>
    <n v="0"/>
    <n v="27083.45"/>
    <n v="9144000.0199999996"/>
  </r>
  <r>
    <x v="0"/>
    <x v="0"/>
    <x v="0"/>
    <n v="22963"/>
    <x v="1"/>
    <n v="1"/>
    <x v="110"/>
    <s v="Selecionado"/>
    <x v="17"/>
    <x v="0"/>
    <x v="283"/>
    <x v="1670"/>
    <n v="3774439.64"/>
    <n v="0"/>
    <n v="741048.22"/>
    <n v="9124297.2400000002"/>
  </r>
  <r>
    <x v="0"/>
    <x v="0"/>
    <x v="0"/>
    <n v="2016000420"/>
    <x v="1"/>
    <n v="5"/>
    <x v="103"/>
    <s v="Selecionado"/>
    <x v="17"/>
    <x v="0"/>
    <x v="283"/>
    <x v="1671"/>
    <n v="439183.06"/>
    <n v="0"/>
    <n v="86226.27"/>
    <n v="9124297.2400000002"/>
  </r>
  <r>
    <x v="0"/>
    <x v="0"/>
    <x v="0"/>
    <n v="2016000420"/>
    <x v="1"/>
    <n v="13"/>
    <x v="97"/>
    <s v="Selecionado"/>
    <x v="17"/>
    <x v="0"/>
    <x v="283"/>
    <x v="1672"/>
    <n v="280037.46000000002"/>
    <n v="0"/>
    <n v="54980.69"/>
    <n v="9124297.2400000002"/>
  </r>
  <r>
    <x v="0"/>
    <x v="0"/>
    <x v="0"/>
    <n v="2016000420"/>
    <x v="1"/>
    <n v="11"/>
    <x v="97"/>
    <s v="Selecionado"/>
    <x v="17"/>
    <x v="0"/>
    <x v="283"/>
    <x v="1673"/>
    <n v="310145.71000000002"/>
    <n v="0"/>
    <n v="60891.94"/>
    <n v="9124297.2400000002"/>
  </r>
  <r>
    <x v="0"/>
    <x v="0"/>
    <x v="0"/>
    <n v="2016000420"/>
    <x v="1"/>
    <n v="15"/>
    <x v="93"/>
    <s v="Selecionado"/>
    <x v="17"/>
    <x v="0"/>
    <x v="283"/>
    <x v="1674"/>
    <n v="253927.97"/>
    <n v="0"/>
    <n v="49854.52"/>
    <n v="9124297.2400000002"/>
  </r>
  <r>
    <x v="0"/>
    <x v="0"/>
    <x v="0"/>
    <n v="2016000420"/>
    <x v="1"/>
    <n v="10"/>
    <x v="100"/>
    <s v="Selecionado"/>
    <x v="17"/>
    <x v="0"/>
    <x v="283"/>
    <x v="1675"/>
    <n v="294883.53999999998"/>
    <n v="0"/>
    <n v="57895.47"/>
    <n v="9124297.2400000002"/>
  </r>
  <r>
    <x v="0"/>
    <x v="0"/>
    <x v="0"/>
    <n v="2016000420"/>
    <x v="1"/>
    <n v="9"/>
    <x v="100"/>
    <s v="Selecionado"/>
    <x v="17"/>
    <x v="0"/>
    <x v="283"/>
    <x v="1676"/>
    <n v="208072.83"/>
    <n v="0"/>
    <n v="40851.629999999997"/>
    <n v="9124297.2400000002"/>
  </r>
  <r>
    <x v="0"/>
    <x v="0"/>
    <x v="0"/>
    <n v="2016000420"/>
    <x v="1"/>
    <n v="17"/>
    <x v="68"/>
    <s v="Selecionado"/>
    <x v="17"/>
    <x v="0"/>
    <x v="283"/>
    <x v="1677"/>
    <n v="355677.25"/>
    <n v="0"/>
    <n v="69831.3"/>
    <n v="9124297.2400000002"/>
  </r>
  <r>
    <x v="0"/>
    <x v="0"/>
    <x v="0"/>
    <n v="2016000420"/>
    <x v="1"/>
    <n v="4"/>
    <x v="103"/>
    <s v="Selecionado"/>
    <x v="17"/>
    <x v="0"/>
    <x v="283"/>
    <x v="1678"/>
    <n v="442773.87"/>
    <n v="0"/>
    <n v="86931.27"/>
    <n v="9124297.2400000002"/>
  </r>
  <r>
    <x v="0"/>
    <x v="0"/>
    <x v="0"/>
    <n v="2016000420"/>
    <x v="1"/>
    <n v="14"/>
    <x v="93"/>
    <s v="Selecionado"/>
    <x v="17"/>
    <x v="0"/>
    <x v="283"/>
    <x v="1679"/>
    <n v="296870.78000000003"/>
    <n v="0"/>
    <n v="58285.63"/>
    <n v="9124297.2400000002"/>
  </r>
  <r>
    <x v="0"/>
    <x v="0"/>
    <x v="0"/>
    <n v="2016000420"/>
    <x v="1"/>
    <n v="12"/>
    <x v="97"/>
    <s v="Selecionado"/>
    <x v="17"/>
    <x v="0"/>
    <x v="283"/>
    <x v="1680"/>
    <n v="223622.76"/>
    <n v="0"/>
    <n v="43904.6"/>
    <n v="9124297.2400000002"/>
  </r>
  <r>
    <x v="0"/>
    <x v="0"/>
    <x v="0"/>
    <n v="2016000420"/>
    <x v="1"/>
    <n v="6"/>
    <x v="100"/>
    <s v="Selecionado"/>
    <x v="17"/>
    <x v="0"/>
    <x v="283"/>
    <x v="1681"/>
    <n v="281829.53000000003"/>
    <n v="0"/>
    <n v="55332.53"/>
    <n v="9124297.2400000002"/>
  </r>
  <r>
    <x v="0"/>
    <x v="0"/>
    <x v="0"/>
    <n v="2016000420"/>
    <x v="1"/>
    <n v="16"/>
    <x v="73"/>
    <s v="Selecionado"/>
    <x v="17"/>
    <x v="0"/>
    <x v="283"/>
    <x v="1682"/>
    <n v="329266.34000000003"/>
    <n v="0"/>
    <n v="64645.96"/>
    <n v="9124297.2400000002"/>
  </r>
  <r>
    <x v="0"/>
    <x v="0"/>
    <x v="0"/>
    <n v="2016000420"/>
    <x v="1"/>
    <n v="18"/>
    <x v="68"/>
    <s v="Selecionado"/>
    <x v="17"/>
    <x v="0"/>
    <x v="283"/>
    <x v="1683"/>
    <n v="136154.75"/>
    <n v="0"/>
    <n v="26731.72"/>
    <n v="9124297.2400000002"/>
  </r>
  <r>
    <x v="0"/>
    <x v="0"/>
    <x v="0"/>
    <n v="22963"/>
    <x v="1"/>
    <n v="1"/>
    <x v="111"/>
    <s v="Selecionado"/>
    <x v="17"/>
    <x v="1"/>
    <x v="284"/>
    <x v="1684"/>
    <n v="3774439.64"/>
    <n v="0"/>
    <n v="707707.43"/>
    <n v="9056926.5099999998"/>
  </r>
  <r>
    <x v="0"/>
    <x v="0"/>
    <x v="0"/>
    <n v="2016000420"/>
    <x v="1"/>
    <n v="5"/>
    <x v="106"/>
    <s v="Selecionado"/>
    <x v="17"/>
    <x v="1"/>
    <x v="284"/>
    <x v="1685"/>
    <n v="439183.06"/>
    <n v="0"/>
    <n v="82346.820000000007"/>
    <n v="9056926.5099999998"/>
  </r>
  <r>
    <x v="0"/>
    <x v="0"/>
    <x v="0"/>
    <n v="2016000420"/>
    <x v="1"/>
    <n v="11"/>
    <x v="100"/>
    <s v="Selecionado"/>
    <x v="17"/>
    <x v="1"/>
    <x v="284"/>
    <x v="1686"/>
    <n v="310145.71000000002"/>
    <n v="0"/>
    <n v="58152.32"/>
    <n v="9056926.5099999998"/>
  </r>
  <r>
    <x v="0"/>
    <x v="0"/>
    <x v="0"/>
    <n v="2016000420"/>
    <x v="1"/>
    <n v="13"/>
    <x v="100"/>
    <s v="Selecionado"/>
    <x v="17"/>
    <x v="1"/>
    <x v="284"/>
    <x v="1687"/>
    <n v="280037.46000000002"/>
    <n v="0"/>
    <n v="52507.02"/>
    <n v="9056926.5099999998"/>
  </r>
  <r>
    <x v="0"/>
    <x v="0"/>
    <x v="0"/>
    <n v="2016000420"/>
    <x v="1"/>
    <n v="15"/>
    <x v="97"/>
    <s v="Selecionado"/>
    <x v="17"/>
    <x v="1"/>
    <x v="284"/>
    <x v="1688"/>
    <n v="253927.97"/>
    <n v="0"/>
    <n v="47611.49"/>
    <n v="9056926.5099999998"/>
  </r>
  <r>
    <x v="0"/>
    <x v="0"/>
    <x v="0"/>
    <n v="2016000420"/>
    <x v="1"/>
    <n v="9"/>
    <x v="103"/>
    <s v="Selecionado"/>
    <x v="17"/>
    <x v="1"/>
    <x v="284"/>
    <x v="1689"/>
    <n v="208072.83"/>
    <n v="0"/>
    <n v="39013.660000000003"/>
    <n v="9056926.5099999998"/>
  </r>
  <r>
    <x v="0"/>
    <x v="0"/>
    <x v="0"/>
    <n v="2016000420"/>
    <x v="1"/>
    <n v="10"/>
    <x v="103"/>
    <s v="Selecionado"/>
    <x v="17"/>
    <x v="1"/>
    <x v="284"/>
    <x v="1690"/>
    <n v="294883.53999999998"/>
    <n v="0"/>
    <n v="55290.66"/>
    <n v="9056926.5099999998"/>
  </r>
  <r>
    <x v="0"/>
    <x v="0"/>
    <x v="0"/>
    <n v="2016000420"/>
    <x v="1"/>
    <n v="17"/>
    <x v="73"/>
    <s v="Selecionado"/>
    <x v="17"/>
    <x v="1"/>
    <x v="284"/>
    <x v="1691"/>
    <n v="355677.25"/>
    <n v="0"/>
    <n v="66689.48"/>
    <n v="9056926.5099999998"/>
  </r>
  <r>
    <x v="0"/>
    <x v="0"/>
    <x v="0"/>
    <n v="2016000420"/>
    <x v="1"/>
    <n v="4"/>
    <x v="106"/>
    <s v="Selecionado"/>
    <x v="17"/>
    <x v="1"/>
    <x v="284"/>
    <x v="1692"/>
    <n v="442773.87"/>
    <n v="0"/>
    <n v="83020.100000000006"/>
    <n v="9056926.5099999998"/>
  </r>
  <r>
    <x v="0"/>
    <x v="0"/>
    <x v="0"/>
    <n v="2016000420"/>
    <x v="1"/>
    <n v="12"/>
    <x v="100"/>
    <s v="Selecionado"/>
    <x v="17"/>
    <x v="1"/>
    <x v="284"/>
    <x v="1693"/>
    <n v="223622.76"/>
    <n v="0"/>
    <n v="41929.269999999997"/>
    <n v="9056926.5099999998"/>
  </r>
  <r>
    <x v="0"/>
    <x v="0"/>
    <x v="0"/>
    <n v="2016000420"/>
    <x v="1"/>
    <n v="14"/>
    <x v="97"/>
    <s v="Selecionado"/>
    <x v="17"/>
    <x v="1"/>
    <x v="284"/>
    <x v="1694"/>
    <n v="296870.78000000003"/>
    <n v="0"/>
    <n v="55663.27"/>
    <n v="9056926.5099999998"/>
  </r>
  <r>
    <x v="0"/>
    <x v="0"/>
    <x v="0"/>
    <n v="2016000420"/>
    <x v="1"/>
    <n v="6"/>
    <x v="103"/>
    <s v="Selecionado"/>
    <x v="17"/>
    <x v="1"/>
    <x v="284"/>
    <x v="1695"/>
    <n v="281829.53000000003"/>
    <n v="0"/>
    <n v="52843.040000000001"/>
    <n v="9056926.5099999998"/>
  </r>
  <r>
    <x v="0"/>
    <x v="0"/>
    <x v="0"/>
    <n v="2016000420"/>
    <x v="1"/>
    <n v="16"/>
    <x v="78"/>
    <s v="Selecionado"/>
    <x v="17"/>
    <x v="1"/>
    <x v="284"/>
    <x v="1696"/>
    <n v="329266.34000000003"/>
    <n v="0"/>
    <n v="61737.440000000002"/>
    <n v="9056926.5099999998"/>
  </r>
  <r>
    <x v="0"/>
    <x v="0"/>
    <x v="0"/>
    <n v="2016000420"/>
    <x v="1"/>
    <n v="18"/>
    <x v="73"/>
    <s v="Selecionado"/>
    <x v="17"/>
    <x v="1"/>
    <x v="284"/>
    <x v="1697"/>
    <n v="136154.75"/>
    <n v="0"/>
    <n v="25529.02"/>
    <n v="9056926.5099999998"/>
  </r>
  <r>
    <x v="0"/>
    <x v="0"/>
    <x v="0"/>
    <n v="22963"/>
    <x v="1"/>
    <n v="1"/>
    <x v="112"/>
    <s v="Selecionado"/>
    <x v="17"/>
    <x v="2"/>
    <x v="285"/>
    <x v="1698"/>
    <n v="3774439.64"/>
    <n v="0"/>
    <n v="721546.95"/>
    <n v="9084891.6600000001"/>
  </r>
  <r>
    <x v="0"/>
    <x v="0"/>
    <x v="0"/>
    <n v="2016000420"/>
    <x v="1"/>
    <n v="5"/>
    <x v="108"/>
    <s v="Selecionado"/>
    <x v="17"/>
    <x v="2"/>
    <x v="285"/>
    <x v="1699"/>
    <n v="439183.06"/>
    <n v="0"/>
    <n v="83957.16"/>
    <n v="9084891.6600000001"/>
  </r>
  <r>
    <x v="0"/>
    <x v="0"/>
    <x v="0"/>
    <n v="2016000420"/>
    <x v="1"/>
    <n v="13"/>
    <x v="103"/>
    <s v="Selecionado"/>
    <x v="17"/>
    <x v="2"/>
    <x v="285"/>
    <x v="1700"/>
    <n v="280037.46000000002"/>
    <n v="0"/>
    <n v="53533.83"/>
    <n v="9084891.6600000001"/>
  </r>
  <r>
    <x v="0"/>
    <x v="0"/>
    <x v="0"/>
    <n v="2016000420"/>
    <x v="1"/>
    <n v="11"/>
    <x v="103"/>
    <s v="Selecionado"/>
    <x v="17"/>
    <x v="2"/>
    <x v="285"/>
    <x v="1701"/>
    <n v="310145.71000000002"/>
    <n v="0"/>
    <n v="59289.52"/>
    <n v="9084891.6600000001"/>
  </r>
  <r>
    <x v="0"/>
    <x v="0"/>
    <x v="0"/>
    <n v="2016000420"/>
    <x v="1"/>
    <n v="15"/>
    <x v="100"/>
    <s v="Selecionado"/>
    <x v="17"/>
    <x v="2"/>
    <x v="285"/>
    <x v="1702"/>
    <n v="253927.97"/>
    <n v="0"/>
    <n v="48542.559999999998"/>
    <n v="9084891.6600000001"/>
  </r>
  <r>
    <x v="0"/>
    <x v="0"/>
    <x v="0"/>
    <n v="2016000420"/>
    <x v="1"/>
    <n v="10"/>
    <x v="106"/>
    <s v="Selecionado"/>
    <x v="17"/>
    <x v="2"/>
    <x v="285"/>
    <x v="1703"/>
    <n v="294883.53999999998"/>
    <n v="0"/>
    <n v="56371.9"/>
    <n v="9084891.6600000001"/>
  </r>
  <r>
    <x v="0"/>
    <x v="0"/>
    <x v="0"/>
    <n v="2016000420"/>
    <x v="1"/>
    <n v="9"/>
    <x v="106"/>
    <s v="Selecionado"/>
    <x v="17"/>
    <x v="2"/>
    <x v="285"/>
    <x v="1704"/>
    <n v="208072.83"/>
    <n v="0"/>
    <n v="39776.589999999997"/>
    <n v="9084891.6600000001"/>
  </r>
  <r>
    <x v="0"/>
    <x v="0"/>
    <x v="0"/>
    <n v="2016000420"/>
    <x v="1"/>
    <n v="17"/>
    <x v="78"/>
    <s v="Selecionado"/>
    <x v="17"/>
    <x v="2"/>
    <x v="285"/>
    <x v="1705"/>
    <n v="355677.25"/>
    <n v="0"/>
    <n v="67993.63"/>
    <n v="9084891.6600000001"/>
  </r>
  <r>
    <x v="0"/>
    <x v="0"/>
    <x v="0"/>
    <n v="2016000420"/>
    <x v="1"/>
    <n v="4"/>
    <x v="108"/>
    <s v="Selecionado"/>
    <x v="17"/>
    <x v="2"/>
    <x v="285"/>
    <x v="1706"/>
    <n v="442773.87"/>
    <n v="0"/>
    <n v="84643.6"/>
    <n v="9084891.6600000001"/>
  </r>
  <r>
    <x v="0"/>
    <x v="0"/>
    <x v="0"/>
    <n v="2016000420"/>
    <x v="1"/>
    <n v="14"/>
    <x v="100"/>
    <s v="Selecionado"/>
    <x v="17"/>
    <x v="2"/>
    <x v="285"/>
    <x v="1707"/>
    <n v="296870.78000000003"/>
    <n v="0"/>
    <n v="56751.8"/>
    <n v="9084891.6600000001"/>
  </r>
  <r>
    <x v="0"/>
    <x v="0"/>
    <x v="0"/>
    <n v="2016000420"/>
    <x v="1"/>
    <n v="12"/>
    <x v="103"/>
    <s v="Selecionado"/>
    <x v="17"/>
    <x v="2"/>
    <x v="285"/>
    <x v="1708"/>
    <n v="223622.76"/>
    <n v="0"/>
    <n v="42749.22"/>
    <n v="9084891.6600000001"/>
  </r>
  <r>
    <x v="0"/>
    <x v="0"/>
    <x v="0"/>
    <n v="2016000420"/>
    <x v="1"/>
    <n v="6"/>
    <x v="106"/>
    <s v="Selecionado"/>
    <x v="17"/>
    <x v="2"/>
    <x v="285"/>
    <x v="1709"/>
    <n v="281829.53000000003"/>
    <n v="0"/>
    <n v="53876.41"/>
    <n v="9084891.6600000001"/>
  </r>
  <r>
    <x v="0"/>
    <x v="0"/>
    <x v="0"/>
    <n v="2016000420"/>
    <x v="1"/>
    <n v="16"/>
    <x v="83"/>
    <s v="Selecionado"/>
    <x v="17"/>
    <x v="2"/>
    <x v="285"/>
    <x v="1710"/>
    <n v="329266.34000000003"/>
    <n v="0"/>
    <n v="62944.75"/>
    <n v="9084891.6600000001"/>
  </r>
  <r>
    <x v="0"/>
    <x v="0"/>
    <x v="0"/>
    <n v="2016000420"/>
    <x v="1"/>
    <n v="18"/>
    <x v="78"/>
    <s v="Selecionado"/>
    <x v="17"/>
    <x v="2"/>
    <x v="285"/>
    <x v="1711"/>
    <n v="136154.75"/>
    <n v="0"/>
    <n v="26028.25"/>
    <n v="9084891.6600000001"/>
  </r>
  <r>
    <x v="0"/>
    <x v="0"/>
    <x v="0"/>
    <n v="22963"/>
    <x v="1"/>
    <n v="1"/>
    <x v="113"/>
    <s v="Selecionado"/>
    <x v="17"/>
    <x v="3"/>
    <x v="286"/>
    <x v="1712"/>
    <n v="3774439.64"/>
    <n v="0"/>
    <n v="688835.23"/>
    <n v="9018792.0899999999"/>
  </r>
  <r>
    <x v="0"/>
    <x v="0"/>
    <x v="0"/>
    <n v="2016000420"/>
    <x v="1"/>
    <n v="5"/>
    <x v="109"/>
    <s v="Selecionado"/>
    <x v="17"/>
    <x v="3"/>
    <x v="286"/>
    <x v="1713"/>
    <n v="439183.06"/>
    <n v="0"/>
    <n v="80150.91"/>
    <n v="9018792.0899999999"/>
  </r>
  <r>
    <x v="0"/>
    <x v="0"/>
    <x v="0"/>
    <n v="2016000420"/>
    <x v="1"/>
    <n v="11"/>
    <x v="106"/>
    <s v="Selecionado"/>
    <x v="17"/>
    <x v="3"/>
    <x v="286"/>
    <x v="1714"/>
    <n v="310145.71000000002"/>
    <n v="0"/>
    <n v="56601.59"/>
    <n v="9018792.0899999999"/>
  </r>
  <r>
    <x v="0"/>
    <x v="0"/>
    <x v="0"/>
    <n v="2016000420"/>
    <x v="1"/>
    <n v="13"/>
    <x v="106"/>
    <s v="Selecionado"/>
    <x v="17"/>
    <x v="3"/>
    <x v="286"/>
    <x v="1715"/>
    <n v="280037.46000000002"/>
    <n v="0"/>
    <n v="51106.84"/>
    <n v="9018792.0899999999"/>
  </r>
  <r>
    <x v="0"/>
    <x v="0"/>
    <x v="0"/>
    <n v="2016000420"/>
    <x v="1"/>
    <n v="15"/>
    <x v="103"/>
    <s v="Selecionado"/>
    <x v="17"/>
    <x v="3"/>
    <x v="286"/>
    <x v="1716"/>
    <n v="253927.97"/>
    <n v="0"/>
    <n v="46341.85"/>
    <n v="9018792.0899999999"/>
  </r>
  <r>
    <x v="0"/>
    <x v="0"/>
    <x v="0"/>
    <n v="2016000420"/>
    <x v="1"/>
    <n v="9"/>
    <x v="108"/>
    <s v="Selecionado"/>
    <x v="17"/>
    <x v="3"/>
    <x v="286"/>
    <x v="1717"/>
    <n v="208072.83"/>
    <n v="0"/>
    <n v="37973.29"/>
    <n v="9018792.0899999999"/>
  </r>
  <r>
    <x v="0"/>
    <x v="0"/>
    <x v="0"/>
    <n v="2016000420"/>
    <x v="1"/>
    <n v="10"/>
    <x v="108"/>
    <s v="Selecionado"/>
    <x v="17"/>
    <x v="3"/>
    <x v="286"/>
    <x v="1718"/>
    <n v="294883.53999999998"/>
    <n v="0"/>
    <n v="53816.25"/>
    <n v="9018792.0899999999"/>
  </r>
  <r>
    <x v="0"/>
    <x v="0"/>
    <x v="0"/>
    <n v="2016000420"/>
    <x v="1"/>
    <n v="17"/>
    <x v="83"/>
    <s v="Selecionado"/>
    <x v="17"/>
    <x v="3"/>
    <x v="286"/>
    <x v="1719"/>
    <n v="355677.25"/>
    <n v="0"/>
    <n v="64911.1"/>
    <n v="9018792.0899999999"/>
  </r>
  <r>
    <x v="0"/>
    <x v="0"/>
    <x v="0"/>
    <n v="2016000420"/>
    <x v="1"/>
    <n v="4"/>
    <x v="109"/>
    <s v="Selecionado"/>
    <x v="17"/>
    <x v="3"/>
    <x v="286"/>
    <x v="1720"/>
    <n v="442773.87"/>
    <n v="0"/>
    <n v="80806.23"/>
    <n v="9018792.0899999999"/>
  </r>
  <r>
    <x v="0"/>
    <x v="0"/>
    <x v="0"/>
    <n v="2016000420"/>
    <x v="1"/>
    <n v="12"/>
    <x v="106"/>
    <s v="Selecionado"/>
    <x v="17"/>
    <x v="3"/>
    <x v="286"/>
    <x v="1721"/>
    <n v="223622.76"/>
    <n v="0"/>
    <n v="40811.15"/>
    <n v="9018792.0899999999"/>
  </r>
  <r>
    <x v="0"/>
    <x v="0"/>
    <x v="0"/>
    <n v="2016000420"/>
    <x v="1"/>
    <n v="14"/>
    <x v="103"/>
    <s v="Selecionado"/>
    <x v="17"/>
    <x v="3"/>
    <x v="286"/>
    <x v="1722"/>
    <n v="296870.78000000003"/>
    <n v="0"/>
    <n v="54178.92"/>
    <n v="9018792.0899999999"/>
  </r>
  <r>
    <x v="0"/>
    <x v="0"/>
    <x v="0"/>
    <n v="2016000420"/>
    <x v="1"/>
    <n v="6"/>
    <x v="108"/>
    <s v="Selecionado"/>
    <x v="17"/>
    <x v="3"/>
    <x v="286"/>
    <x v="1723"/>
    <n v="281829.53000000003"/>
    <n v="0"/>
    <n v="51433.89"/>
    <n v="9018792.0899999999"/>
  </r>
  <r>
    <x v="0"/>
    <x v="0"/>
    <x v="0"/>
    <n v="2016000420"/>
    <x v="1"/>
    <n v="16"/>
    <x v="88"/>
    <s v="Selecionado"/>
    <x v="17"/>
    <x v="3"/>
    <x v="286"/>
    <x v="1724"/>
    <n v="329266.34000000003"/>
    <n v="0"/>
    <n v="60091.11"/>
    <n v="9018792.0899999999"/>
  </r>
  <r>
    <x v="0"/>
    <x v="0"/>
    <x v="0"/>
    <n v="2016000420"/>
    <x v="1"/>
    <n v="18"/>
    <x v="83"/>
    <s v="Selecionado"/>
    <x v="17"/>
    <x v="3"/>
    <x v="286"/>
    <x v="1725"/>
    <n v="136154.75"/>
    <n v="0"/>
    <n v="24848.240000000002"/>
    <n v="9018792.0899999999"/>
  </r>
  <r>
    <x v="0"/>
    <x v="0"/>
    <x v="0"/>
    <n v="22963"/>
    <x v="1"/>
    <n v="1"/>
    <x v="114"/>
    <s v="Selecionado"/>
    <x v="18"/>
    <x v="4"/>
    <x v="287"/>
    <x v="1726"/>
    <n v="3774439.64"/>
    <n v="0"/>
    <n v="702045.68"/>
    <n v="9045486.0999999996"/>
  </r>
  <r>
    <x v="0"/>
    <x v="0"/>
    <x v="0"/>
    <n v="2016000420"/>
    <x v="1"/>
    <n v="5"/>
    <x v="110"/>
    <s v="Selecionado"/>
    <x v="18"/>
    <x v="4"/>
    <x v="287"/>
    <x v="1727"/>
    <n v="439183.06"/>
    <n v="0"/>
    <n v="81688.05"/>
    <n v="9045486.0999999996"/>
  </r>
  <r>
    <x v="0"/>
    <x v="0"/>
    <x v="0"/>
    <n v="2016000420"/>
    <x v="1"/>
    <n v="13"/>
    <x v="108"/>
    <s v="Selecionado"/>
    <x v="18"/>
    <x v="4"/>
    <x v="287"/>
    <x v="1728"/>
    <n v="280037.46000000002"/>
    <n v="0"/>
    <n v="52086.97"/>
    <n v="9045486.0999999996"/>
  </r>
  <r>
    <x v="0"/>
    <x v="0"/>
    <x v="0"/>
    <n v="2016000420"/>
    <x v="1"/>
    <n v="11"/>
    <x v="108"/>
    <s v="Selecionado"/>
    <x v="18"/>
    <x v="4"/>
    <x v="287"/>
    <x v="1729"/>
    <n v="310145.71000000002"/>
    <n v="0"/>
    <n v="57687.1"/>
    <n v="9045486.0999999996"/>
  </r>
  <r>
    <x v="0"/>
    <x v="0"/>
    <x v="0"/>
    <n v="2016000420"/>
    <x v="1"/>
    <n v="15"/>
    <x v="106"/>
    <s v="Selecionado"/>
    <x v="18"/>
    <x v="4"/>
    <x v="287"/>
    <x v="1730"/>
    <n v="253927.97"/>
    <n v="0"/>
    <n v="47230.6"/>
    <n v="9045486.0999999996"/>
  </r>
  <r>
    <x v="0"/>
    <x v="0"/>
    <x v="0"/>
    <n v="2016000420"/>
    <x v="1"/>
    <n v="10"/>
    <x v="109"/>
    <s v="Selecionado"/>
    <x v="18"/>
    <x v="4"/>
    <x v="287"/>
    <x v="1731"/>
    <n v="294883.53999999998"/>
    <n v="0"/>
    <n v="54848.34"/>
    <n v="9045486.0999999996"/>
  </r>
  <r>
    <x v="0"/>
    <x v="0"/>
    <x v="0"/>
    <n v="2016000420"/>
    <x v="1"/>
    <n v="9"/>
    <x v="109"/>
    <s v="Selecionado"/>
    <x v="18"/>
    <x v="4"/>
    <x v="287"/>
    <x v="1732"/>
    <n v="208072.83"/>
    <n v="0"/>
    <n v="38701.550000000003"/>
    <n v="9045486.0999999996"/>
  </r>
  <r>
    <x v="0"/>
    <x v="0"/>
    <x v="0"/>
    <n v="2016000420"/>
    <x v="1"/>
    <n v="17"/>
    <x v="88"/>
    <s v="Selecionado"/>
    <x v="18"/>
    <x v="4"/>
    <x v="287"/>
    <x v="1733"/>
    <n v="355677.25"/>
    <n v="0"/>
    <n v="66155.97"/>
    <n v="9045486.0999999996"/>
  </r>
  <r>
    <x v="0"/>
    <x v="0"/>
    <x v="0"/>
    <n v="2016000420"/>
    <x v="1"/>
    <n v="4"/>
    <x v="110"/>
    <s v="Selecionado"/>
    <x v="18"/>
    <x v="4"/>
    <x v="287"/>
    <x v="1734"/>
    <n v="442773.87"/>
    <n v="0"/>
    <n v="82355.94"/>
    <n v="9045486.0999999996"/>
  </r>
  <r>
    <x v="0"/>
    <x v="0"/>
    <x v="0"/>
    <n v="2016000420"/>
    <x v="1"/>
    <n v="14"/>
    <x v="106"/>
    <s v="Selecionado"/>
    <x v="18"/>
    <x v="4"/>
    <x v="287"/>
    <x v="1735"/>
    <n v="296870.78000000003"/>
    <n v="0"/>
    <n v="55217.97"/>
    <n v="9045486.0999999996"/>
  </r>
  <r>
    <x v="0"/>
    <x v="0"/>
    <x v="0"/>
    <n v="2016000420"/>
    <x v="1"/>
    <n v="12"/>
    <x v="108"/>
    <s v="Selecionado"/>
    <x v="18"/>
    <x v="4"/>
    <x v="287"/>
    <x v="1736"/>
    <n v="223622.76"/>
    <n v="0"/>
    <n v="41593.83"/>
    <n v="9045486.0999999996"/>
  </r>
  <r>
    <x v="0"/>
    <x v="0"/>
    <x v="0"/>
    <n v="2016000420"/>
    <x v="1"/>
    <n v="6"/>
    <x v="109"/>
    <s v="Selecionado"/>
    <x v="18"/>
    <x v="4"/>
    <x v="287"/>
    <x v="1737"/>
    <n v="281829.53000000003"/>
    <n v="0"/>
    <n v="52420.29"/>
    <n v="9045486.0999999996"/>
  </r>
  <r>
    <x v="0"/>
    <x v="0"/>
    <x v="0"/>
    <n v="2016000420"/>
    <x v="1"/>
    <n v="16"/>
    <x v="93"/>
    <s v="Selecionado"/>
    <x v="18"/>
    <x v="4"/>
    <x v="287"/>
    <x v="1738"/>
    <n v="329266.34000000003"/>
    <n v="0"/>
    <n v="61243.54"/>
    <n v="9045486.0999999996"/>
  </r>
  <r>
    <x v="0"/>
    <x v="0"/>
    <x v="0"/>
    <n v="2016000420"/>
    <x v="1"/>
    <n v="18"/>
    <x v="88"/>
    <s v="Selecionado"/>
    <x v="18"/>
    <x v="4"/>
    <x v="287"/>
    <x v="1739"/>
    <n v="136154.75"/>
    <n v="0"/>
    <n v="25324.78"/>
    <n v="9045486.0999999996"/>
  </r>
  <r>
    <x v="0"/>
    <x v="0"/>
    <x v="0"/>
    <n v="22963"/>
    <x v="1"/>
    <n v="1"/>
    <x v="115"/>
    <s v="Selecionado"/>
    <x v="18"/>
    <x v="5"/>
    <x v="288"/>
    <x v="1740"/>
    <n v="3774439.64"/>
    <n v="0"/>
    <n v="692295.05"/>
    <n v="9025783.3200000003"/>
  </r>
  <r>
    <x v="0"/>
    <x v="0"/>
    <x v="0"/>
    <n v="2016000420"/>
    <x v="1"/>
    <n v="5"/>
    <x v="111"/>
    <s v="Selecionado"/>
    <x v="18"/>
    <x v="5"/>
    <x v="288"/>
    <x v="1741"/>
    <n v="439183.06"/>
    <n v="0"/>
    <n v="80553.490000000005"/>
    <n v="9025783.3200000003"/>
  </r>
  <r>
    <x v="0"/>
    <x v="0"/>
    <x v="0"/>
    <n v="2016000420"/>
    <x v="1"/>
    <n v="11"/>
    <x v="109"/>
    <s v="Selecionado"/>
    <x v="18"/>
    <x v="5"/>
    <x v="288"/>
    <x v="1742"/>
    <n v="310145.71000000002"/>
    <n v="0"/>
    <n v="56885.89"/>
    <n v="9025783.3200000003"/>
  </r>
  <r>
    <x v="0"/>
    <x v="0"/>
    <x v="0"/>
    <n v="2016000420"/>
    <x v="1"/>
    <n v="13"/>
    <x v="109"/>
    <s v="Selecionado"/>
    <x v="18"/>
    <x v="5"/>
    <x v="288"/>
    <x v="1743"/>
    <n v="280037.46000000002"/>
    <n v="0"/>
    <n v="51363.54"/>
    <n v="9025783.3200000003"/>
  </r>
  <r>
    <x v="0"/>
    <x v="0"/>
    <x v="0"/>
    <n v="2016000420"/>
    <x v="1"/>
    <n v="15"/>
    <x v="108"/>
    <s v="Selecionado"/>
    <x v="18"/>
    <x v="5"/>
    <x v="288"/>
    <x v="1744"/>
    <n v="253927.97"/>
    <n v="0"/>
    <n v="46574.62"/>
    <n v="9025783.3200000003"/>
  </r>
  <r>
    <x v="0"/>
    <x v="0"/>
    <x v="0"/>
    <n v="2016000420"/>
    <x v="1"/>
    <n v="9"/>
    <x v="110"/>
    <s v="Selecionado"/>
    <x v="18"/>
    <x v="5"/>
    <x v="288"/>
    <x v="1745"/>
    <n v="208072.83"/>
    <n v="0"/>
    <n v="38164.03"/>
    <n v="9025783.3200000003"/>
  </r>
  <r>
    <x v="0"/>
    <x v="0"/>
    <x v="0"/>
    <n v="2016000420"/>
    <x v="1"/>
    <n v="10"/>
    <x v="110"/>
    <s v="Selecionado"/>
    <x v="18"/>
    <x v="5"/>
    <x v="288"/>
    <x v="1746"/>
    <n v="294883.53999999998"/>
    <n v="0"/>
    <n v="54086.559999999998"/>
    <n v="9025783.3200000003"/>
  </r>
  <r>
    <x v="0"/>
    <x v="0"/>
    <x v="0"/>
    <n v="2016000420"/>
    <x v="1"/>
    <n v="17"/>
    <x v="93"/>
    <s v="Selecionado"/>
    <x v="18"/>
    <x v="5"/>
    <x v="288"/>
    <x v="1747"/>
    <n v="355677.25"/>
    <n v="0"/>
    <n v="65237.14"/>
    <n v="9025783.3200000003"/>
  </r>
  <r>
    <x v="0"/>
    <x v="0"/>
    <x v="0"/>
    <n v="2016000420"/>
    <x v="1"/>
    <n v="4"/>
    <x v="111"/>
    <s v="Selecionado"/>
    <x v="18"/>
    <x v="5"/>
    <x v="288"/>
    <x v="1748"/>
    <n v="442773.87"/>
    <n v="0"/>
    <n v="81212.11"/>
    <n v="9025783.3200000003"/>
  </r>
  <r>
    <x v="0"/>
    <x v="0"/>
    <x v="0"/>
    <n v="2016000420"/>
    <x v="1"/>
    <n v="12"/>
    <x v="109"/>
    <s v="Selecionado"/>
    <x v="18"/>
    <x v="5"/>
    <x v="288"/>
    <x v="1749"/>
    <n v="223622.76"/>
    <n v="0"/>
    <n v="41016.14"/>
    <n v="9025783.3200000003"/>
  </r>
  <r>
    <x v="0"/>
    <x v="0"/>
    <x v="0"/>
    <n v="2016000420"/>
    <x v="1"/>
    <n v="14"/>
    <x v="108"/>
    <s v="Selecionado"/>
    <x v="18"/>
    <x v="5"/>
    <x v="288"/>
    <x v="1750"/>
    <n v="296870.78000000003"/>
    <n v="0"/>
    <n v="54451.05"/>
    <n v="9025783.3200000003"/>
  </r>
  <r>
    <x v="0"/>
    <x v="0"/>
    <x v="0"/>
    <n v="2016000420"/>
    <x v="1"/>
    <n v="6"/>
    <x v="110"/>
    <s v="Selecionado"/>
    <x v="18"/>
    <x v="5"/>
    <x v="288"/>
    <x v="1751"/>
    <n v="281829.53000000003"/>
    <n v="0"/>
    <n v="51692.23"/>
    <n v="9025783.3200000003"/>
  </r>
  <r>
    <x v="0"/>
    <x v="0"/>
    <x v="0"/>
    <n v="2016000420"/>
    <x v="1"/>
    <n v="16"/>
    <x v="97"/>
    <s v="Selecionado"/>
    <x v="18"/>
    <x v="5"/>
    <x v="288"/>
    <x v="1752"/>
    <n v="329266.34000000003"/>
    <n v="0"/>
    <n v="60392.93"/>
    <n v="9025783.3200000003"/>
  </r>
  <r>
    <x v="0"/>
    <x v="0"/>
    <x v="0"/>
    <n v="2016000420"/>
    <x v="1"/>
    <n v="18"/>
    <x v="93"/>
    <s v="Selecionado"/>
    <x v="18"/>
    <x v="5"/>
    <x v="288"/>
    <x v="1753"/>
    <n v="136154.75"/>
    <n v="0"/>
    <n v="24973.05"/>
    <n v="9025783.3200000003"/>
  </r>
  <r>
    <x v="0"/>
    <x v="0"/>
    <x v="0"/>
    <n v="22963"/>
    <x v="1"/>
    <n v="1"/>
    <x v="116"/>
    <s v="Selecionado"/>
    <x v="18"/>
    <x v="6"/>
    <x v="289"/>
    <x v="1754"/>
    <n v="3774439.64"/>
    <n v="0"/>
    <n v="616491.72"/>
    <n v="8872610.0199999996"/>
  </r>
  <r>
    <x v="0"/>
    <x v="0"/>
    <x v="0"/>
    <n v="2016000420"/>
    <x v="1"/>
    <n v="5"/>
    <x v="112"/>
    <s v="Selecionado"/>
    <x v="18"/>
    <x v="6"/>
    <x v="289"/>
    <x v="1755"/>
    <n v="439183.06"/>
    <n v="0"/>
    <n v="71733.23"/>
    <n v="8872610.0199999996"/>
  </r>
  <r>
    <x v="0"/>
    <x v="0"/>
    <x v="0"/>
    <n v="2016000420"/>
    <x v="1"/>
    <n v="13"/>
    <x v="110"/>
    <s v="Selecionado"/>
    <x v="18"/>
    <x v="6"/>
    <x v="289"/>
    <x v="1756"/>
    <n v="280037.46000000002"/>
    <n v="0"/>
    <n v="45739.45"/>
    <n v="8872610.0199999996"/>
  </r>
  <r>
    <x v="0"/>
    <x v="0"/>
    <x v="0"/>
    <n v="2016000420"/>
    <x v="1"/>
    <n v="11"/>
    <x v="110"/>
    <s v="Selecionado"/>
    <x v="18"/>
    <x v="6"/>
    <x v="289"/>
    <x v="1757"/>
    <n v="310145.71000000002"/>
    <n v="0"/>
    <n v="50657.13"/>
    <n v="8872610.0199999996"/>
  </r>
  <r>
    <x v="0"/>
    <x v="0"/>
    <x v="0"/>
    <n v="2016000420"/>
    <x v="1"/>
    <n v="15"/>
    <x v="109"/>
    <s v="Selecionado"/>
    <x v="18"/>
    <x v="6"/>
    <x v="289"/>
    <x v="1758"/>
    <n v="253927.97"/>
    <n v="0"/>
    <n v="41474.9"/>
    <n v="8872610.0199999996"/>
  </r>
  <r>
    <x v="0"/>
    <x v="0"/>
    <x v="0"/>
    <n v="2016000420"/>
    <x v="1"/>
    <n v="10"/>
    <x v="111"/>
    <s v="Selecionado"/>
    <x v="18"/>
    <x v="6"/>
    <x v="289"/>
    <x v="1759"/>
    <n v="294883.53999999998"/>
    <n v="0"/>
    <n v="48164.31"/>
    <n v="8872610.0199999996"/>
  </r>
  <r>
    <x v="0"/>
    <x v="0"/>
    <x v="0"/>
    <n v="2016000420"/>
    <x v="1"/>
    <n v="9"/>
    <x v="111"/>
    <s v="Selecionado"/>
    <x v="18"/>
    <x v="6"/>
    <x v="289"/>
    <x v="1760"/>
    <n v="208072.83"/>
    <n v="0"/>
    <n v="33985.230000000003"/>
    <n v="8872610.0199999996"/>
  </r>
  <r>
    <x v="0"/>
    <x v="0"/>
    <x v="0"/>
    <n v="2016000420"/>
    <x v="1"/>
    <n v="17"/>
    <x v="97"/>
    <s v="Selecionado"/>
    <x v="18"/>
    <x v="6"/>
    <x v="289"/>
    <x v="1761"/>
    <n v="355677.25"/>
    <n v="0"/>
    <n v="58093.95"/>
    <n v="8872610.0199999996"/>
  </r>
  <r>
    <x v="0"/>
    <x v="0"/>
    <x v="0"/>
    <n v="2016000420"/>
    <x v="1"/>
    <n v="4"/>
    <x v="112"/>
    <s v="Selecionado"/>
    <x v="18"/>
    <x v="6"/>
    <x v="289"/>
    <x v="1762"/>
    <n v="442773.87"/>
    <n v="0"/>
    <n v="72319.73"/>
    <n v="8872610.0199999996"/>
  </r>
  <r>
    <x v="0"/>
    <x v="0"/>
    <x v="0"/>
    <n v="2016000420"/>
    <x v="1"/>
    <n v="14"/>
    <x v="109"/>
    <s v="Selecionado"/>
    <x v="18"/>
    <x v="6"/>
    <x v="289"/>
    <x v="1763"/>
    <n v="296870.78000000003"/>
    <n v="0"/>
    <n v="48488.89"/>
    <n v="8872610.0199999996"/>
  </r>
  <r>
    <x v="0"/>
    <x v="0"/>
    <x v="0"/>
    <n v="2016000420"/>
    <x v="1"/>
    <n v="12"/>
    <x v="110"/>
    <s v="Selecionado"/>
    <x v="18"/>
    <x v="6"/>
    <x v="289"/>
    <x v="1764"/>
    <n v="223622.76"/>
    <n v="0"/>
    <n v="36525.050000000003"/>
    <n v="8872610.0199999996"/>
  </r>
  <r>
    <x v="0"/>
    <x v="0"/>
    <x v="0"/>
    <n v="2016000420"/>
    <x v="1"/>
    <n v="6"/>
    <x v="111"/>
    <s v="Selecionado"/>
    <x v="18"/>
    <x v="6"/>
    <x v="289"/>
    <x v="1765"/>
    <n v="281829.53000000003"/>
    <n v="0"/>
    <n v="46032.160000000003"/>
    <n v="8872610.0199999996"/>
  </r>
  <r>
    <x v="0"/>
    <x v="0"/>
    <x v="0"/>
    <n v="2016000420"/>
    <x v="1"/>
    <n v="16"/>
    <x v="100"/>
    <s v="Selecionado"/>
    <x v="18"/>
    <x v="6"/>
    <x v="289"/>
    <x v="1766"/>
    <n v="329266.34000000003"/>
    <n v="0"/>
    <n v="53780.17"/>
    <n v="8872610.0199999996"/>
  </r>
  <r>
    <x v="0"/>
    <x v="0"/>
    <x v="0"/>
    <n v="2016000420"/>
    <x v="1"/>
    <n v="18"/>
    <x v="97"/>
    <s v="Selecionado"/>
    <x v="18"/>
    <x v="6"/>
    <x v="289"/>
    <x v="1767"/>
    <n v="136154.75"/>
    <n v="0"/>
    <n v="22238.61"/>
    <n v="8872610.0199999996"/>
  </r>
  <r>
    <x v="0"/>
    <x v="0"/>
    <x v="0"/>
    <n v="22963"/>
    <x v="1"/>
    <n v="1"/>
    <x v="117"/>
    <s v="Selecionado"/>
    <x v="18"/>
    <x v="7"/>
    <x v="290"/>
    <x v="1768"/>
    <n v="3774439.64"/>
    <n v="0"/>
    <n v="672793.78"/>
    <n v="8986377.7400000002"/>
  </r>
  <r>
    <x v="0"/>
    <x v="0"/>
    <x v="0"/>
    <n v="2016000420"/>
    <x v="1"/>
    <n v="5"/>
    <x v="113"/>
    <s v="Selecionado"/>
    <x v="18"/>
    <x v="7"/>
    <x v="290"/>
    <x v="1769"/>
    <n v="439183.06"/>
    <n v="0"/>
    <n v="78284.38"/>
    <n v="8986377.7400000002"/>
  </r>
  <r>
    <x v="0"/>
    <x v="0"/>
    <x v="0"/>
    <n v="2016000420"/>
    <x v="1"/>
    <n v="11"/>
    <x v="111"/>
    <s v="Selecionado"/>
    <x v="18"/>
    <x v="7"/>
    <x v="290"/>
    <x v="1770"/>
    <n v="310145.71000000002"/>
    <n v="0"/>
    <n v="55283.47"/>
    <n v="8986377.7400000002"/>
  </r>
  <r>
    <x v="0"/>
    <x v="0"/>
    <x v="0"/>
    <n v="2016000420"/>
    <x v="1"/>
    <n v="13"/>
    <x v="111"/>
    <s v="Selecionado"/>
    <x v="18"/>
    <x v="7"/>
    <x v="290"/>
    <x v="1771"/>
    <n v="280037.46000000002"/>
    <n v="0"/>
    <n v="49916.68"/>
    <n v="8986377.7400000002"/>
  </r>
  <r>
    <x v="0"/>
    <x v="0"/>
    <x v="0"/>
    <n v="2016000420"/>
    <x v="1"/>
    <n v="15"/>
    <x v="110"/>
    <s v="Selecionado"/>
    <x v="18"/>
    <x v="7"/>
    <x v="290"/>
    <x v="1772"/>
    <n v="253927.97"/>
    <n v="0"/>
    <n v="45262.66"/>
    <n v="8986377.7400000002"/>
  </r>
  <r>
    <x v="0"/>
    <x v="0"/>
    <x v="0"/>
    <n v="2016000420"/>
    <x v="1"/>
    <n v="9"/>
    <x v="112"/>
    <s v="Selecionado"/>
    <x v="18"/>
    <x v="7"/>
    <x v="290"/>
    <x v="1773"/>
    <n v="208072.83"/>
    <n v="0"/>
    <n v="37088.980000000003"/>
    <n v="8986377.7400000002"/>
  </r>
  <r>
    <x v="0"/>
    <x v="0"/>
    <x v="0"/>
    <n v="2016000420"/>
    <x v="1"/>
    <n v="10"/>
    <x v="112"/>
    <s v="Selecionado"/>
    <x v="18"/>
    <x v="7"/>
    <x v="290"/>
    <x v="1774"/>
    <n v="294883.53999999998"/>
    <n v="0"/>
    <n v="52562.99"/>
    <n v="8986377.7400000002"/>
  </r>
  <r>
    <x v="0"/>
    <x v="0"/>
    <x v="0"/>
    <n v="2016000420"/>
    <x v="1"/>
    <n v="17"/>
    <x v="100"/>
    <s v="Selecionado"/>
    <x v="18"/>
    <x v="7"/>
    <x v="290"/>
    <x v="1775"/>
    <n v="355677.25"/>
    <n v="0"/>
    <n v="63399.47"/>
    <n v="8986377.7400000002"/>
  </r>
  <r>
    <x v="0"/>
    <x v="0"/>
    <x v="0"/>
    <n v="2016000420"/>
    <x v="1"/>
    <n v="4"/>
    <x v="113"/>
    <s v="Selecionado"/>
    <x v="18"/>
    <x v="7"/>
    <x v="290"/>
    <x v="1776"/>
    <n v="442773.87"/>
    <n v="0"/>
    <n v="78924.44"/>
    <n v="8986377.7400000002"/>
  </r>
  <r>
    <x v="0"/>
    <x v="0"/>
    <x v="0"/>
    <n v="2016000420"/>
    <x v="1"/>
    <n v="12"/>
    <x v="111"/>
    <s v="Selecionado"/>
    <x v="18"/>
    <x v="7"/>
    <x v="290"/>
    <x v="1777"/>
    <n v="223622.76"/>
    <n v="0"/>
    <n v="39860.76"/>
    <n v="8986377.7400000002"/>
  </r>
  <r>
    <x v="0"/>
    <x v="0"/>
    <x v="0"/>
    <n v="2016000420"/>
    <x v="1"/>
    <n v="14"/>
    <x v="110"/>
    <s v="Selecionado"/>
    <x v="18"/>
    <x v="7"/>
    <x v="290"/>
    <x v="1778"/>
    <n v="296870.78000000003"/>
    <n v="0"/>
    <n v="52917.22"/>
    <n v="8986377.7400000002"/>
  </r>
  <r>
    <x v="0"/>
    <x v="0"/>
    <x v="0"/>
    <n v="2016000420"/>
    <x v="1"/>
    <n v="6"/>
    <x v="112"/>
    <s v="Selecionado"/>
    <x v="18"/>
    <x v="7"/>
    <x v="290"/>
    <x v="1779"/>
    <n v="281829.53000000003"/>
    <n v="0"/>
    <n v="50236.11"/>
    <n v="8986377.7400000002"/>
  </r>
  <r>
    <x v="0"/>
    <x v="0"/>
    <x v="0"/>
    <n v="2016000420"/>
    <x v="1"/>
    <n v="16"/>
    <x v="103"/>
    <s v="Selecionado"/>
    <x v="18"/>
    <x v="7"/>
    <x v="290"/>
    <x v="1780"/>
    <n v="329266.34000000003"/>
    <n v="0"/>
    <n v="58691.73"/>
    <n v="8986377.7400000002"/>
  </r>
  <r>
    <x v="0"/>
    <x v="0"/>
    <x v="0"/>
    <n v="2016000420"/>
    <x v="1"/>
    <n v="18"/>
    <x v="100"/>
    <s v="Selecionado"/>
    <x v="18"/>
    <x v="7"/>
    <x v="290"/>
    <x v="1781"/>
    <n v="136154.75"/>
    <n v="0"/>
    <n v="24269.58"/>
    <n v="8986377.7400000002"/>
  </r>
  <r>
    <x v="0"/>
    <x v="0"/>
    <x v="0"/>
    <n v="22963"/>
    <x v="1"/>
    <n v="1"/>
    <x v="118"/>
    <s v="Selecionado"/>
    <x v="18"/>
    <x v="8"/>
    <x v="291"/>
    <x v="1782"/>
    <n v="3774439.64"/>
    <n v="0"/>
    <n v="641654.74"/>
    <n v="8923456.0199999996"/>
  </r>
  <r>
    <x v="0"/>
    <x v="0"/>
    <x v="0"/>
    <n v="2016000420"/>
    <x v="1"/>
    <n v="5"/>
    <x v="114"/>
    <s v="Selecionado"/>
    <x v="18"/>
    <x v="8"/>
    <x v="291"/>
    <x v="1783"/>
    <n v="439183.06"/>
    <n v="0"/>
    <n v="74661.119999999995"/>
    <n v="8923456.0199999996"/>
  </r>
  <r>
    <x v="0"/>
    <x v="0"/>
    <x v="0"/>
    <n v="2016000420"/>
    <x v="1"/>
    <n v="13"/>
    <x v="112"/>
    <s v="Selecionado"/>
    <x v="18"/>
    <x v="8"/>
    <x v="291"/>
    <x v="1784"/>
    <n v="280037.46000000002"/>
    <n v="0"/>
    <n v="47606.37"/>
    <n v="8923456.0199999996"/>
  </r>
  <r>
    <x v="0"/>
    <x v="0"/>
    <x v="0"/>
    <n v="2016000420"/>
    <x v="1"/>
    <n v="11"/>
    <x v="112"/>
    <s v="Selecionado"/>
    <x v="18"/>
    <x v="8"/>
    <x v="291"/>
    <x v="1785"/>
    <n v="310145.71000000002"/>
    <n v="0"/>
    <n v="52724.77"/>
    <n v="8923456.0199999996"/>
  </r>
  <r>
    <x v="0"/>
    <x v="0"/>
    <x v="0"/>
    <n v="2016000420"/>
    <x v="1"/>
    <n v="15"/>
    <x v="111"/>
    <s v="Selecionado"/>
    <x v="18"/>
    <x v="8"/>
    <x v="291"/>
    <x v="1786"/>
    <n v="253927.97"/>
    <n v="0"/>
    <n v="43167.75"/>
    <n v="8923456.0199999996"/>
  </r>
  <r>
    <x v="0"/>
    <x v="0"/>
    <x v="0"/>
    <n v="2016000420"/>
    <x v="1"/>
    <n v="10"/>
    <x v="113"/>
    <s v="Selecionado"/>
    <x v="18"/>
    <x v="8"/>
    <x v="291"/>
    <x v="1787"/>
    <n v="294883.53999999998"/>
    <n v="0"/>
    <n v="50130.2"/>
    <n v="8923456.0199999996"/>
  </r>
  <r>
    <x v="0"/>
    <x v="0"/>
    <x v="0"/>
    <n v="2016000420"/>
    <x v="1"/>
    <n v="9"/>
    <x v="113"/>
    <s v="Selecionado"/>
    <x v="18"/>
    <x v="8"/>
    <x v="291"/>
    <x v="1788"/>
    <n v="208072.83"/>
    <n v="0"/>
    <n v="35372.379999999997"/>
    <n v="8923456.0199999996"/>
  </r>
  <r>
    <x v="0"/>
    <x v="0"/>
    <x v="0"/>
    <n v="2016000420"/>
    <x v="1"/>
    <n v="17"/>
    <x v="103"/>
    <s v="Selecionado"/>
    <x v="18"/>
    <x v="8"/>
    <x v="291"/>
    <x v="1789"/>
    <n v="355677.25"/>
    <n v="0"/>
    <n v="60465.13"/>
    <n v="8923456.0199999996"/>
  </r>
  <r>
    <x v="0"/>
    <x v="0"/>
    <x v="0"/>
    <n v="2016000420"/>
    <x v="1"/>
    <n v="4"/>
    <x v="114"/>
    <s v="Selecionado"/>
    <x v="18"/>
    <x v="8"/>
    <x v="291"/>
    <x v="1790"/>
    <n v="442773.87"/>
    <n v="0"/>
    <n v="75271.56"/>
    <n v="8923456.0199999996"/>
  </r>
  <r>
    <x v="0"/>
    <x v="0"/>
    <x v="0"/>
    <n v="2016000420"/>
    <x v="1"/>
    <n v="14"/>
    <x v="111"/>
    <s v="Selecionado"/>
    <x v="18"/>
    <x v="8"/>
    <x v="291"/>
    <x v="1791"/>
    <n v="296870.78000000003"/>
    <n v="0"/>
    <n v="50468.03"/>
    <n v="8923456.0199999996"/>
  </r>
  <r>
    <x v="0"/>
    <x v="0"/>
    <x v="0"/>
    <n v="2016000420"/>
    <x v="1"/>
    <n v="12"/>
    <x v="112"/>
    <s v="Selecionado"/>
    <x v="18"/>
    <x v="8"/>
    <x v="291"/>
    <x v="1792"/>
    <n v="223622.76"/>
    <n v="0"/>
    <n v="38015.870000000003"/>
    <n v="8923456.0199999996"/>
  </r>
  <r>
    <x v="0"/>
    <x v="0"/>
    <x v="0"/>
    <n v="2016000420"/>
    <x v="1"/>
    <n v="6"/>
    <x v="113"/>
    <s v="Selecionado"/>
    <x v="18"/>
    <x v="8"/>
    <x v="291"/>
    <x v="1793"/>
    <n v="281829.53000000003"/>
    <n v="0"/>
    <n v="47911.02"/>
    <n v="8923456.0199999996"/>
  </r>
  <r>
    <x v="0"/>
    <x v="0"/>
    <x v="0"/>
    <n v="2016000420"/>
    <x v="1"/>
    <n v="16"/>
    <x v="106"/>
    <s v="Selecionado"/>
    <x v="18"/>
    <x v="8"/>
    <x v="291"/>
    <x v="1794"/>
    <n v="329266.34000000003"/>
    <n v="0"/>
    <n v="55975.28"/>
    <n v="8923456.0199999996"/>
  </r>
  <r>
    <x v="0"/>
    <x v="0"/>
    <x v="0"/>
    <n v="2016000420"/>
    <x v="1"/>
    <n v="18"/>
    <x v="103"/>
    <s v="Selecionado"/>
    <x v="18"/>
    <x v="8"/>
    <x v="291"/>
    <x v="1795"/>
    <n v="136154.75"/>
    <n v="0"/>
    <n v="23146.31"/>
    <n v="8923456.0199999996"/>
  </r>
  <r>
    <x v="0"/>
    <x v="0"/>
    <x v="0"/>
    <n v="22963"/>
    <x v="1"/>
    <n v="1"/>
    <x v="119"/>
    <s v="Selecionado"/>
    <x v="18"/>
    <x v="9"/>
    <x v="292"/>
    <x v="1796"/>
    <n v="3774439.64"/>
    <n v="0"/>
    <n v="653292.51"/>
    <n v="8946972.1699999999"/>
  </r>
  <r>
    <x v="0"/>
    <x v="0"/>
    <x v="0"/>
    <n v="2016000420"/>
    <x v="1"/>
    <n v="5"/>
    <x v="115"/>
    <s v="Selecionado"/>
    <x v="18"/>
    <x v="9"/>
    <x v="292"/>
    <x v="1797"/>
    <n v="439183.06"/>
    <n v="0"/>
    <n v="76015.27"/>
    <n v="8946972.1699999999"/>
  </r>
  <r>
    <x v="0"/>
    <x v="0"/>
    <x v="0"/>
    <n v="2016000420"/>
    <x v="1"/>
    <n v="11"/>
    <x v="113"/>
    <s v="Selecionado"/>
    <x v="18"/>
    <x v="9"/>
    <x v="292"/>
    <x v="1798"/>
    <n v="310145.71000000002"/>
    <n v="0"/>
    <n v="53681.05"/>
    <n v="8946972.1699999999"/>
  </r>
  <r>
    <x v="0"/>
    <x v="0"/>
    <x v="0"/>
    <n v="2016000420"/>
    <x v="1"/>
    <n v="13"/>
    <x v="113"/>
    <s v="Selecionado"/>
    <x v="18"/>
    <x v="9"/>
    <x v="292"/>
    <x v="1799"/>
    <n v="280037.46000000002"/>
    <n v="0"/>
    <n v="48469.82"/>
    <n v="8946972.1699999999"/>
  </r>
  <r>
    <x v="0"/>
    <x v="0"/>
    <x v="0"/>
    <n v="2016000420"/>
    <x v="1"/>
    <n v="15"/>
    <x v="112"/>
    <s v="Selecionado"/>
    <x v="18"/>
    <x v="9"/>
    <x v="292"/>
    <x v="1800"/>
    <n v="253927.97"/>
    <n v="0"/>
    <n v="43950.7"/>
    <n v="8946972.1699999999"/>
  </r>
  <r>
    <x v="0"/>
    <x v="0"/>
    <x v="0"/>
    <n v="2016000420"/>
    <x v="1"/>
    <n v="9"/>
    <x v="114"/>
    <s v="Selecionado"/>
    <x v="18"/>
    <x v="9"/>
    <x v="292"/>
    <x v="1801"/>
    <n v="208072.83"/>
    <n v="0"/>
    <n v="36013.94"/>
    <n v="8946972.1699999999"/>
  </r>
  <r>
    <x v="0"/>
    <x v="0"/>
    <x v="0"/>
    <n v="2016000420"/>
    <x v="1"/>
    <n v="10"/>
    <x v="114"/>
    <s v="Selecionado"/>
    <x v="18"/>
    <x v="9"/>
    <x v="292"/>
    <x v="1802"/>
    <n v="294883.53999999998"/>
    <n v="0"/>
    <n v="51039.43"/>
    <n v="8946972.1699999999"/>
  </r>
  <r>
    <x v="0"/>
    <x v="0"/>
    <x v="0"/>
    <n v="2016000420"/>
    <x v="1"/>
    <n v="17"/>
    <x v="106"/>
    <s v="Selecionado"/>
    <x v="18"/>
    <x v="9"/>
    <x v="292"/>
    <x v="1803"/>
    <n v="355677.25"/>
    <n v="0"/>
    <n v="61561.8"/>
    <n v="8946972.1699999999"/>
  </r>
  <r>
    <x v="0"/>
    <x v="0"/>
    <x v="0"/>
    <n v="2016000420"/>
    <x v="1"/>
    <n v="4"/>
    <x v="115"/>
    <s v="Selecionado"/>
    <x v="18"/>
    <x v="9"/>
    <x v="292"/>
    <x v="1804"/>
    <n v="442773.87"/>
    <n v="0"/>
    <n v="76636.78"/>
    <n v="8946972.1699999999"/>
  </r>
  <r>
    <x v="0"/>
    <x v="0"/>
    <x v="0"/>
    <n v="2016000420"/>
    <x v="1"/>
    <n v="12"/>
    <x v="113"/>
    <s v="Selecionado"/>
    <x v="18"/>
    <x v="9"/>
    <x v="292"/>
    <x v="1805"/>
    <n v="223622.76"/>
    <n v="0"/>
    <n v="38705.370000000003"/>
    <n v="8946972.1699999999"/>
  </r>
  <r>
    <x v="0"/>
    <x v="0"/>
    <x v="0"/>
    <n v="2016000420"/>
    <x v="1"/>
    <n v="14"/>
    <x v="112"/>
    <s v="Selecionado"/>
    <x v="18"/>
    <x v="9"/>
    <x v="292"/>
    <x v="1806"/>
    <n v="296870.78000000003"/>
    <n v="0"/>
    <n v="51383.38"/>
    <n v="8946972.1699999999"/>
  </r>
  <r>
    <x v="0"/>
    <x v="0"/>
    <x v="0"/>
    <n v="2016000420"/>
    <x v="1"/>
    <n v="6"/>
    <x v="114"/>
    <s v="Selecionado"/>
    <x v="18"/>
    <x v="9"/>
    <x v="292"/>
    <x v="1807"/>
    <n v="281829.53000000003"/>
    <n v="0"/>
    <n v="48779.99"/>
    <n v="8946972.1699999999"/>
  </r>
  <r>
    <x v="0"/>
    <x v="0"/>
    <x v="0"/>
    <n v="2016000420"/>
    <x v="1"/>
    <n v="16"/>
    <x v="108"/>
    <s v="Selecionado"/>
    <x v="18"/>
    <x v="9"/>
    <x v="292"/>
    <x v="1808"/>
    <n v="329266.34000000003"/>
    <n v="0"/>
    <n v="56990.52"/>
    <n v="8946972.1699999999"/>
  </r>
  <r>
    <x v="0"/>
    <x v="0"/>
    <x v="0"/>
    <n v="2016000420"/>
    <x v="1"/>
    <n v="18"/>
    <x v="106"/>
    <s v="Selecionado"/>
    <x v="18"/>
    <x v="9"/>
    <x v="292"/>
    <x v="1809"/>
    <n v="136154.75"/>
    <n v="0"/>
    <n v="23566.12"/>
    <n v="8946972.1699999999"/>
  </r>
  <r>
    <x v="0"/>
    <x v="0"/>
    <x v="0"/>
    <n v="22963"/>
    <x v="1"/>
    <n v="1"/>
    <x v="120"/>
    <s v="Selecionado"/>
    <x v="18"/>
    <x v="10"/>
    <x v="293"/>
    <x v="1810"/>
    <n v="3774439.64"/>
    <n v="0"/>
    <n v="622782.54"/>
    <n v="8885321.5999999996"/>
  </r>
  <r>
    <x v="0"/>
    <x v="0"/>
    <x v="0"/>
    <n v="2016000420"/>
    <x v="1"/>
    <n v="5"/>
    <x v="116"/>
    <s v="Selecionado"/>
    <x v="18"/>
    <x v="10"/>
    <x v="293"/>
    <x v="1811"/>
    <n v="439183.06"/>
    <n v="0"/>
    <n v="72465.210000000006"/>
    <n v="8885321.5999999996"/>
  </r>
  <r>
    <x v="0"/>
    <x v="0"/>
    <x v="0"/>
    <n v="2016000420"/>
    <x v="1"/>
    <n v="13"/>
    <x v="114"/>
    <s v="Selecionado"/>
    <x v="18"/>
    <x v="10"/>
    <x v="293"/>
    <x v="1812"/>
    <n v="280037.46000000002"/>
    <n v="0"/>
    <n v="46206.18"/>
    <n v="8885321.5999999996"/>
  </r>
  <r>
    <x v="0"/>
    <x v="0"/>
    <x v="0"/>
    <n v="2016000420"/>
    <x v="1"/>
    <n v="11"/>
    <x v="114"/>
    <s v="Selecionado"/>
    <x v="18"/>
    <x v="10"/>
    <x v="293"/>
    <x v="1813"/>
    <n v="310145.71000000002"/>
    <n v="0"/>
    <n v="51174.04"/>
    <n v="8885321.5999999996"/>
  </r>
  <r>
    <x v="0"/>
    <x v="0"/>
    <x v="0"/>
    <n v="2016000420"/>
    <x v="1"/>
    <n v="15"/>
    <x v="113"/>
    <s v="Selecionado"/>
    <x v="18"/>
    <x v="10"/>
    <x v="293"/>
    <x v="1814"/>
    <n v="253927.97"/>
    <n v="0"/>
    <n v="41898.11"/>
    <n v="8885321.5999999996"/>
  </r>
  <r>
    <x v="0"/>
    <x v="0"/>
    <x v="0"/>
    <n v="2016000420"/>
    <x v="1"/>
    <n v="10"/>
    <x v="115"/>
    <s v="Selecionado"/>
    <x v="18"/>
    <x v="10"/>
    <x v="293"/>
    <x v="1815"/>
    <n v="294883.53999999998"/>
    <n v="0"/>
    <n v="48655.78"/>
    <n v="8885321.5999999996"/>
  </r>
  <r>
    <x v="0"/>
    <x v="0"/>
    <x v="0"/>
    <n v="2016000420"/>
    <x v="1"/>
    <n v="9"/>
    <x v="115"/>
    <s v="Selecionado"/>
    <x v="18"/>
    <x v="10"/>
    <x v="293"/>
    <x v="1816"/>
    <n v="208072.83"/>
    <n v="0"/>
    <n v="34332.019999999997"/>
    <n v="8885321.5999999996"/>
  </r>
  <r>
    <x v="0"/>
    <x v="0"/>
    <x v="0"/>
    <n v="2016000420"/>
    <x v="1"/>
    <n v="17"/>
    <x v="108"/>
    <s v="Selecionado"/>
    <x v="18"/>
    <x v="10"/>
    <x v="293"/>
    <x v="1817"/>
    <n v="355677.25"/>
    <n v="0"/>
    <n v="58686.75"/>
    <n v="8885321.5999999996"/>
  </r>
  <r>
    <x v="0"/>
    <x v="0"/>
    <x v="0"/>
    <n v="2016000420"/>
    <x v="1"/>
    <n v="4"/>
    <x v="116"/>
    <s v="Selecionado"/>
    <x v="18"/>
    <x v="10"/>
    <x v="293"/>
    <x v="1818"/>
    <n v="442773.87"/>
    <n v="0"/>
    <n v="73057.69"/>
    <n v="8885321.5999999996"/>
  </r>
  <r>
    <x v="0"/>
    <x v="0"/>
    <x v="0"/>
    <n v="2016000420"/>
    <x v="1"/>
    <n v="14"/>
    <x v="113"/>
    <s v="Selecionado"/>
    <x v="18"/>
    <x v="10"/>
    <x v="293"/>
    <x v="1819"/>
    <n v="296870.78000000003"/>
    <n v="0"/>
    <n v="48983.68"/>
    <n v="8885321.5999999996"/>
  </r>
  <r>
    <x v="0"/>
    <x v="0"/>
    <x v="0"/>
    <n v="2016000420"/>
    <x v="1"/>
    <n v="12"/>
    <x v="114"/>
    <s v="Selecionado"/>
    <x v="18"/>
    <x v="10"/>
    <x v="293"/>
    <x v="1820"/>
    <n v="223622.76"/>
    <n v="0"/>
    <n v="36897.760000000002"/>
    <n v="8885321.5999999996"/>
  </r>
  <r>
    <x v="0"/>
    <x v="0"/>
    <x v="0"/>
    <n v="2016000420"/>
    <x v="1"/>
    <n v="6"/>
    <x v="115"/>
    <s v="Selecionado"/>
    <x v="18"/>
    <x v="10"/>
    <x v="293"/>
    <x v="1821"/>
    <n v="281829.53000000003"/>
    <n v="0"/>
    <n v="46501.87"/>
    <n v="8885321.5999999996"/>
  </r>
  <r>
    <x v="0"/>
    <x v="0"/>
    <x v="0"/>
    <n v="2016000420"/>
    <x v="1"/>
    <n v="16"/>
    <x v="109"/>
    <s v="Selecionado"/>
    <x v="18"/>
    <x v="10"/>
    <x v="293"/>
    <x v="1822"/>
    <n v="329266.34000000003"/>
    <n v="0"/>
    <n v="54328.95"/>
    <n v="8885321.5999999996"/>
  </r>
  <r>
    <x v="0"/>
    <x v="0"/>
    <x v="0"/>
    <n v="2016000420"/>
    <x v="1"/>
    <n v="18"/>
    <x v="108"/>
    <s v="Selecionado"/>
    <x v="18"/>
    <x v="10"/>
    <x v="293"/>
    <x v="1823"/>
    <n v="136154.75"/>
    <n v="0"/>
    <n v="22465.53"/>
    <n v="8885321.5999999996"/>
  </r>
  <r>
    <x v="0"/>
    <x v="0"/>
    <x v="0"/>
    <n v="22963"/>
    <x v="1"/>
    <n v="1"/>
    <x v="121"/>
    <s v="Selecionado"/>
    <x v="18"/>
    <x v="11"/>
    <x v="294"/>
    <x v="1824"/>
    <n v="3774439.64"/>
    <n v="0"/>
    <n v="633791.24"/>
    <n v="8907566.6099999994"/>
  </r>
  <r>
    <x v="0"/>
    <x v="0"/>
    <x v="0"/>
    <n v="2016000420"/>
    <x v="1"/>
    <n v="5"/>
    <x v="117"/>
    <s v="Selecionado"/>
    <x v="18"/>
    <x v="11"/>
    <x v="294"/>
    <x v="1825"/>
    <n v="439183.06"/>
    <n v="0"/>
    <n v="73746.16"/>
    <n v="8907566.6099999994"/>
  </r>
  <r>
    <x v="0"/>
    <x v="0"/>
    <x v="0"/>
    <n v="2016000420"/>
    <x v="1"/>
    <n v="11"/>
    <x v="115"/>
    <s v="Selecionado"/>
    <x v="18"/>
    <x v="11"/>
    <x v="294"/>
    <x v="1826"/>
    <n v="310145.71000000002"/>
    <n v="0"/>
    <n v="52078.63"/>
    <n v="8907566.6099999994"/>
  </r>
  <r>
    <x v="0"/>
    <x v="0"/>
    <x v="0"/>
    <n v="2016000420"/>
    <x v="1"/>
    <n v="13"/>
    <x v="115"/>
    <s v="Selecionado"/>
    <x v="18"/>
    <x v="11"/>
    <x v="294"/>
    <x v="1827"/>
    <n v="280037.46000000002"/>
    <n v="0"/>
    <n v="47022.96"/>
    <n v="8907566.6099999994"/>
  </r>
  <r>
    <x v="0"/>
    <x v="0"/>
    <x v="0"/>
    <n v="2016000420"/>
    <x v="1"/>
    <n v="15"/>
    <x v="114"/>
    <s v="Selecionado"/>
    <x v="18"/>
    <x v="11"/>
    <x v="294"/>
    <x v="1828"/>
    <n v="253927.97"/>
    <n v="0"/>
    <n v="42638.74"/>
    <n v="8907566.6099999994"/>
  </r>
  <r>
    <x v="0"/>
    <x v="0"/>
    <x v="0"/>
    <n v="2016000420"/>
    <x v="1"/>
    <n v="9"/>
    <x v="116"/>
    <s v="Selecionado"/>
    <x v="18"/>
    <x v="11"/>
    <x v="294"/>
    <x v="1829"/>
    <n v="208072.83"/>
    <n v="0"/>
    <n v="34938.9"/>
    <n v="8907566.6099999994"/>
  </r>
  <r>
    <x v="0"/>
    <x v="0"/>
    <x v="0"/>
    <n v="2016000420"/>
    <x v="1"/>
    <n v="10"/>
    <x v="116"/>
    <s v="Selecionado"/>
    <x v="18"/>
    <x v="11"/>
    <x v="294"/>
    <x v="1830"/>
    <n v="294883.53999999998"/>
    <n v="0"/>
    <n v="49515.86"/>
    <n v="8907566.6099999994"/>
  </r>
  <r>
    <x v="0"/>
    <x v="0"/>
    <x v="0"/>
    <n v="2016000420"/>
    <x v="1"/>
    <n v="17"/>
    <x v="109"/>
    <s v="Selecionado"/>
    <x v="18"/>
    <x v="11"/>
    <x v="294"/>
    <x v="1831"/>
    <n v="355677.25"/>
    <n v="0"/>
    <n v="59724.14"/>
    <n v="8907566.6099999994"/>
  </r>
  <r>
    <x v="0"/>
    <x v="0"/>
    <x v="0"/>
    <n v="2016000420"/>
    <x v="1"/>
    <n v="4"/>
    <x v="117"/>
    <s v="Selecionado"/>
    <x v="18"/>
    <x v="11"/>
    <x v="294"/>
    <x v="1832"/>
    <n v="442773.87"/>
    <n v="0"/>
    <n v="74349.11"/>
    <n v="8907566.6099999994"/>
  </r>
  <r>
    <x v="0"/>
    <x v="0"/>
    <x v="0"/>
    <n v="2016000420"/>
    <x v="1"/>
    <n v="12"/>
    <x v="115"/>
    <s v="Selecionado"/>
    <x v="18"/>
    <x v="11"/>
    <x v="294"/>
    <x v="1833"/>
    <n v="223622.76"/>
    <n v="0"/>
    <n v="37549.99"/>
    <n v="8907566.6099999994"/>
  </r>
  <r>
    <x v="0"/>
    <x v="0"/>
    <x v="0"/>
    <n v="2016000420"/>
    <x v="1"/>
    <n v="14"/>
    <x v="114"/>
    <s v="Selecionado"/>
    <x v="18"/>
    <x v="11"/>
    <x v="294"/>
    <x v="1834"/>
    <n v="296870.78000000003"/>
    <n v="0"/>
    <n v="49849.55"/>
    <n v="8907566.6099999994"/>
  </r>
  <r>
    <x v="0"/>
    <x v="0"/>
    <x v="0"/>
    <n v="2016000420"/>
    <x v="1"/>
    <n v="6"/>
    <x v="116"/>
    <s v="Selecionado"/>
    <x v="18"/>
    <x v="11"/>
    <x v="294"/>
    <x v="1835"/>
    <n v="281829.53000000003"/>
    <n v="0"/>
    <n v="47323.88"/>
    <n v="8907566.6099999994"/>
  </r>
  <r>
    <x v="0"/>
    <x v="0"/>
    <x v="0"/>
    <n v="2016000420"/>
    <x v="1"/>
    <n v="16"/>
    <x v="110"/>
    <s v="Selecionado"/>
    <x v="18"/>
    <x v="11"/>
    <x v="294"/>
    <x v="1836"/>
    <n v="329266.34000000003"/>
    <n v="0"/>
    <n v="55289.31"/>
    <n v="8907566.6099999994"/>
  </r>
  <r>
    <x v="0"/>
    <x v="0"/>
    <x v="0"/>
    <n v="2016000420"/>
    <x v="1"/>
    <n v="18"/>
    <x v="109"/>
    <s v="Selecionado"/>
    <x v="18"/>
    <x v="11"/>
    <x v="294"/>
    <x v="1837"/>
    <n v="136154.75"/>
    <n v="0"/>
    <n v="22862.65"/>
    <n v="8907566.6099999994"/>
  </r>
  <r>
    <x v="0"/>
    <x v="0"/>
    <x v="0"/>
    <n v="22963"/>
    <x v="1"/>
    <n v="1"/>
    <x v="122"/>
    <s v="Selecionado"/>
    <x v="18"/>
    <x v="0"/>
    <x v="295"/>
    <x v="1838"/>
    <n v="3774439.64"/>
    <n v="0"/>
    <n v="624040.61"/>
    <n v="8887863.8300000001"/>
  </r>
  <r>
    <x v="0"/>
    <x v="0"/>
    <x v="0"/>
    <n v="2016000420"/>
    <x v="1"/>
    <n v="5"/>
    <x v="118"/>
    <s v="Selecionado"/>
    <x v="18"/>
    <x v="0"/>
    <x v="295"/>
    <x v="1839"/>
    <n v="439183.06"/>
    <n v="0"/>
    <n v="72611.600000000006"/>
    <n v="8887863.8300000001"/>
  </r>
  <r>
    <x v="0"/>
    <x v="0"/>
    <x v="0"/>
    <n v="2016000420"/>
    <x v="1"/>
    <n v="13"/>
    <x v="116"/>
    <s v="Selecionado"/>
    <x v="18"/>
    <x v="0"/>
    <x v="295"/>
    <x v="1840"/>
    <n v="280037.46000000002"/>
    <n v="0"/>
    <n v="46299.53"/>
    <n v="8887863.8300000001"/>
  </r>
  <r>
    <x v="0"/>
    <x v="0"/>
    <x v="0"/>
    <n v="2016000420"/>
    <x v="1"/>
    <n v="11"/>
    <x v="116"/>
    <s v="Selecionado"/>
    <x v="18"/>
    <x v="0"/>
    <x v="295"/>
    <x v="1841"/>
    <n v="310145.71000000002"/>
    <n v="0"/>
    <n v="51277.42"/>
    <n v="8887863.8300000001"/>
  </r>
  <r>
    <x v="0"/>
    <x v="0"/>
    <x v="0"/>
    <n v="2016000420"/>
    <x v="1"/>
    <n v="15"/>
    <x v="115"/>
    <s v="Selecionado"/>
    <x v="18"/>
    <x v="0"/>
    <x v="295"/>
    <x v="1842"/>
    <n v="253927.97"/>
    <n v="0"/>
    <n v="41982.76"/>
    <n v="8887863.8300000001"/>
  </r>
  <r>
    <x v="0"/>
    <x v="0"/>
    <x v="0"/>
    <n v="2016000420"/>
    <x v="1"/>
    <n v="10"/>
    <x v="117"/>
    <s v="Selecionado"/>
    <x v="18"/>
    <x v="0"/>
    <x v="295"/>
    <x v="1843"/>
    <n v="294883.53999999998"/>
    <n v="0"/>
    <n v="48754.080000000002"/>
    <n v="8887863.8300000001"/>
  </r>
  <r>
    <x v="0"/>
    <x v="0"/>
    <x v="0"/>
    <n v="2016000420"/>
    <x v="1"/>
    <n v="9"/>
    <x v="117"/>
    <s v="Selecionado"/>
    <x v="18"/>
    <x v="0"/>
    <x v="295"/>
    <x v="1844"/>
    <n v="208072.83"/>
    <n v="0"/>
    <n v="34401.370000000003"/>
    <n v="8887863.8300000001"/>
  </r>
  <r>
    <x v="0"/>
    <x v="0"/>
    <x v="0"/>
    <n v="2016000420"/>
    <x v="1"/>
    <n v="17"/>
    <x v="110"/>
    <s v="Selecionado"/>
    <x v="18"/>
    <x v="0"/>
    <x v="295"/>
    <x v="1845"/>
    <n v="355677.25"/>
    <n v="0"/>
    <n v="58805.31"/>
    <n v="8887863.8300000001"/>
  </r>
  <r>
    <x v="0"/>
    <x v="0"/>
    <x v="0"/>
    <n v="2016000420"/>
    <x v="1"/>
    <n v="4"/>
    <x v="118"/>
    <s v="Selecionado"/>
    <x v="18"/>
    <x v="0"/>
    <x v="295"/>
    <x v="1846"/>
    <n v="442773.87"/>
    <n v="0"/>
    <n v="73205.279999999999"/>
    <n v="8887863.8300000001"/>
  </r>
  <r>
    <x v="0"/>
    <x v="0"/>
    <x v="0"/>
    <n v="2016000420"/>
    <x v="1"/>
    <n v="14"/>
    <x v="115"/>
    <s v="Selecionado"/>
    <x v="18"/>
    <x v="0"/>
    <x v="295"/>
    <x v="1847"/>
    <n v="296870.78000000003"/>
    <n v="0"/>
    <n v="49082.64"/>
    <n v="8887863.8300000001"/>
  </r>
  <r>
    <x v="0"/>
    <x v="0"/>
    <x v="0"/>
    <n v="2016000420"/>
    <x v="1"/>
    <n v="12"/>
    <x v="116"/>
    <s v="Selecionado"/>
    <x v="18"/>
    <x v="0"/>
    <x v="295"/>
    <x v="1848"/>
    <n v="223622.76"/>
    <n v="0"/>
    <n v="36972.300000000003"/>
    <n v="8887863.8300000001"/>
  </r>
  <r>
    <x v="0"/>
    <x v="0"/>
    <x v="0"/>
    <n v="2016000420"/>
    <x v="1"/>
    <n v="6"/>
    <x v="117"/>
    <s v="Selecionado"/>
    <x v="18"/>
    <x v="0"/>
    <x v="295"/>
    <x v="1849"/>
    <n v="281829.53000000003"/>
    <n v="0"/>
    <n v="46595.82"/>
    <n v="8887863.8300000001"/>
  </r>
  <r>
    <x v="0"/>
    <x v="0"/>
    <x v="0"/>
    <n v="2016000420"/>
    <x v="1"/>
    <n v="16"/>
    <x v="111"/>
    <s v="Selecionado"/>
    <x v="18"/>
    <x v="0"/>
    <x v="295"/>
    <x v="1850"/>
    <n v="329266.34000000003"/>
    <n v="0"/>
    <n v="54438.7"/>
    <n v="8887863.8300000001"/>
  </r>
  <r>
    <x v="0"/>
    <x v="0"/>
    <x v="0"/>
    <n v="2016000420"/>
    <x v="1"/>
    <n v="18"/>
    <x v="110"/>
    <s v="Selecionado"/>
    <x v="18"/>
    <x v="0"/>
    <x v="295"/>
    <x v="1851"/>
    <n v="136154.75"/>
    <n v="0"/>
    <n v="22510.92"/>
    <n v="8887863.8300000001"/>
  </r>
  <r>
    <x v="0"/>
    <x v="0"/>
    <x v="0"/>
    <n v="22963"/>
    <x v="1"/>
    <n v="1"/>
    <x v="123"/>
    <s v="Selecionado"/>
    <x v="18"/>
    <x v="1"/>
    <x v="296"/>
    <x v="1852"/>
    <n v="3774439.64"/>
    <n v="0"/>
    <n v="594474.23999999999"/>
    <n v="8828119.9499999993"/>
  </r>
  <r>
    <x v="0"/>
    <x v="0"/>
    <x v="0"/>
    <n v="2016000420"/>
    <x v="1"/>
    <n v="5"/>
    <x v="119"/>
    <s v="Selecionado"/>
    <x v="18"/>
    <x v="1"/>
    <x v="296"/>
    <x v="1853"/>
    <n v="439183.06"/>
    <n v="0"/>
    <n v="69171.33"/>
    <n v="8828119.9499999993"/>
  </r>
  <r>
    <x v="0"/>
    <x v="0"/>
    <x v="0"/>
    <n v="2016000420"/>
    <x v="1"/>
    <n v="11"/>
    <x v="117"/>
    <s v="Selecionado"/>
    <x v="18"/>
    <x v="1"/>
    <x v="296"/>
    <x v="1854"/>
    <n v="310145.71000000002"/>
    <n v="0"/>
    <n v="48847.95"/>
    <n v="8828119.9499999993"/>
  </r>
  <r>
    <x v="0"/>
    <x v="0"/>
    <x v="0"/>
    <n v="2016000420"/>
    <x v="1"/>
    <n v="13"/>
    <x v="117"/>
    <s v="Selecionado"/>
    <x v="18"/>
    <x v="1"/>
    <x v="296"/>
    <x v="1855"/>
    <n v="280037.46000000002"/>
    <n v="0"/>
    <n v="44105.9"/>
    <n v="8828119.9499999993"/>
  </r>
  <r>
    <x v="0"/>
    <x v="0"/>
    <x v="0"/>
    <n v="2016000420"/>
    <x v="1"/>
    <n v="15"/>
    <x v="116"/>
    <s v="Selecionado"/>
    <x v="18"/>
    <x v="1"/>
    <x v="296"/>
    <x v="1856"/>
    <n v="253927.97"/>
    <n v="0"/>
    <n v="39993.660000000003"/>
    <n v="8828119.9499999993"/>
  </r>
  <r>
    <x v="0"/>
    <x v="0"/>
    <x v="0"/>
    <n v="2016000420"/>
    <x v="1"/>
    <n v="9"/>
    <x v="118"/>
    <s v="Selecionado"/>
    <x v="18"/>
    <x v="1"/>
    <x v="296"/>
    <x v="1857"/>
    <n v="208072.83"/>
    <n v="0"/>
    <n v="32771.47"/>
    <n v="8828119.9499999993"/>
  </r>
  <r>
    <x v="0"/>
    <x v="0"/>
    <x v="0"/>
    <n v="2016000420"/>
    <x v="1"/>
    <n v="10"/>
    <x v="118"/>
    <s v="Selecionado"/>
    <x v="18"/>
    <x v="1"/>
    <x v="296"/>
    <x v="1858"/>
    <n v="294883.53999999998"/>
    <n v="0"/>
    <n v="46444.160000000003"/>
    <n v="8828119.9499999993"/>
  </r>
  <r>
    <x v="0"/>
    <x v="0"/>
    <x v="0"/>
    <n v="2016000420"/>
    <x v="1"/>
    <n v="17"/>
    <x v="111"/>
    <s v="Selecionado"/>
    <x v="18"/>
    <x v="1"/>
    <x v="296"/>
    <x v="1859"/>
    <n v="355677.25"/>
    <n v="0"/>
    <n v="56019.17"/>
    <n v="8828119.9499999993"/>
  </r>
  <r>
    <x v="0"/>
    <x v="0"/>
    <x v="0"/>
    <n v="2016000420"/>
    <x v="1"/>
    <n v="4"/>
    <x v="119"/>
    <s v="Selecionado"/>
    <x v="18"/>
    <x v="1"/>
    <x v="296"/>
    <x v="1860"/>
    <n v="442773.87"/>
    <n v="0"/>
    <n v="69736.88"/>
    <n v="8828119.9499999993"/>
  </r>
  <r>
    <x v="0"/>
    <x v="0"/>
    <x v="0"/>
    <n v="2016000420"/>
    <x v="1"/>
    <n v="12"/>
    <x v="117"/>
    <s v="Selecionado"/>
    <x v="18"/>
    <x v="1"/>
    <x v="296"/>
    <x v="1861"/>
    <n v="223622.76"/>
    <n v="0"/>
    <n v="35220.58"/>
    <n v="8828119.9499999993"/>
  </r>
  <r>
    <x v="0"/>
    <x v="0"/>
    <x v="0"/>
    <n v="2016000420"/>
    <x v="1"/>
    <n v="14"/>
    <x v="116"/>
    <s v="Selecionado"/>
    <x v="18"/>
    <x v="1"/>
    <x v="296"/>
    <x v="1862"/>
    <n v="296870.78000000003"/>
    <n v="0"/>
    <n v="46757.15"/>
    <n v="8828119.9499999993"/>
  </r>
  <r>
    <x v="0"/>
    <x v="0"/>
    <x v="0"/>
    <n v="2016000420"/>
    <x v="1"/>
    <n v="6"/>
    <x v="118"/>
    <s v="Selecionado"/>
    <x v="18"/>
    <x v="1"/>
    <x v="296"/>
    <x v="1863"/>
    <n v="281829.53000000003"/>
    <n v="0"/>
    <n v="44388.15"/>
    <n v="8828119.9499999993"/>
  </r>
  <r>
    <x v="0"/>
    <x v="0"/>
    <x v="0"/>
    <n v="2016000420"/>
    <x v="1"/>
    <n v="16"/>
    <x v="112"/>
    <s v="Selecionado"/>
    <x v="18"/>
    <x v="1"/>
    <x v="296"/>
    <x v="1864"/>
    <n v="329266.34000000003"/>
    <n v="0"/>
    <n v="51859.45"/>
    <n v="8828119.9499999993"/>
  </r>
  <r>
    <x v="0"/>
    <x v="0"/>
    <x v="0"/>
    <n v="2016000420"/>
    <x v="1"/>
    <n v="18"/>
    <x v="111"/>
    <s v="Selecionado"/>
    <x v="18"/>
    <x v="1"/>
    <x v="296"/>
    <x v="1865"/>
    <n v="136154.75"/>
    <n v="0"/>
    <n v="21444.37"/>
    <n v="8828119.9499999993"/>
  </r>
  <r>
    <x v="0"/>
    <x v="0"/>
    <x v="0"/>
    <n v="22963"/>
    <x v="1"/>
    <n v="1"/>
    <x v="124"/>
    <s v="Selecionado"/>
    <x v="18"/>
    <x v="2"/>
    <x v="297"/>
    <x v="1866"/>
    <n v="3774439.64"/>
    <n v="0"/>
    <n v="604539.34"/>
    <n v="8848458.2300000004"/>
  </r>
  <r>
    <x v="0"/>
    <x v="0"/>
    <x v="0"/>
    <n v="2016000420"/>
    <x v="1"/>
    <n v="5"/>
    <x v="120"/>
    <s v="Selecionado"/>
    <x v="18"/>
    <x v="2"/>
    <x v="297"/>
    <x v="1867"/>
    <n v="439183.06"/>
    <n v="0"/>
    <n v="70342.490000000005"/>
    <n v="8848458.2300000004"/>
  </r>
  <r>
    <x v="0"/>
    <x v="0"/>
    <x v="0"/>
    <n v="2016000420"/>
    <x v="1"/>
    <n v="13"/>
    <x v="118"/>
    <s v="Selecionado"/>
    <x v="18"/>
    <x v="2"/>
    <x v="297"/>
    <x v="1868"/>
    <n v="280037.46000000002"/>
    <n v="0"/>
    <n v="44852.67"/>
    <n v="8848458.2300000004"/>
  </r>
  <r>
    <x v="0"/>
    <x v="0"/>
    <x v="0"/>
    <n v="2016000420"/>
    <x v="1"/>
    <n v="11"/>
    <x v="118"/>
    <s v="Selecionado"/>
    <x v="18"/>
    <x v="2"/>
    <x v="297"/>
    <x v="1869"/>
    <n v="310145.71000000002"/>
    <n v="0"/>
    <n v="49675"/>
    <n v="8848458.2300000004"/>
  </r>
  <r>
    <x v="0"/>
    <x v="0"/>
    <x v="0"/>
    <n v="2016000420"/>
    <x v="1"/>
    <n v="15"/>
    <x v="117"/>
    <s v="Selecionado"/>
    <x v="18"/>
    <x v="2"/>
    <x v="297"/>
    <x v="1870"/>
    <n v="253927.97"/>
    <n v="0"/>
    <n v="40670.800000000003"/>
    <n v="8848458.2300000004"/>
  </r>
  <r>
    <x v="0"/>
    <x v="0"/>
    <x v="0"/>
    <n v="2016000420"/>
    <x v="1"/>
    <n v="10"/>
    <x v="119"/>
    <s v="Selecionado"/>
    <x v="18"/>
    <x v="2"/>
    <x v="297"/>
    <x v="1871"/>
    <n v="294883.53999999998"/>
    <n v="0"/>
    <n v="47230.51"/>
    <n v="8848458.2300000004"/>
  </r>
  <r>
    <x v="0"/>
    <x v="0"/>
    <x v="0"/>
    <n v="2016000420"/>
    <x v="1"/>
    <n v="9"/>
    <x v="119"/>
    <s v="Selecionado"/>
    <x v="18"/>
    <x v="2"/>
    <x v="297"/>
    <x v="1872"/>
    <n v="208072.83"/>
    <n v="0"/>
    <n v="33326.33"/>
    <n v="8848458.2300000004"/>
  </r>
  <r>
    <x v="0"/>
    <x v="0"/>
    <x v="0"/>
    <n v="2016000420"/>
    <x v="1"/>
    <n v="17"/>
    <x v="112"/>
    <s v="Selecionado"/>
    <x v="18"/>
    <x v="2"/>
    <x v="297"/>
    <x v="1873"/>
    <n v="355677.25"/>
    <n v="0"/>
    <n v="56967.64"/>
    <n v="8848458.2300000004"/>
  </r>
  <r>
    <x v="0"/>
    <x v="0"/>
    <x v="0"/>
    <n v="2016000420"/>
    <x v="1"/>
    <n v="4"/>
    <x v="120"/>
    <s v="Selecionado"/>
    <x v="18"/>
    <x v="2"/>
    <x v="297"/>
    <x v="1874"/>
    <n v="442773.87"/>
    <n v="0"/>
    <n v="70917.61"/>
    <n v="8848458.2300000004"/>
  </r>
  <r>
    <x v="0"/>
    <x v="0"/>
    <x v="0"/>
    <n v="2016000420"/>
    <x v="1"/>
    <n v="14"/>
    <x v="117"/>
    <s v="Selecionado"/>
    <x v="18"/>
    <x v="2"/>
    <x v="297"/>
    <x v="1875"/>
    <n v="296870.78000000003"/>
    <n v="0"/>
    <n v="47548.800000000003"/>
    <n v="8848458.2300000004"/>
  </r>
  <r>
    <x v="0"/>
    <x v="0"/>
    <x v="0"/>
    <n v="2016000420"/>
    <x v="1"/>
    <n v="12"/>
    <x v="118"/>
    <s v="Selecionado"/>
    <x v="18"/>
    <x v="2"/>
    <x v="297"/>
    <x v="1876"/>
    <n v="223622.76"/>
    <n v="0"/>
    <n v="35816.910000000003"/>
    <n v="8848458.2300000004"/>
  </r>
  <r>
    <x v="0"/>
    <x v="0"/>
    <x v="0"/>
    <n v="2016000420"/>
    <x v="1"/>
    <n v="6"/>
    <x v="119"/>
    <s v="Selecionado"/>
    <x v="18"/>
    <x v="2"/>
    <x v="297"/>
    <x v="1877"/>
    <n v="281829.53000000003"/>
    <n v="0"/>
    <n v="45139.7"/>
    <n v="8848458.2300000004"/>
  </r>
  <r>
    <x v="0"/>
    <x v="0"/>
    <x v="0"/>
    <n v="2016000420"/>
    <x v="1"/>
    <n v="16"/>
    <x v="113"/>
    <s v="Selecionado"/>
    <x v="18"/>
    <x v="2"/>
    <x v="297"/>
    <x v="1878"/>
    <n v="329266.34000000003"/>
    <n v="0"/>
    <n v="52737.49"/>
    <n v="8848458.2300000004"/>
  </r>
  <r>
    <x v="0"/>
    <x v="0"/>
    <x v="0"/>
    <n v="2016000420"/>
    <x v="1"/>
    <n v="18"/>
    <x v="112"/>
    <s v="Selecionado"/>
    <x v="18"/>
    <x v="2"/>
    <x v="297"/>
    <x v="1879"/>
    <n v="136154.75"/>
    <n v="0"/>
    <n v="21807.45"/>
    <n v="8848458.2300000004"/>
  </r>
  <r>
    <x v="0"/>
    <x v="0"/>
    <x v="0"/>
    <n v="22963"/>
    <x v="1"/>
    <n v="1"/>
    <x v="125"/>
    <s v="Selecionado"/>
    <x v="18"/>
    <x v="3"/>
    <x v="298"/>
    <x v="1880"/>
    <n v="3774439.64"/>
    <n v="0"/>
    <n v="575602.04"/>
    <n v="8789985.5299999993"/>
  </r>
  <r>
    <x v="0"/>
    <x v="0"/>
    <x v="0"/>
    <n v="2016000420"/>
    <x v="1"/>
    <n v="5"/>
    <x v="121"/>
    <s v="Selecionado"/>
    <x v="18"/>
    <x v="3"/>
    <x v="298"/>
    <x v="1881"/>
    <n v="439183.06"/>
    <n v="0"/>
    <n v="66975.42"/>
    <n v="8789985.5299999993"/>
  </r>
  <r>
    <x v="0"/>
    <x v="0"/>
    <x v="0"/>
    <n v="2016000420"/>
    <x v="1"/>
    <n v="11"/>
    <x v="119"/>
    <s v="Selecionado"/>
    <x v="18"/>
    <x v="3"/>
    <x v="298"/>
    <x v="1882"/>
    <n v="310145.71000000002"/>
    <n v="0"/>
    <n v="47297.22"/>
    <n v="8789985.5299999993"/>
  </r>
  <r>
    <x v="0"/>
    <x v="0"/>
    <x v="0"/>
    <n v="2016000420"/>
    <x v="1"/>
    <n v="13"/>
    <x v="119"/>
    <s v="Selecionado"/>
    <x v="18"/>
    <x v="3"/>
    <x v="298"/>
    <x v="1883"/>
    <n v="280037.46000000002"/>
    <n v="0"/>
    <n v="42705.71"/>
    <n v="8789985.5299999993"/>
  </r>
  <r>
    <x v="0"/>
    <x v="0"/>
    <x v="0"/>
    <n v="2016000420"/>
    <x v="1"/>
    <n v="15"/>
    <x v="118"/>
    <s v="Selecionado"/>
    <x v="18"/>
    <x v="3"/>
    <x v="298"/>
    <x v="1884"/>
    <n v="253927.97"/>
    <n v="0"/>
    <n v="38724.019999999997"/>
    <n v="8789985.5299999993"/>
  </r>
  <r>
    <x v="0"/>
    <x v="0"/>
    <x v="0"/>
    <n v="2016000420"/>
    <x v="1"/>
    <n v="9"/>
    <x v="120"/>
    <s v="Selecionado"/>
    <x v="18"/>
    <x v="3"/>
    <x v="298"/>
    <x v="1885"/>
    <n v="208072.83"/>
    <n v="0"/>
    <n v="31731.11"/>
    <n v="8789985.5299999993"/>
  </r>
  <r>
    <x v="0"/>
    <x v="0"/>
    <x v="0"/>
    <n v="2016000420"/>
    <x v="1"/>
    <n v="10"/>
    <x v="120"/>
    <s v="Selecionado"/>
    <x v="18"/>
    <x v="3"/>
    <x v="298"/>
    <x v="1886"/>
    <n v="294883.53999999998"/>
    <n v="0"/>
    <n v="44969.74"/>
    <n v="8789985.5299999993"/>
  </r>
  <r>
    <x v="0"/>
    <x v="0"/>
    <x v="0"/>
    <n v="2016000420"/>
    <x v="1"/>
    <n v="17"/>
    <x v="113"/>
    <s v="Selecionado"/>
    <x v="18"/>
    <x v="3"/>
    <x v="298"/>
    <x v="1887"/>
    <n v="355677.25"/>
    <n v="0"/>
    <n v="54240.78"/>
    <n v="8789985.5299999993"/>
  </r>
  <r>
    <x v="0"/>
    <x v="0"/>
    <x v="0"/>
    <n v="2016000420"/>
    <x v="1"/>
    <n v="4"/>
    <x v="121"/>
    <s v="Selecionado"/>
    <x v="18"/>
    <x v="3"/>
    <x v="298"/>
    <x v="1888"/>
    <n v="442773.87"/>
    <n v="0"/>
    <n v="67523.02"/>
    <n v="8789985.5299999993"/>
  </r>
  <r>
    <x v="0"/>
    <x v="0"/>
    <x v="0"/>
    <n v="2016000420"/>
    <x v="1"/>
    <n v="12"/>
    <x v="119"/>
    <s v="Selecionado"/>
    <x v="18"/>
    <x v="3"/>
    <x v="298"/>
    <x v="1889"/>
    <n v="223622.76"/>
    <n v="0"/>
    <n v="34102.47"/>
    <n v="8789985.5299999993"/>
  </r>
  <r>
    <x v="0"/>
    <x v="0"/>
    <x v="0"/>
    <n v="2016000420"/>
    <x v="1"/>
    <n v="14"/>
    <x v="118"/>
    <s v="Selecionado"/>
    <x v="18"/>
    <x v="3"/>
    <x v="298"/>
    <x v="1890"/>
    <n v="296870.78000000003"/>
    <n v="0"/>
    <n v="45272.79"/>
    <n v="8789985.5299999993"/>
  </r>
  <r>
    <x v="0"/>
    <x v="0"/>
    <x v="0"/>
    <n v="2016000420"/>
    <x v="1"/>
    <n v="6"/>
    <x v="120"/>
    <s v="Selecionado"/>
    <x v="18"/>
    <x v="3"/>
    <x v="298"/>
    <x v="1891"/>
    <n v="281829.53000000003"/>
    <n v="0"/>
    <n v="42979"/>
    <n v="8789985.5299999993"/>
  </r>
  <r>
    <x v="0"/>
    <x v="0"/>
    <x v="0"/>
    <n v="2016000420"/>
    <x v="1"/>
    <n v="16"/>
    <x v="114"/>
    <s v="Selecionado"/>
    <x v="18"/>
    <x v="3"/>
    <x v="298"/>
    <x v="1892"/>
    <n v="329266.34000000003"/>
    <n v="0"/>
    <n v="50213.120000000003"/>
    <n v="8789985.5299999993"/>
  </r>
  <r>
    <x v="0"/>
    <x v="0"/>
    <x v="0"/>
    <n v="2016000420"/>
    <x v="1"/>
    <n v="18"/>
    <x v="113"/>
    <s v="Selecionado"/>
    <x v="18"/>
    <x v="3"/>
    <x v="298"/>
    <x v="1893"/>
    <n v="136154.75"/>
    <n v="0"/>
    <n v="20763.599999999999"/>
    <n v="8789985.5299999993"/>
  </r>
  <r>
    <x v="0"/>
    <x v="0"/>
    <x v="0"/>
    <n v="22963"/>
    <x v="1"/>
    <n v="1"/>
    <x v="126"/>
    <s v="Selecionado"/>
    <x v="19"/>
    <x v="4"/>
    <x v="299"/>
    <x v="1894"/>
    <n v="3774439.64"/>
    <n v="0"/>
    <n v="585038.06999999995"/>
    <n v="8809052.6799999997"/>
  </r>
  <r>
    <x v="0"/>
    <x v="0"/>
    <x v="0"/>
    <n v="2016000420"/>
    <x v="1"/>
    <n v="5"/>
    <x v="122"/>
    <s v="Selecionado"/>
    <x v="19"/>
    <x v="4"/>
    <x v="299"/>
    <x v="1895"/>
    <n v="439183.06"/>
    <n v="0"/>
    <n v="68073.37"/>
    <n v="8809052.6799999997"/>
  </r>
  <r>
    <x v="0"/>
    <x v="0"/>
    <x v="0"/>
    <n v="2016000420"/>
    <x v="1"/>
    <n v="13"/>
    <x v="120"/>
    <s v="Selecionado"/>
    <x v="19"/>
    <x v="4"/>
    <x v="299"/>
    <x v="1896"/>
    <n v="280037.46000000002"/>
    <n v="0"/>
    <n v="43405.81"/>
    <n v="8809052.6799999997"/>
  </r>
  <r>
    <x v="0"/>
    <x v="0"/>
    <x v="0"/>
    <n v="2016000420"/>
    <x v="1"/>
    <n v="11"/>
    <x v="120"/>
    <s v="Selecionado"/>
    <x v="19"/>
    <x v="4"/>
    <x v="299"/>
    <x v="1897"/>
    <n v="310145.71000000002"/>
    <n v="0"/>
    <n v="48072.59"/>
    <n v="8809052.6799999997"/>
  </r>
  <r>
    <x v="0"/>
    <x v="0"/>
    <x v="0"/>
    <n v="2016000420"/>
    <x v="1"/>
    <n v="15"/>
    <x v="119"/>
    <s v="Selecionado"/>
    <x v="19"/>
    <x v="4"/>
    <x v="299"/>
    <x v="1898"/>
    <n v="253927.97"/>
    <n v="0"/>
    <n v="39358.839999999997"/>
    <n v="8809052.6799999997"/>
  </r>
  <r>
    <x v="0"/>
    <x v="0"/>
    <x v="0"/>
    <n v="2016000420"/>
    <x v="1"/>
    <n v="10"/>
    <x v="121"/>
    <s v="Selecionado"/>
    <x v="19"/>
    <x v="4"/>
    <x v="299"/>
    <x v="1899"/>
    <n v="294883.53999999998"/>
    <n v="0"/>
    <n v="45706.95"/>
    <n v="8809052.6799999997"/>
  </r>
  <r>
    <x v="0"/>
    <x v="0"/>
    <x v="0"/>
    <n v="2016000420"/>
    <x v="1"/>
    <n v="9"/>
    <x v="121"/>
    <s v="Selecionado"/>
    <x v="19"/>
    <x v="4"/>
    <x v="299"/>
    <x v="1900"/>
    <n v="208072.83"/>
    <n v="0"/>
    <n v="32251.29"/>
    <n v="8809052.6799999997"/>
  </r>
  <r>
    <x v="0"/>
    <x v="0"/>
    <x v="0"/>
    <n v="2016000420"/>
    <x v="1"/>
    <n v="17"/>
    <x v="114"/>
    <s v="Selecionado"/>
    <x v="19"/>
    <x v="4"/>
    <x v="299"/>
    <x v="1901"/>
    <n v="355677.25"/>
    <n v="0"/>
    <n v="55129.97"/>
    <n v="8809052.6799999997"/>
  </r>
  <r>
    <x v="0"/>
    <x v="0"/>
    <x v="0"/>
    <n v="2016000420"/>
    <x v="1"/>
    <n v="4"/>
    <x v="122"/>
    <s v="Selecionado"/>
    <x v="19"/>
    <x v="4"/>
    <x v="299"/>
    <x v="1902"/>
    <n v="442773.87"/>
    <n v="0"/>
    <n v="68629.95"/>
    <n v="8809052.6799999997"/>
  </r>
  <r>
    <x v="0"/>
    <x v="0"/>
    <x v="0"/>
    <n v="2016000420"/>
    <x v="1"/>
    <n v="14"/>
    <x v="119"/>
    <s v="Selecionado"/>
    <x v="19"/>
    <x v="4"/>
    <x v="299"/>
    <x v="1903"/>
    <n v="296870.78000000003"/>
    <n v="0"/>
    <n v="46014.97"/>
    <n v="8809052.6799999997"/>
  </r>
  <r>
    <x v="0"/>
    <x v="0"/>
    <x v="0"/>
    <n v="2016000420"/>
    <x v="1"/>
    <n v="12"/>
    <x v="120"/>
    <s v="Selecionado"/>
    <x v="19"/>
    <x v="4"/>
    <x v="299"/>
    <x v="1904"/>
    <n v="223622.76"/>
    <n v="0"/>
    <n v="34661.53"/>
    <n v="8809052.6799999997"/>
  </r>
  <r>
    <x v="0"/>
    <x v="0"/>
    <x v="0"/>
    <n v="2016000420"/>
    <x v="1"/>
    <n v="6"/>
    <x v="121"/>
    <s v="Selecionado"/>
    <x v="19"/>
    <x v="4"/>
    <x v="299"/>
    <x v="1905"/>
    <n v="281829.53000000003"/>
    <n v="0"/>
    <n v="43683.58"/>
    <n v="8809052.6799999997"/>
  </r>
  <r>
    <x v="0"/>
    <x v="0"/>
    <x v="0"/>
    <n v="2016000420"/>
    <x v="1"/>
    <n v="16"/>
    <x v="115"/>
    <s v="Selecionado"/>
    <x v="19"/>
    <x v="4"/>
    <x v="299"/>
    <x v="1906"/>
    <n v="329266.34000000003"/>
    <n v="0"/>
    <n v="51036.28"/>
    <n v="8809052.6799999997"/>
  </r>
  <r>
    <x v="0"/>
    <x v="0"/>
    <x v="0"/>
    <n v="2016000420"/>
    <x v="1"/>
    <n v="18"/>
    <x v="114"/>
    <s v="Selecionado"/>
    <x v="19"/>
    <x v="4"/>
    <x v="299"/>
    <x v="1907"/>
    <n v="136154.75"/>
    <n v="0"/>
    <n v="21103.99"/>
    <n v="8809052.6799999997"/>
  </r>
  <r>
    <x v="0"/>
    <x v="0"/>
    <x v="0"/>
    <n v="22963"/>
    <x v="1"/>
    <n v="1"/>
    <x v="127"/>
    <s v="Selecionado"/>
    <x v="19"/>
    <x v="5"/>
    <x v="300"/>
    <x v="1908"/>
    <n v="3774439.64"/>
    <n v="0"/>
    <n v="575287.43000000005"/>
    <n v="8789349.8900000006"/>
  </r>
  <r>
    <x v="0"/>
    <x v="0"/>
    <x v="0"/>
    <n v="2016000420"/>
    <x v="1"/>
    <n v="5"/>
    <x v="123"/>
    <s v="Selecionado"/>
    <x v="19"/>
    <x v="5"/>
    <x v="300"/>
    <x v="1909"/>
    <n v="439183.06"/>
    <n v="0"/>
    <n v="66938.820000000007"/>
    <n v="8789349.8900000006"/>
  </r>
  <r>
    <x v="0"/>
    <x v="0"/>
    <x v="0"/>
    <n v="2016000420"/>
    <x v="1"/>
    <n v="11"/>
    <x v="121"/>
    <s v="Selecionado"/>
    <x v="19"/>
    <x v="5"/>
    <x v="300"/>
    <x v="1910"/>
    <n v="310145.71000000002"/>
    <n v="0"/>
    <n v="47271.38"/>
    <n v="8789349.8900000006"/>
  </r>
  <r>
    <x v="0"/>
    <x v="0"/>
    <x v="0"/>
    <n v="2016000420"/>
    <x v="1"/>
    <n v="13"/>
    <x v="121"/>
    <s v="Selecionado"/>
    <x v="19"/>
    <x v="5"/>
    <x v="300"/>
    <x v="1911"/>
    <n v="280037.46000000002"/>
    <n v="0"/>
    <n v="42682.38"/>
    <n v="8789349.8900000006"/>
  </r>
  <r>
    <x v="0"/>
    <x v="0"/>
    <x v="0"/>
    <n v="2016000420"/>
    <x v="1"/>
    <n v="15"/>
    <x v="120"/>
    <s v="Selecionado"/>
    <x v="19"/>
    <x v="5"/>
    <x v="300"/>
    <x v="1912"/>
    <n v="253927.97"/>
    <n v="0"/>
    <n v="38702.85"/>
    <n v="8789349.8900000006"/>
  </r>
  <r>
    <x v="0"/>
    <x v="0"/>
    <x v="0"/>
    <n v="2016000420"/>
    <x v="1"/>
    <n v="9"/>
    <x v="122"/>
    <s v="Selecionado"/>
    <x v="19"/>
    <x v="5"/>
    <x v="300"/>
    <x v="1913"/>
    <n v="208072.83"/>
    <n v="0"/>
    <n v="31713.77"/>
    <n v="8789349.8900000006"/>
  </r>
  <r>
    <x v="0"/>
    <x v="0"/>
    <x v="0"/>
    <n v="2016000420"/>
    <x v="1"/>
    <n v="10"/>
    <x v="122"/>
    <s v="Selecionado"/>
    <x v="19"/>
    <x v="5"/>
    <x v="300"/>
    <x v="1914"/>
    <n v="294883.53999999998"/>
    <n v="0"/>
    <n v="44945.17"/>
    <n v="8789349.8900000006"/>
  </r>
  <r>
    <x v="0"/>
    <x v="0"/>
    <x v="0"/>
    <n v="2016000420"/>
    <x v="1"/>
    <n v="17"/>
    <x v="115"/>
    <s v="Selecionado"/>
    <x v="19"/>
    <x v="5"/>
    <x v="300"/>
    <x v="1915"/>
    <n v="355677.25"/>
    <n v="0"/>
    <n v="54211.14"/>
    <n v="8789349.8900000006"/>
  </r>
  <r>
    <x v="0"/>
    <x v="0"/>
    <x v="0"/>
    <n v="2016000420"/>
    <x v="1"/>
    <n v="4"/>
    <x v="123"/>
    <s v="Selecionado"/>
    <x v="19"/>
    <x v="5"/>
    <x v="300"/>
    <x v="1916"/>
    <n v="442773.87"/>
    <n v="0"/>
    <n v="67486.12"/>
    <n v="8789349.8900000006"/>
  </r>
  <r>
    <x v="0"/>
    <x v="0"/>
    <x v="0"/>
    <n v="2016000420"/>
    <x v="1"/>
    <n v="12"/>
    <x v="121"/>
    <s v="Selecionado"/>
    <x v="19"/>
    <x v="5"/>
    <x v="300"/>
    <x v="1917"/>
    <n v="223622.76"/>
    <n v="0"/>
    <n v="34083.839999999997"/>
    <n v="8789349.8900000006"/>
  </r>
  <r>
    <x v="0"/>
    <x v="0"/>
    <x v="0"/>
    <n v="2016000420"/>
    <x v="1"/>
    <n v="14"/>
    <x v="120"/>
    <s v="Selecionado"/>
    <x v="19"/>
    <x v="5"/>
    <x v="300"/>
    <x v="1918"/>
    <n v="296870.78000000003"/>
    <n v="0"/>
    <n v="45248.05"/>
    <n v="8789349.8900000006"/>
  </r>
  <r>
    <x v="0"/>
    <x v="0"/>
    <x v="0"/>
    <n v="2016000420"/>
    <x v="1"/>
    <n v="6"/>
    <x v="122"/>
    <s v="Selecionado"/>
    <x v="19"/>
    <x v="5"/>
    <x v="300"/>
    <x v="1919"/>
    <n v="281829.53000000003"/>
    <n v="0"/>
    <n v="42955.519999999997"/>
    <n v="8789349.8900000006"/>
  </r>
  <r>
    <x v="0"/>
    <x v="0"/>
    <x v="0"/>
    <n v="2016000420"/>
    <x v="1"/>
    <n v="16"/>
    <x v="116"/>
    <s v="Selecionado"/>
    <x v="19"/>
    <x v="5"/>
    <x v="300"/>
    <x v="1920"/>
    <n v="329266.34000000003"/>
    <n v="0"/>
    <n v="50185.68"/>
    <n v="8789349.8900000006"/>
  </r>
  <r>
    <x v="0"/>
    <x v="0"/>
    <x v="0"/>
    <n v="2016000420"/>
    <x v="1"/>
    <n v="18"/>
    <x v="115"/>
    <s v="Selecionado"/>
    <x v="19"/>
    <x v="5"/>
    <x v="300"/>
    <x v="1921"/>
    <n v="136154.75"/>
    <n v="0"/>
    <n v="20752.25"/>
    <n v="8789349.8900000006"/>
  </r>
  <r>
    <x v="0"/>
    <x v="0"/>
    <x v="0"/>
    <n v="22963"/>
    <x v="1"/>
    <n v="1"/>
    <x v="128"/>
    <s v="Selecionado"/>
    <x v="19"/>
    <x v="6"/>
    <x v="301"/>
    <x v="1922"/>
    <n v="3774439.64"/>
    <n v="0"/>
    <n v="529050.68999999994"/>
    <n v="8695920.6999999993"/>
  </r>
  <r>
    <x v="0"/>
    <x v="0"/>
    <x v="0"/>
    <n v="2016000420"/>
    <x v="1"/>
    <n v="5"/>
    <x v="124"/>
    <s v="Selecionado"/>
    <x v="19"/>
    <x v="6"/>
    <x v="301"/>
    <x v="1923"/>
    <n v="439183.06"/>
    <n v="0"/>
    <n v="61558.83"/>
    <n v="8695920.6999999993"/>
  </r>
  <r>
    <x v="0"/>
    <x v="0"/>
    <x v="0"/>
    <n v="2016000420"/>
    <x v="1"/>
    <n v="13"/>
    <x v="122"/>
    <s v="Selecionado"/>
    <x v="19"/>
    <x v="6"/>
    <x v="301"/>
    <x v="1924"/>
    <n v="280037.46000000002"/>
    <n v="0"/>
    <n v="39251.919999999998"/>
    <n v="8695920.6999999993"/>
  </r>
  <r>
    <x v="0"/>
    <x v="0"/>
    <x v="0"/>
    <n v="2016000420"/>
    <x v="1"/>
    <n v="11"/>
    <x v="122"/>
    <s v="Selecionado"/>
    <x v="19"/>
    <x v="6"/>
    <x v="301"/>
    <x v="1925"/>
    <n v="310145.71000000002"/>
    <n v="0"/>
    <n v="43472.09"/>
    <n v="8695920.6999999993"/>
  </r>
  <r>
    <x v="0"/>
    <x v="0"/>
    <x v="0"/>
    <n v="2016000420"/>
    <x v="1"/>
    <n v="15"/>
    <x v="121"/>
    <s v="Selecionado"/>
    <x v="19"/>
    <x v="6"/>
    <x v="301"/>
    <x v="1926"/>
    <n v="253927.97"/>
    <n v="0"/>
    <n v="35592.239999999998"/>
    <n v="8695920.6999999993"/>
  </r>
  <r>
    <x v="0"/>
    <x v="0"/>
    <x v="0"/>
    <n v="2016000420"/>
    <x v="1"/>
    <n v="10"/>
    <x v="123"/>
    <s v="Selecionado"/>
    <x v="19"/>
    <x v="6"/>
    <x v="301"/>
    <x v="1927"/>
    <n v="294883.53999999998"/>
    <n v="0"/>
    <n v="41332.839999999997"/>
    <n v="8695920.6999999993"/>
  </r>
  <r>
    <x v="0"/>
    <x v="0"/>
    <x v="0"/>
    <n v="2016000420"/>
    <x v="1"/>
    <n v="9"/>
    <x v="123"/>
    <s v="Selecionado"/>
    <x v="19"/>
    <x v="6"/>
    <x v="301"/>
    <x v="1928"/>
    <n v="208072.83"/>
    <n v="0"/>
    <n v="29164.880000000001"/>
    <n v="8695920.6999999993"/>
  </r>
  <r>
    <x v="0"/>
    <x v="0"/>
    <x v="0"/>
    <n v="2016000420"/>
    <x v="1"/>
    <n v="17"/>
    <x v="116"/>
    <s v="Selecionado"/>
    <x v="19"/>
    <x v="6"/>
    <x v="301"/>
    <x v="1929"/>
    <n v="355677.25"/>
    <n v="0"/>
    <n v="49854.09"/>
    <n v="8695920.6999999993"/>
  </r>
  <r>
    <x v="0"/>
    <x v="0"/>
    <x v="0"/>
    <n v="2016000420"/>
    <x v="1"/>
    <n v="4"/>
    <x v="124"/>
    <s v="Selecionado"/>
    <x v="19"/>
    <x v="6"/>
    <x v="301"/>
    <x v="1930"/>
    <n v="442773.87"/>
    <n v="0"/>
    <n v="62062.14"/>
    <n v="8695920.6999999993"/>
  </r>
  <r>
    <x v="0"/>
    <x v="0"/>
    <x v="0"/>
    <n v="2016000420"/>
    <x v="1"/>
    <n v="14"/>
    <x v="121"/>
    <s v="Selecionado"/>
    <x v="19"/>
    <x v="6"/>
    <x v="301"/>
    <x v="1931"/>
    <n v="296870.78000000003"/>
    <n v="0"/>
    <n v="41611.39"/>
    <n v="8695920.6999999993"/>
  </r>
  <r>
    <x v="0"/>
    <x v="0"/>
    <x v="0"/>
    <n v="2016000420"/>
    <x v="1"/>
    <n v="12"/>
    <x v="122"/>
    <s v="Selecionado"/>
    <x v="19"/>
    <x v="6"/>
    <x v="301"/>
    <x v="1932"/>
    <n v="223622.76"/>
    <n v="0"/>
    <n v="31344.46"/>
    <n v="8695920.6999999993"/>
  </r>
  <r>
    <x v="0"/>
    <x v="0"/>
    <x v="0"/>
    <n v="2016000420"/>
    <x v="1"/>
    <n v="6"/>
    <x v="123"/>
    <s v="Selecionado"/>
    <x v="19"/>
    <x v="6"/>
    <x v="301"/>
    <x v="1933"/>
    <n v="281829.53000000003"/>
    <n v="0"/>
    <n v="39503.11"/>
    <n v="8695920.6999999993"/>
  </r>
  <r>
    <x v="0"/>
    <x v="0"/>
    <x v="0"/>
    <n v="2016000420"/>
    <x v="1"/>
    <n v="16"/>
    <x v="117"/>
    <s v="Selecionado"/>
    <x v="19"/>
    <x v="6"/>
    <x v="301"/>
    <x v="1934"/>
    <n v="329266.34000000003"/>
    <n v="0"/>
    <n v="46152.17"/>
    <n v="8695920.6999999993"/>
  </r>
  <r>
    <x v="0"/>
    <x v="0"/>
    <x v="0"/>
    <n v="2016000420"/>
    <x v="1"/>
    <n v="18"/>
    <x v="116"/>
    <s v="Selecionado"/>
    <x v="19"/>
    <x v="6"/>
    <x v="301"/>
    <x v="1935"/>
    <n v="136154.75"/>
    <n v="0"/>
    <n v="19084.36"/>
    <n v="8695920.6999999993"/>
  </r>
  <r>
    <x v="0"/>
    <x v="0"/>
    <x v="0"/>
    <n v="22963"/>
    <x v="1"/>
    <n v="1"/>
    <x v="129"/>
    <s v="Selecionado"/>
    <x v="19"/>
    <x v="7"/>
    <x v="302"/>
    <x v="1936"/>
    <n v="3774439.64"/>
    <n v="0"/>
    <n v="555786.16"/>
    <n v="8749944.3100000005"/>
  </r>
  <r>
    <x v="0"/>
    <x v="0"/>
    <x v="0"/>
    <n v="2016000420"/>
    <x v="1"/>
    <n v="5"/>
    <x v="125"/>
    <s v="Selecionado"/>
    <x v="19"/>
    <x v="7"/>
    <x v="302"/>
    <x v="1937"/>
    <n v="439183.06"/>
    <n v="0"/>
    <n v="64669.71"/>
    <n v="8749944.3100000005"/>
  </r>
  <r>
    <x v="0"/>
    <x v="0"/>
    <x v="0"/>
    <n v="2016000420"/>
    <x v="1"/>
    <n v="11"/>
    <x v="123"/>
    <s v="Selecionado"/>
    <x v="19"/>
    <x v="7"/>
    <x v="302"/>
    <x v="1938"/>
    <n v="310145.71000000002"/>
    <n v="0"/>
    <n v="45668.959999999999"/>
    <n v="8749944.3100000005"/>
  </r>
  <r>
    <x v="0"/>
    <x v="0"/>
    <x v="0"/>
    <n v="2016000420"/>
    <x v="1"/>
    <n v="13"/>
    <x v="123"/>
    <s v="Selecionado"/>
    <x v="19"/>
    <x v="7"/>
    <x v="302"/>
    <x v="1939"/>
    <n v="280037.46000000002"/>
    <n v="0"/>
    <n v="41235.519999999997"/>
    <n v="8749944.3100000005"/>
  </r>
  <r>
    <x v="0"/>
    <x v="0"/>
    <x v="0"/>
    <n v="2016000420"/>
    <x v="1"/>
    <n v="15"/>
    <x v="122"/>
    <s v="Selecionado"/>
    <x v="19"/>
    <x v="7"/>
    <x v="302"/>
    <x v="1940"/>
    <n v="253927.97"/>
    <n v="0"/>
    <n v="37390.89"/>
    <n v="8749944.3100000005"/>
  </r>
  <r>
    <x v="0"/>
    <x v="0"/>
    <x v="0"/>
    <n v="2016000420"/>
    <x v="1"/>
    <n v="9"/>
    <x v="124"/>
    <s v="Selecionado"/>
    <x v="19"/>
    <x v="7"/>
    <x v="302"/>
    <x v="1941"/>
    <n v="208072.83"/>
    <n v="0"/>
    <n v="30638.720000000001"/>
    <n v="8749944.3100000005"/>
  </r>
  <r>
    <x v="0"/>
    <x v="0"/>
    <x v="0"/>
    <n v="2016000420"/>
    <x v="1"/>
    <n v="10"/>
    <x v="124"/>
    <s v="Selecionado"/>
    <x v="19"/>
    <x v="7"/>
    <x v="302"/>
    <x v="1942"/>
    <n v="294883.53999999998"/>
    <n v="0"/>
    <n v="43421.599999999999"/>
    <n v="8749944.3100000005"/>
  </r>
  <r>
    <x v="0"/>
    <x v="0"/>
    <x v="0"/>
    <n v="2016000420"/>
    <x v="1"/>
    <n v="17"/>
    <x v="117"/>
    <s v="Selecionado"/>
    <x v="19"/>
    <x v="7"/>
    <x v="302"/>
    <x v="1943"/>
    <n v="355677.25"/>
    <n v="0"/>
    <n v="52373.48"/>
    <n v="8749944.3100000005"/>
  </r>
  <r>
    <x v="0"/>
    <x v="0"/>
    <x v="0"/>
    <n v="2016000420"/>
    <x v="1"/>
    <n v="4"/>
    <x v="125"/>
    <s v="Selecionado"/>
    <x v="19"/>
    <x v="7"/>
    <x v="302"/>
    <x v="1944"/>
    <n v="442773.87"/>
    <n v="0"/>
    <n v="65198.45"/>
    <n v="8749944.3100000005"/>
  </r>
  <r>
    <x v="0"/>
    <x v="0"/>
    <x v="0"/>
    <n v="2016000420"/>
    <x v="1"/>
    <n v="12"/>
    <x v="123"/>
    <s v="Selecionado"/>
    <x v="19"/>
    <x v="7"/>
    <x v="302"/>
    <x v="1945"/>
    <n v="223622.76"/>
    <n v="0"/>
    <n v="32928.449999999997"/>
    <n v="8749944.3100000005"/>
  </r>
  <r>
    <x v="0"/>
    <x v="0"/>
    <x v="0"/>
    <n v="2016000420"/>
    <x v="1"/>
    <n v="14"/>
    <x v="122"/>
    <s v="Selecionado"/>
    <x v="19"/>
    <x v="7"/>
    <x v="302"/>
    <x v="1946"/>
    <n v="296870.78000000003"/>
    <n v="0"/>
    <n v="43714.22"/>
    <n v="8749944.3100000005"/>
  </r>
  <r>
    <x v="0"/>
    <x v="0"/>
    <x v="0"/>
    <n v="2016000420"/>
    <x v="1"/>
    <n v="6"/>
    <x v="124"/>
    <s v="Selecionado"/>
    <x v="19"/>
    <x v="7"/>
    <x v="302"/>
    <x v="1947"/>
    <n v="281829.53000000003"/>
    <n v="0"/>
    <n v="41499.4"/>
    <n v="8749944.3100000005"/>
  </r>
  <r>
    <x v="0"/>
    <x v="0"/>
    <x v="0"/>
    <n v="2016000420"/>
    <x v="1"/>
    <n v="16"/>
    <x v="118"/>
    <s v="Selecionado"/>
    <x v="19"/>
    <x v="7"/>
    <x v="302"/>
    <x v="1948"/>
    <n v="329266.34000000003"/>
    <n v="0"/>
    <n v="48484.47"/>
    <n v="8749944.3100000005"/>
  </r>
  <r>
    <x v="0"/>
    <x v="0"/>
    <x v="0"/>
    <n v="2016000420"/>
    <x v="1"/>
    <n v="18"/>
    <x v="117"/>
    <s v="Selecionado"/>
    <x v="19"/>
    <x v="7"/>
    <x v="302"/>
    <x v="1949"/>
    <n v="136154.75"/>
    <n v="0"/>
    <n v="20048.79"/>
    <n v="8749944.3100000005"/>
  </r>
  <r>
    <x v="0"/>
    <x v="0"/>
    <x v="0"/>
    <n v="22963"/>
    <x v="1"/>
    <n v="1"/>
    <x v="130"/>
    <s v="Selecionado"/>
    <x v="19"/>
    <x v="8"/>
    <x v="303"/>
    <x v="1950"/>
    <n v="3774439.64"/>
    <n v="0"/>
    <n v="528421.55000000005"/>
    <n v="8694649.4700000007"/>
  </r>
  <r>
    <x v="0"/>
    <x v="0"/>
    <x v="0"/>
    <n v="2016000420"/>
    <x v="1"/>
    <n v="5"/>
    <x v="126"/>
    <s v="Selecionado"/>
    <x v="19"/>
    <x v="8"/>
    <x v="303"/>
    <x v="1951"/>
    <n v="439183.06"/>
    <n v="0"/>
    <n v="61485.63"/>
    <n v="8694649.4700000007"/>
  </r>
  <r>
    <x v="0"/>
    <x v="0"/>
    <x v="0"/>
    <n v="2016000420"/>
    <x v="1"/>
    <n v="13"/>
    <x v="124"/>
    <s v="Selecionado"/>
    <x v="19"/>
    <x v="8"/>
    <x v="303"/>
    <x v="1952"/>
    <n v="280037.46000000002"/>
    <n v="0"/>
    <n v="39205.24"/>
    <n v="8694649.4700000007"/>
  </r>
  <r>
    <x v="0"/>
    <x v="0"/>
    <x v="0"/>
    <n v="2016000420"/>
    <x v="1"/>
    <n v="11"/>
    <x v="124"/>
    <s v="Selecionado"/>
    <x v="19"/>
    <x v="8"/>
    <x v="303"/>
    <x v="1953"/>
    <n v="310145.71000000002"/>
    <n v="0"/>
    <n v="43420.4"/>
    <n v="8694649.4700000007"/>
  </r>
  <r>
    <x v="0"/>
    <x v="0"/>
    <x v="0"/>
    <n v="2016000420"/>
    <x v="1"/>
    <n v="15"/>
    <x v="123"/>
    <s v="Selecionado"/>
    <x v="19"/>
    <x v="8"/>
    <x v="303"/>
    <x v="1954"/>
    <n v="253927.97"/>
    <n v="0"/>
    <n v="35549.919999999998"/>
    <n v="8694649.4700000007"/>
  </r>
  <r>
    <x v="0"/>
    <x v="0"/>
    <x v="0"/>
    <n v="2016000420"/>
    <x v="1"/>
    <n v="10"/>
    <x v="125"/>
    <s v="Selecionado"/>
    <x v="19"/>
    <x v="8"/>
    <x v="303"/>
    <x v="1955"/>
    <n v="294883.53999999998"/>
    <n v="0"/>
    <n v="41283.699999999997"/>
    <n v="8694649.4700000007"/>
  </r>
  <r>
    <x v="0"/>
    <x v="0"/>
    <x v="0"/>
    <n v="2016000420"/>
    <x v="1"/>
    <n v="9"/>
    <x v="125"/>
    <s v="Selecionado"/>
    <x v="19"/>
    <x v="8"/>
    <x v="303"/>
    <x v="1956"/>
    <n v="208072.83"/>
    <n v="0"/>
    <n v="29130.2"/>
    <n v="8694649.4700000007"/>
  </r>
  <r>
    <x v="0"/>
    <x v="0"/>
    <x v="0"/>
    <n v="2016000420"/>
    <x v="1"/>
    <n v="17"/>
    <x v="118"/>
    <s v="Selecionado"/>
    <x v="19"/>
    <x v="8"/>
    <x v="303"/>
    <x v="1957"/>
    <n v="355677.25"/>
    <n v="0"/>
    <n v="49794.82"/>
    <n v="8694649.4700000007"/>
  </r>
  <r>
    <x v="0"/>
    <x v="0"/>
    <x v="0"/>
    <n v="2016000420"/>
    <x v="1"/>
    <n v="4"/>
    <x v="126"/>
    <s v="Selecionado"/>
    <x v="19"/>
    <x v="8"/>
    <x v="303"/>
    <x v="1958"/>
    <n v="442773.87"/>
    <n v="0"/>
    <n v="61988.34"/>
    <n v="8694649.4700000007"/>
  </r>
  <r>
    <x v="0"/>
    <x v="0"/>
    <x v="0"/>
    <n v="2016000420"/>
    <x v="1"/>
    <n v="14"/>
    <x v="123"/>
    <s v="Selecionado"/>
    <x v="19"/>
    <x v="8"/>
    <x v="303"/>
    <x v="1959"/>
    <n v="296870.78000000003"/>
    <n v="0"/>
    <n v="41561.910000000003"/>
    <n v="8694649.4700000007"/>
  </r>
  <r>
    <x v="0"/>
    <x v="0"/>
    <x v="0"/>
    <n v="2016000420"/>
    <x v="1"/>
    <n v="12"/>
    <x v="124"/>
    <s v="Selecionado"/>
    <x v="19"/>
    <x v="8"/>
    <x v="303"/>
    <x v="1960"/>
    <n v="223622.76"/>
    <n v="0"/>
    <n v="31307.19"/>
    <n v="8694649.4700000007"/>
  </r>
  <r>
    <x v="0"/>
    <x v="0"/>
    <x v="0"/>
    <n v="2016000420"/>
    <x v="1"/>
    <n v="6"/>
    <x v="125"/>
    <s v="Selecionado"/>
    <x v="19"/>
    <x v="8"/>
    <x v="303"/>
    <x v="1961"/>
    <n v="281829.53000000003"/>
    <n v="0"/>
    <n v="39456.129999999997"/>
    <n v="8694649.4700000007"/>
  </r>
  <r>
    <x v="0"/>
    <x v="0"/>
    <x v="0"/>
    <n v="2016000420"/>
    <x v="1"/>
    <n v="16"/>
    <x v="119"/>
    <s v="Selecionado"/>
    <x v="19"/>
    <x v="8"/>
    <x v="303"/>
    <x v="1962"/>
    <n v="329266.34000000003"/>
    <n v="0"/>
    <n v="46097.29"/>
    <n v="8694649.4700000007"/>
  </r>
  <r>
    <x v="0"/>
    <x v="0"/>
    <x v="0"/>
    <n v="2016000420"/>
    <x v="1"/>
    <n v="18"/>
    <x v="118"/>
    <s v="Selecionado"/>
    <x v="19"/>
    <x v="8"/>
    <x v="303"/>
    <x v="1963"/>
    <n v="136154.75"/>
    <n v="0"/>
    <n v="19061.66"/>
    <n v="8694649.4700000007"/>
  </r>
  <r>
    <x v="0"/>
    <x v="0"/>
    <x v="0"/>
    <n v="22963"/>
    <x v="1"/>
    <n v="1"/>
    <x v="131"/>
    <s v="Selecionado"/>
    <x v="19"/>
    <x v="9"/>
    <x v="304"/>
    <x v="1964"/>
    <n v="3774439.64"/>
    <n v="0"/>
    <n v="536284.9"/>
    <n v="8710538.75"/>
  </r>
  <r>
    <x v="0"/>
    <x v="0"/>
    <x v="0"/>
    <n v="2016000420"/>
    <x v="1"/>
    <n v="5"/>
    <x v="127"/>
    <s v="Selecionado"/>
    <x v="19"/>
    <x v="9"/>
    <x v="304"/>
    <x v="1965"/>
    <n v="439183.06"/>
    <n v="0"/>
    <n v="62400.59"/>
    <n v="8710538.75"/>
  </r>
  <r>
    <x v="0"/>
    <x v="0"/>
    <x v="0"/>
    <n v="2016000420"/>
    <x v="1"/>
    <n v="11"/>
    <x v="125"/>
    <s v="Selecionado"/>
    <x v="19"/>
    <x v="9"/>
    <x v="304"/>
    <x v="1966"/>
    <n v="310145.71000000002"/>
    <n v="0"/>
    <n v="44066.54"/>
    <n v="8710538.75"/>
  </r>
  <r>
    <x v="0"/>
    <x v="0"/>
    <x v="0"/>
    <n v="2016000420"/>
    <x v="1"/>
    <n v="13"/>
    <x v="125"/>
    <s v="Selecionado"/>
    <x v="19"/>
    <x v="9"/>
    <x v="304"/>
    <x v="1967"/>
    <n v="280037.46000000002"/>
    <n v="0"/>
    <n v="39788.660000000003"/>
    <n v="8710538.75"/>
  </r>
  <r>
    <x v="0"/>
    <x v="0"/>
    <x v="0"/>
    <n v="2016000420"/>
    <x v="1"/>
    <n v="15"/>
    <x v="124"/>
    <s v="Selecionado"/>
    <x v="19"/>
    <x v="9"/>
    <x v="304"/>
    <x v="1968"/>
    <n v="253927.97"/>
    <n v="0"/>
    <n v="36078.93"/>
    <n v="8710538.75"/>
  </r>
  <r>
    <x v="0"/>
    <x v="0"/>
    <x v="0"/>
    <n v="2016000420"/>
    <x v="1"/>
    <n v="9"/>
    <x v="126"/>
    <s v="Selecionado"/>
    <x v="19"/>
    <x v="9"/>
    <x v="304"/>
    <x v="1969"/>
    <n v="208072.83"/>
    <n v="0"/>
    <n v="29563.68"/>
    <n v="8710538.75"/>
  </r>
  <r>
    <x v="0"/>
    <x v="0"/>
    <x v="0"/>
    <n v="2016000420"/>
    <x v="1"/>
    <n v="10"/>
    <x v="126"/>
    <s v="Selecionado"/>
    <x v="19"/>
    <x v="9"/>
    <x v="304"/>
    <x v="1970"/>
    <n v="294883.53999999998"/>
    <n v="0"/>
    <n v="41898.04"/>
    <n v="8710538.75"/>
  </r>
  <r>
    <x v="0"/>
    <x v="0"/>
    <x v="0"/>
    <n v="2016000420"/>
    <x v="1"/>
    <n v="17"/>
    <x v="119"/>
    <s v="Selecionado"/>
    <x v="19"/>
    <x v="9"/>
    <x v="304"/>
    <x v="1971"/>
    <n v="355677.25"/>
    <n v="0"/>
    <n v="50535.81"/>
    <n v="8710538.75"/>
  </r>
  <r>
    <x v="0"/>
    <x v="0"/>
    <x v="0"/>
    <n v="2016000420"/>
    <x v="1"/>
    <n v="4"/>
    <x v="127"/>
    <s v="Selecionado"/>
    <x v="19"/>
    <x v="9"/>
    <x v="304"/>
    <x v="1972"/>
    <n v="442773.87"/>
    <n v="0"/>
    <n v="62910.79"/>
    <n v="8710538.75"/>
  </r>
  <r>
    <x v="0"/>
    <x v="0"/>
    <x v="0"/>
    <n v="2016000420"/>
    <x v="1"/>
    <n v="12"/>
    <x v="125"/>
    <s v="Selecionado"/>
    <x v="19"/>
    <x v="9"/>
    <x v="304"/>
    <x v="1973"/>
    <n v="223622.76"/>
    <n v="0"/>
    <n v="31773.07"/>
    <n v="8710538.75"/>
  </r>
  <r>
    <x v="0"/>
    <x v="0"/>
    <x v="0"/>
    <n v="2016000420"/>
    <x v="1"/>
    <n v="14"/>
    <x v="124"/>
    <s v="Selecionado"/>
    <x v="19"/>
    <x v="9"/>
    <x v="304"/>
    <x v="1974"/>
    <n v="296870.78000000003"/>
    <n v="0"/>
    <n v="42180.39"/>
    <n v="8710538.75"/>
  </r>
  <r>
    <x v="0"/>
    <x v="0"/>
    <x v="0"/>
    <n v="2016000420"/>
    <x v="1"/>
    <n v="6"/>
    <x v="126"/>
    <s v="Selecionado"/>
    <x v="19"/>
    <x v="9"/>
    <x v="304"/>
    <x v="1975"/>
    <n v="281829.53000000003"/>
    <n v="0"/>
    <n v="40043.279999999999"/>
    <n v="8710538.75"/>
  </r>
  <r>
    <x v="0"/>
    <x v="0"/>
    <x v="0"/>
    <n v="2016000420"/>
    <x v="1"/>
    <n v="16"/>
    <x v="120"/>
    <s v="Selecionado"/>
    <x v="19"/>
    <x v="9"/>
    <x v="304"/>
    <x v="1976"/>
    <n v="329266.34000000003"/>
    <n v="0"/>
    <n v="46783.26"/>
    <n v="8710538.75"/>
  </r>
  <r>
    <x v="0"/>
    <x v="0"/>
    <x v="0"/>
    <n v="2016000420"/>
    <x v="1"/>
    <n v="18"/>
    <x v="119"/>
    <s v="Selecionado"/>
    <x v="19"/>
    <x v="9"/>
    <x v="304"/>
    <x v="1977"/>
    <n v="136154.75"/>
    <n v="0"/>
    <n v="19345.32"/>
    <n v="8710538.75"/>
  </r>
  <r>
    <x v="0"/>
    <x v="0"/>
    <x v="0"/>
    <n v="22963"/>
    <x v="1"/>
    <n v="1"/>
    <x v="132"/>
    <s v="Selecionado"/>
    <x v="19"/>
    <x v="10"/>
    <x v="305"/>
    <x v="1978"/>
    <n v="3774439.64"/>
    <n v="0"/>
    <n v="509549.35"/>
    <n v="8656515.0399999991"/>
  </r>
  <r>
    <x v="0"/>
    <x v="0"/>
    <x v="0"/>
    <n v="2016000420"/>
    <x v="1"/>
    <n v="5"/>
    <x v="128"/>
    <s v="Selecionado"/>
    <x v="19"/>
    <x v="10"/>
    <x v="305"/>
    <x v="1979"/>
    <n v="439183.06"/>
    <n v="0"/>
    <n v="59289.71"/>
    <n v="8656515.0399999991"/>
  </r>
  <r>
    <x v="0"/>
    <x v="0"/>
    <x v="0"/>
    <n v="2016000420"/>
    <x v="1"/>
    <n v="13"/>
    <x v="126"/>
    <s v="Selecionado"/>
    <x v="19"/>
    <x v="10"/>
    <x v="305"/>
    <x v="1980"/>
    <n v="280037.46000000002"/>
    <n v="0"/>
    <n v="37805.06"/>
    <n v="8656515.0399999991"/>
  </r>
  <r>
    <x v="0"/>
    <x v="0"/>
    <x v="0"/>
    <n v="2016000420"/>
    <x v="1"/>
    <n v="11"/>
    <x v="126"/>
    <s v="Selecionado"/>
    <x v="19"/>
    <x v="10"/>
    <x v="305"/>
    <x v="1981"/>
    <n v="310145.71000000002"/>
    <n v="0"/>
    <n v="41869.67"/>
    <n v="8656515.0399999991"/>
  </r>
  <r>
    <x v="0"/>
    <x v="0"/>
    <x v="0"/>
    <n v="2016000420"/>
    <x v="1"/>
    <n v="15"/>
    <x v="125"/>
    <s v="Selecionado"/>
    <x v="19"/>
    <x v="10"/>
    <x v="305"/>
    <x v="1982"/>
    <n v="253927.97"/>
    <n v="0"/>
    <n v="34280.28"/>
    <n v="8656515.0399999991"/>
  </r>
  <r>
    <x v="0"/>
    <x v="0"/>
    <x v="0"/>
    <n v="2016000420"/>
    <x v="1"/>
    <n v="10"/>
    <x v="127"/>
    <s v="Selecionado"/>
    <x v="19"/>
    <x v="10"/>
    <x v="305"/>
    <x v="1983"/>
    <n v="294883.53999999998"/>
    <n v="0"/>
    <n v="39809.279999999999"/>
    <n v="8656515.0399999991"/>
  </r>
  <r>
    <x v="0"/>
    <x v="0"/>
    <x v="0"/>
    <n v="2016000420"/>
    <x v="1"/>
    <n v="9"/>
    <x v="127"/>
    <s v="Selecionado"/>
    <x v="19"/>
    <x v="10"/>
    <x v="305"/>
    <x v="1984"/>
    <n v="208072.83"/>
    <n v="0"/>
    <n v="28089.83"/>
    <n v="8656515.0399999991"/>
  </r>
  <r>
    <x v="0"/>
    <x v="0"/>
    <x v="0"/>
    <n v="2016000420"/>
    <x v="1"/>
    <n v="17"/>
    <x v="120"/>
    <s v="Selecionado"/>
    <x v="19"/>
    <x v="10"/>
    <x v="305"/>
    <x v="1985"/>
    <n v="355677.25"/>
    <n v="0"/>
    <n v="48016.43"/>
    <n v="8656515.0399999991"/>
  </r>
  <r>
    <x v="0"/>
    <x v="0"/>
    <x v="0"/>
    <n v="2016000420"/>
    <x v="1"/>
    <n v="4"/>
    <x v="128"/>
    <s v="Selecionado"/>
    <x v="19"/>
    <x v="10"/>
    <x v="305"/>
    <x v="1986"/>
    <n v="442773.87"/>
    <n v="0"/>
    <n v="59774.47"/>
    <n v="8656515.0399999991"/>
  </r>
  <r>
    <x v="0"/>
    <x v="0"/>
    <x v="0"/>
    <n v="2016000420"/>
    <x v="1"/>
    <n v="14"/>
    <x v="125"/>
    <s v="Selecionado"/>
    <x v="19"/>
    <x v="10"/>
    <x v="305"/>
    <x v="1987"/>
    <n v="296870.78000000003"/>
    <n v="0"/>
    <n v="40077.56"/>
    <n v="8656515.0399999991"/>
  </r>
  <r>
    <x v="0"/>
    <x v="0"/>
    <x v="0"/>
    <n v="2016000420"/>
    <x v="1"/>
    <n v="12"/>
    <x v="126"/>
    <s v="Selecionado"/>
    <x v="19"/>
    <x v="10"/>
    <x v="305"/>
    <x v="1988"/>
    <n v="223622.76"/>
    <n v="0"/>
    <n v="30189.07"/>
    <n v="8656515.0399999991"/>
  </r>
  <r>
    <x v="0"/>
    <x v="0"/>
    <x v="0"/>
    <n v="2016000420"/>
    <x v="1"/>
    <n v="6"/>
    <x v="127"/>
    <s v="Selecionado"/>
    <x v="19"/>
    <x v="10"/>
    <x v="305"/>
    <x v="1989"/>
    <n v="281829.53000000003"/>
    <n v="0"/>
    <n v="38046.99"/>
    <n v="8656515.0399999991"/>
  </r>
  <r>
    <x v="0"/>
    <x v="0"/>
    <x v="0"/>
    <n v="2016000420"/>
    <x v="1"/>
    <n v="16"/>
    <x v="121"/>
    <s v="Selecionado"/>
    <x v="19"/>
    <x v="10"/>
    <x v="305"/>
    <x v="1990"/>
    <n v="329266.34000000003"/>
    <n v="0"/>
    <n v="44450.96"/>
    <n v="8656515.0399999991"/>
  </r>
  <r>
    <x v="0"/>
    <x v="0"/>
    <x v="0"/>
    <n v="2016000420"/>
    <x v="1"/>
    <n v="18"/>
    <x v="120"/>
    <s v="Selecionado"/>
    <x v="19"/>
    <x v="10"/>
    <x v="305"/>
    <x v="1991"/>
    <n v="136154.75"/>
    <n v="0"/>
    <n v="18380.89"/>
    <n v="8656515.0399999991"/>
  </r>
  <r>
    <x v="0"/>
    <x v="0"/>
    <x v="0"/>
    <n v="22963"/>
    <x v="1"/>
    <n v="1"/>
    <x v="133"/>
    <s v="Selecionado"/>
    <x v="19"/>
    <x v="11"/>
    <x v="306"/>
    <x v="1992"/>
    <n v="3774439.64"/>
    <n v="0"/>
    <n v="516783.63"/>
    <n v="8671133.1600000001"/>
  </r>
  <r>
    <x v="0"/>
    <x v="0"/>
    <x v="0"/>
    <n v="2016000420"/>
    <x v="1"/>
    <n v="5"/>
    <x v="129"/>
    <s v="Selecionado"/>
    <x v="19"/>
    <x v="11"/>
    <x v="306"/>
    <x v="1993"/>
    <n v="439183.06"/>
    <n v="0"/>
    <n v="60131.48"/>
    <n v="8671133.1600000001"/>
  </r>
  <r>
    <x v="0"/>
    <x v="0"/>
    <x v="0"/>
    <n v="2016000420"/>
    <x v="1"/>
    <n v="11"/>
    <x v="127"/>
    <s v="Selecionado"/>
    <x v="19"/>
    <x v="11"/>
    <x v="306"/>
    <x v="1994"/>
    <n v="310145.71000000002"/>
    <n v="0"/>
    <n v="42464.12"/>
    <n v="8671133.1600000001"/>
  </r>
  <r>
    <x v="0"/>
    <x v="0"/>
    <x v="0"/>
    <n v="2016000420"/>
    <x v="1"/>
    <n v="13"/>
    <x v="127"/>
    <s v="Selecionado"/>
    <x v="19"/>
    <x v="11"/>
    <x v="306"/>
    <x v="1995"/>
    <n v="280037.46000000002"/>
    <n v="0"/>
    <n v="38341.800000000003"/>
    <n v="8671133.1600000001"/>
  </r>
  <r>
    <x v="0"/>
    <x v="0"/>
    <x v="0"/>
    <n v="2016000420"/>
    <x v="1"/>
    <n v="15"/>
    <x v="126"/>
    <s v="Selecionado"/>
    <x v="19"/>
    <x v="11"/>
    <x v="306"/>
    <x v="1996"/>
    <n v="253927.97"/>
    <n v="0"/>
    <n v="34766.97"/>
    <n v="8671133.1600000001"/>
  </r>
  <r>
    <x v="0"/>
    <x v="0"/>
    <x v="0"/>
    <n v="2016000420"/>
    <x v="1"/>
    <n v="9"/>
    <x v="128"/>
    <s v="Selecionado"/>
    <x v="19"/>
    <x v="11"/>
    <x v="306"/>
    <x v="1997"/>
    <n v="208072.83"/>
    <n v="0"/>
    <n v="28488.639999999999"/>
    <n v="8671133.1600000001"/>
  </r>
  <r>
    <x v="0"/>
    <x v="0"/>
    <x v="0"/>
    <n v="2016000420"/>
    <x v="1"/>
    <n v="10"/>
    <x v="128"/>
    <s v="Selecionado"/>
    <x v="19"/>
    <x v="11"/>
    <x v="306"/>
    <x v="1998"/>
    <n v="294883.53999999998"/>
    <n v="0"/>
    <n v="40374.47"/>
    <n v="8671133.1600000001"/>
  </r>
  <r>
    <x v="0"/>
    <x v="0"/>
    <x v="0"/>
    <n v="2016000420"/>
    <x v="1"/>
    <n v="17"/>
    <x v="121"/>
    <s v="Selecionado"/>
    <x v="19"/>
    <x v="11"/>
    <x v="306"/>
    <x v="1999"/>
    <n v="355677.25"/>
    <n v="0"/>
    <n v="48698.14"/>
    <n v="8671133.1600000001"/>
  </r>
  <r>
    <x v="0"/>
    <x v="0"/>
    <x v="0"/>
    <n v="2016000420"/>
    <x v="1"/>
    <n v="4"/>
    <x v="129"/>
    <s v="Selecionado"/>
    <x v="19"/>
    <x v="11"/>
    <x v="306"/>
    <x v="2000"/>
    <n v="442773.87"/>
    <n v="0"/>
    <n v="60623.12"/>
    <n v="8671133.1600000001"/>
  </r>
  <r>
    <x v="0"/>
    <x v="0"/>
    <x v="0"/>
    <n v="2016000420"/>
    <x v="1"/>
    <n v="12"/>
    <x v="127"/>
    <s v="Selecionado"/>
    <x v="19"/>
    <x v="11"/>
    <x v="306"/>
    <x v="2001"/>
    <n v="223622.76"/>
    <n v="0"/>
    <n v="30617.68"/>
    <n v="8671133.1600000001"/>
  </r>
  <r>
    <x v="0"/>
    <x v="0"/>
    <x v="0"/>
    <n v="2016000420"/>
    <x v="1"/>
    <n v="14"/>
    <x v="126"/>
    <s v="Selecionado"/>
    <x v="19"/>
    <x v="11"/>
    <x v="306"/>
    <x v="2002"/>
    <n v="296870.78000000003"/>
    <n v="0"/>
    <n v="40646.559999999998"/>
    <n v="8671133.1600000001"/>
  </r>
  <r>
    <x v="0"/>
    <x v="0"/>
    <x v="0"/>
    <n v="2016000420"/>
    <x v="1"/>
    <n v="6"/>
    <x v="128"/>
    <s v="Selecionado"/>
    <x v="19"/>
    <x v="11"/>
    <x v="306"/>
    <x v="2003"/>
    <n v="281829.53000000003"/>
    <n v="0"/>
    <n v="38587.160000000003"/>
    <n v="8671133.1600000001"/>
  </r>
  <r>
    <x v="0"/>
    <x v="0"/>
    <x v="0"/>
    <n v="2016000420"/>
    <x v="1"/>
    <n v="16"/>
    <x v="122"/>
    <s v="Selecionado"/>
    <x v="19"/>
    <x v="11"/>
    <x v="306"/>
    <x v="2004"/>
    <n v="329266.34000000003"/>
    <n v="0"/>
    <n v="45082.05"/>
    <n v="8671133.1600000001"/>
  </r>
  <r>
    <x v="0"/>
    <x v="0"/>
    <x v="0"/>
    <n v="2016000420"/>
    <x v="1"/>
    <n v="18"/>
    <x v="121"/>
    <s v="Selecionado"/>
    <x v="19"/>
    <x v="11"/>
    <x v="306"/>
    <x v="2005"/>
    <n v="136154.75"/>
    <n v="0"/>
    <n v="18641.849999999999"/>
    <n v="8671133.1600000001"/>
  </r>
  <r>
    <x v="0"/>
    <x v="0"/>
    <x v="0"/>
    <n v="22963"/>
    <x v="1"/>
    <n v="1"/>
    <x v="134"/>
    <s v="Selecionado"/>
    <x v="19"/>
    <x v="0"/>
    <x v="307"/>
    <x v="2006"/>
    <n v="3774439.64"/>
    <n v="0"/>
    <n v="507032.99"/>
    <n v="8651430.3800000008"/>
  </r>
  <r>
    <x v="0"/>
    <x v="0"/>
    <x v="0"/>
    <n v="2016000420"/>
    <x v="1"/>
    <n v="5"/>
    <x v="130"/>
    <s v="Selecionado"/>
    <x v="19"/>
    <x v="0"/>
    <x v="307"/>
    <x v="2007"/>
    <n v="439183.06"/>
    <n v="0"/>
    <n v="58996.92"/>
    <n v="8651430.3800000008"/>
  </r>
  <r>
    <x v="0"/>
    <x v="0"/>
    <x v="0"/>
    <n v="2016000420"/>
    <x v="1"/>
    <n v="13"/>
    <x v="128"/>
    <s v="Selecionado"/>
    <x v="19"/>
    <x v="0"/>
    <x v="307"/>
    <x v="2008"/>
    <n v="280037.46000000002"/>
    <n v="0"/>
    <n v="37618.370000000003"/>
    <n v="8651430.3800000008"/>
  </r>
  <r>
    <x v="0"/>
    <x v="0"/>
    <x v="0"/>
    <n v="2016000420"/>
    <x v="1"/>
    <n v="11"/>
    <x v="128"/>
    <s v="Selecionado"/>
    <x v="19"/>
    <x v="0"/>
    <x v="307"/>
    <x v="2009"/>
    <n v="310145.71000000002"/>
    <n v="0"/>
    <n v="41662.910000000003"/>
    <n v="8651430.3800000008"/>
  </r>
  <r>
    <x v="0"/>
    <x v="0"/>
    <x v="0"/>
    <n v="2016000420"/>
    <x v="1"/>
    <n v="15"/>
    <x v="127"/>
    <s v="Selecionado"/>
    <x v="19"/>
    <x v="0"/>
    <x v="307"/>
    <x v="2010"/>
    <n v="253927.97"/>
    <n v="0"/>
    <n v="34110.99"/>
    <n v="8651430.3800000008"/>
  </r>
  <r>
    <x v="0"/>
    <x v="0"/>
    <x v="0"/>
    <n v="2016000420"/>
    <x v="1"/>
    <n v="10"/>
    <x v="129"/>
    <s v="Selecionado"/>
    <x v="19"/>
    <x v="0"/>
    <x v="307"/>
    <x v="2011"/>
    <n v="294883.53999999998"/>
    <n v="0"/>
    <n v="39612.69"/>
    <n v="8651430.3800000008"/>
  </r>
  <r>
    <x v="0"/>
    <x v="0"/>
    <x v="0"/>
    <n v="2016000420"/>
    <x v="1"/>
    <n v="9"/>
    <x v="129"/>
    <s v="Selecionado"/>
    <x v="19"/>
    <x v="0"/>
    <x v="307"/>
    <x v="2012"/>
    <n v="208072.83"/>
    <n v="0"/>
    <n v="27951.119999999999"/>
    <n v="8651430.3800000008"/>
  </r>
  <r>
    <x v="0"/>
    <x v="0"/>
    <x v="0"/>
    <n v="2016000420"/>
    <x v="1"/>
    <n v="17"/>
    <x v="122"/>
    <s v="Selecionado"/>
    <x v="19"/>
    <x v="0"/>
    <x v="307"/>
    <x v="2013"/>
    <n v="355677.25"/>
    <n v="0"/>
    <n v="47779.31"/>
    <n v="8651430.3800000008"/>
  </r>
  <r>
    <x v="0"/>
    <x v="0"/>
    <x v="0"/>
    <n v="2016000420"/>
    <x v="1"/>
    <n v="4"/>
    <x v="130"/>
    <s v="Selecionado"/>
    <x v="19"/>
    <x v="0"/>
    <x v="307"/>
    <x v="2014"/>
    <n v="442773.87"/>
    <n v="0"/>
    <n v="59479.29"/>
    <n v="8651430.3800000008"/>
  </r>
  <r>
    <x v="0"/>
    <x v="0"/>
    <x v="0"/>
    <n v="2016000420"/>
    <x v="1"/>
    <n v="14"/>
    <x v="127"/>
    <s v="Selecionado"/>
    <x v="19"/>
    <x v="0"/>
    <x v="307"/>
    <x v="2015"/>
    <n v="296870.78000000003"/>
    <n v="0"/>
    <n v="39879.64"/>
    <n v="8651430.3800000008"/>
  </r>
  <r>
    <x v="0"/>
    <x v="0"/>
    <x v="0"/>
    <n v="2016000420"/>
    <x v="1"/>
    <n v="12"/>
    <x v="128"/>
    <s v="Selecionado"/>
    <x v="19"/>
    <x v="0"/>
    <x v="307"/>
    <x v="2016"/>
    <n v="223622.76"/>
    <n v="0"/>
    <n v="30039.99"/>
    <n v="8651430.3800000008"/>
  </r>
  <r>
    <x v="0"/>
    <x v="0"/>
    <x v="0"/>
    <n v="2016000420"/>
    <x v="1"/>
    <n v="6"/>
    <x v="129"/>
    <s v="Selecionado"/>
    <x v="19"/>
    <x v="0"/>
    <x v="307"/>
    <x v="2017"/>
    <n v="281829.53000000003"/>
    <n v="0"/>
    <n v="37859.1"/>
    <n v="8651430.3800000008"/>
  </r>
  <r>
    <x v="0"/>
    <x v="0"/>
    <x v="0"/>
    <n v="2016000420"/>
    <x v="1"/>
    <n v="16"/>
    <x v="123"/>
    <s v="Selecionado"/>
    <x v="19"/>
    <x v="0"/>
    <x v="307"/>
    <x v="2018"/>
    <n v="329266.34000000003"/>
    <n v="0"/>
    <n v="44231.45"/>
    <n v="8651430.3800000008"/>
  </r>
  <r>
    <x v="0"/>
    <x v="0"/>
    <x v="0"/>
    <n v="2016000420"/>
    <x v="1"/>
    <n v="18"/>
    <x v="122"/>
    <s v="Selecionado"/>
    <x v="19"/>
    <x v="0"/>
    <x v="307"/>
    <x v="2019"/>
    <n v="136154.75"/>
    <n v="0"/>
    <n v="18290.12"/>
    <n v="8651430.3800000008"/>
  </r>
  <r>
    <x v="0"/>
    <x v="0"/>
    <x v="0"/>
    <n v="22963"/>
    <x v="1"/>
    <n v="1"/>
    <x v="135"/>
    <s v="Selecionado"/>
    <x v="19"/>
    <x v="1"/>
    <x v="308"/>
    <x v="2020"/>
    <n v="3774439.64"/>
    <n v="0"/>
    <n v="481241.05"/>
    <n v="8599313.4000000004"/>
  </r>
  <r>
    <x v="0"/>
    <x v="0"/>
    <x v="0"/>
    <n v="2016000420"/>
    <x v="1"/>
    <n v="5"/>
    <x v="131"/>
    <s v="Selecionado"/>
    <x v="19"/>
    <x v="1"/>
    <x v="308"/>
    <x v="2021"/>
    <n v="439183.06"/>
    <n v="0"/>
    <n v="55995.839999999997"/>
    <n v="8599313.4000000004"/>
  </r>
  <r>
    <x v="0"/>
    <x v="0"/>
    <x v="0"/>
    <n v="2016000420"/>
    <x v="1"/>
    <n v="11"/>
    <x v="129"/>
    <s v="Selecionado"/>
    <x v="19"/>
    <x v="1"/>
    <x v="308"/>
    <x v="2022"/>
    <n v="310145.71000000002"/>
    <n v="0"/>
    <n v="39543.58"/>
    <n v="8599313.4000000004"/>
  </r>
  <r>
    <x v="0"/>
    <x v="0"/>
    <x v="0"/>
    <n v="2016000420"/>
    <x v="1"/>
    <n v="13"/>
    <x v="129"/>
    <s v="Selecionado"/>
    <x v="19"/>
    <x v="1"/>
    <x v="308"/>
    <x v="2023"/>
    <n v="280037.46000000002"/>
    <n v="0"/>
    <n v="35704.78"/>
    <n v="8599313.4000000004"/>
  </r>
  <r>
    <x v="0"/>
    <x v="0"/>
    <x v="0"/>
    <n v="2016000420"/>
    <x v="1"/>
    <n v="15"/>
    <x v="128"/>
    <s v="Selecionado"/>
    <x v="19"/>
    <x v="1"/>
    <x v="308"/>
    <x v="2024"/>
    <n v="253927.97"/>
    <n v="0"/>
    <n v="32375.82"/>
    <n v="8599313.4000000004"/>
  </r>
  <r>
    <x v="0"/>
    <x v="0"/>
    <x v="0"/>
    <n v="2016000420"/>
    <x v="1"/>
    <n v="9"/>
    <x v="130"/>
    <s v="Selecionado"/>
    <x v="19"/>
    <x v="1"/>
    <x v="308"/>
    <x v="2025"/>
    <n v="208072.83"/>
    <n v="0"/>
    <n v="26529.29"/>
    <n v="8599313.4000000004"/>
  </r>
  <r>
    <x v="0"/>
    <x v="0"/>
    <x v="0"/>
    <n v="2016000420"/>
    <x v="1"/>
    <n v="10"/>
    <x v="130"/>
    <s v="Selecionado"/>
    <x v="19"/>
    <x v="1"/>
    <x v="308"/>
    <x v="2026"/>
    <n v="294883.53999999998"/>
    <n v="0"/>
    <n v="37597.65"/>
    <n v="8599313.4000000004"/>
  </r>
  <r>
    <x v="0"/>
    <x v="0"/>
    <x v="0"/>
    <n v="2016000420"/>
    <x v="1"/>
    <n v="17"/>
    <x v="123"/>
    <s v="Selecionado"/>
    <x v="19"/>
    <x v="1"/>
    <x v="308"/>
    <x v="2027"/>
    <n v="355677.25"/>
    <n v="0"/>
    <n v="45348.85"/>
    <n v="8599313.4000000004"/>
  </r>
  <r>
    <x v="0"/>
    <x v="0"/>
    <x v="0"/>
    <n v="2016000420"/>
    <x v="1"/>
    <n v="4"/>
    <x v="131"/>
    <s v="Selecionado"/>
    <x v="19"/>
    <x v="1"/>
    <x v="308"/>
    <x v="2028"/>
    <n v="442773.87"/>
    <n v="0"/>
    <n v="56453.67"/>
    <n v="8599313.4000000004"/>
  </r>
  <r>
    <x v="0"/>
    <x v="0"/>
    <x v="0"/>
    <n v="2016000420"/>
    <x v="1"/>
    <n v="12"/>
    <x v="129"/>
    <s v="Selecionado"/>
    <x v="19"/>
    <x v="1"/>
    <x v="308"/>
    <x v="2029"/>
    <n v="223622.76"/>
    <n v="0"/>
    <n v="28511.9"/>
    <n v="8599313.4000000004"/>
  </r>
  <r>
    <x v="0"/>
    <x v="0"/>
    <x v="0"/>
    <n v="2016000420"/>
    <x v="1"/>
    <n v="14"/>
    <x v="128"/>
    <s v="Selecionado"/>
    <x v="19"/>
    <x v="1"/>
    <x v="308"/>
    <x v="2030"/>
    <n v="296870.78000000003"/>
    <n v="0"/>
    <n v="37851.019999999997"/>
    <n v="8599313.4000000004"/>
  </r>
  <r>
    <x v="0"/>
    <x v="0"/>
    <x v="0"/>
    <n v="2016000420"/>
    <x v="1"/>
    <n v="6"/>
    <x v="130"/>
    <s v="Selecionado"/>
    <x v="19"/>
    <x v="1"/>
    <x v="308"/>
    <x v="2031"/>
    <n v="281829.53000000003"/>
    <n v="0"/>
    <n v="35933.269999999997"/>
    <n v="8599313.4000000004"/>
  </r>
  <r>
    <x v="0"/>
    <x v="0"/>
    <x v="0"/>
    <n v="2016000420"/>
    <x v="1"/>
    <n v="16"/>
    <x v="124"/>
    <s v="Selecionado"/>
    <x v="19"/>
    <x v="1"/>
    <x v="308"/>
    <x v="2032"/>
    <n v="329266.34000000003"/>
    <n v="0"/>
    <n v="41981.46"/>
    <n v="8599313.4000000004"/>
  </r>
  <r>
    <x v="0"/>
    <x v="0"/>
    <x v="0"/>
    <n v="2016000420"/>
    <x v="1"/>
    <n v="18"/>
    <x v="123"/>
    <s v="Selecionado"/>
    <x v="19"/>
    <x v="1"/>
    <x v="308"/>
    <x v="2033"/>
    <n v="136154.75"/>
    <n v="0"/>
    <n v="17359.73"/>
    <n v="8599313.4000000004"/>
  </r>
  <r>
    <x v="0"/>
    <x v="0"/>
    <x v="0"/>
    <n v="22963"/>
    <x v="1"/>
    <n v="1"/>
    <x v="136"/>
    <s v="Selecionado"/>
    <x v="19"/>
    <x v="2"/>
    <x v="309"/>
    <x v="2034"/>
    <n v="3774439.64"/>
    <n v="0"/>
    <n v="487531.72"/>
    <n v="8612024.8000000007"/>
  </r>
  <r>
    <x v="0"/>
    <x v="0"/>
    <x v="0"/>
    <n v="2016000420"/>
    <x v="1"/>
    <n v="5"/>
    <x v="132"/>
    <s v="Selecionado"/>
    <x v="19"/>
    <x v="2"/>
    <x v="309"/>
    <x v="2035"/>
    <n v="439183.06"/>
    <n v="0"/>
    <n v="56727.81"/>
    <n v="8612024.8000000007"/>
  </r>
  <r>
    <x v="0"/>
    <x v="0"/>
    <x v="0"/>
    <n v="2016000420"/>
    <x v="1"/>
    <n v="13"/>
    <x v="130"/>
    <s v="Selecionado"/>
    <x v="19"/>
    <x v="2"/>
    <x v="309"/>
    <x v="2036"/>
    <n v="280037.46000000002"/>
    <n v="0"/>
    <n v="36171.51"/>
    <n v="8612024.8000000007"/>
  </r>
  <r>
    <x v="0"/>
    <x v="0"/>
    <x v="0"/>
    <n v="2016000420"/>
    <x v="1"/>
    <n v="11"/>
    <x v="130"/>
    <s v="Selecionado"/>
    <x v="19"/>
    <x v="2"/>
    <x v="309"/>
    <x v="2037"/>
    <n v="310145.71000000002"/>
    <n v="0"/>
    <n v="40060.49"/>
    <n v="8612024.8000000007"/>
  </r>
  <r>
    <x v="0"/>
    <x v="0"/>
    <x v="0"/>
    <n v="2016000420"/>
    <x v="1"/>
    <n v="15"/>
    <x v="129"/>
    <s v="Selecionado"/>
    <x v="19"/>
    <x v="2"/>
    <x v="309"/>
    <x v="2038"/>
    <n v="253927.97"/>
    <n v="0"/>
    <n v="32799.03"/>
    <n v="8612024.8000000007"/>
  </r>
  <r>
    <x v="0"/>
    <x v="0"/>
    <x v="0"/>
    <n v="2016000420"/>
    <x v="1"/>
    <n v="10"/>
    <x v="131"/>
    <s v="Selecionado"/>
    <x v="19"/>
    <x v="2"/>
    <x v="309"/>
    <x v="2039"/>
    <n v="294883.53999999998"/>
    <n v="0"/>
    <n v="38089.120000000003"/>
    <n v="8612024.8000000007"/>
  </r>
  <r>
    <x v="0"/>
    <x v="0"/>
    <x v="0"/>
    <n v="2016000420"/>
    <x v="1"/>
    <n v="9"/>
    <x v="131"/>
    <s v="Selecionado"/>
    <x v="19"/>
    <x v="2"/>
    <x v="309"/>
    <x v="2040"/>
    <n v="208072.83"/>
    <n v="0"/>
    <n v="26876.07"/>
    <n v="8612024.8000000007"/>
  </r>
  <r>
    <x v="0"/>
    <x v="0"/>
    <x v="0"/>
    <n v="2016000420"/>
    <x v="1"/>
    <n v="17"/>
    <x v="124"/>
    <s v="Selecionado"/>
    <x v="19"/>
    <x v="2"/>
    <x v="309"/>
    <x v="2041"/>
    <n v="355677.25"/>
    <n v="0"/>
    <n v="45941.65"/>
    <n v="8612024.8000000007"/>
  </r>
  <r>
    <x v="0"/>
    <x v="0"/>
    <x v="0"/>
    <n v="2016000420"/>
    <x v="1"/>
    <n v="4"/>
    <x v="132"/>
    <s v="Selecionado"/>
    <x v="19"/>
    <x v="2"/>
    <x v="309"/>
    <x v="2042"/>
    <n v="442773.87"/>
    <n v="0"/>
    <n v="57191.62"/>
    <n v="8612024.8000000007"/>
  </r>
  <r>
    <x v="0"/>
    <x v="0"/>
    <x v="0"/>
    <n v="2016000420"/>
    <x v="1"/>
    <n v="14"/>
    <x v="129"/>
    <s v="Selecionado"/>
    <x v="19"/>
    <x v="2"/>
    <x v="309"/>
    <x v="2043"/>
    <n v="296870.78000000003"/>
    <n v="0"/>
    <n v="38345.81"/>
    <n v="8612024.8000000007"/>
  </r>
  <r>
    <x v="0"/>
    <x v="0"/>
    <x v="0"/>
    <n v="2016000420"/>
    <x v="1"/>
    <n v="12"/>
    <x v="130"/>
    <s v="Selecionado"/>
    <x v="19"/>
    <x v="2"/>
    <x v="309"/>
    <x v="2044"/>
    <n v="223622.76"/>
    <n v="0"/>
    <n v="28884.61"/>
    <n v="8612024.8000000007"/>
  </r>
  <r>
    <x v="0"/>
    <x v="0"/>
    <x v="0"/>
    <n v="2016000420"/>
    <x v="1"/>
    <n v="6"/>
    <x v="131"/>
    <s v="Selecionado"/>
    <x v="19"/>
    <x v="2"/>
    <x v="309"/>
    <x v="2045"/>
    <n v="281829.53000000003"/>
    <n v="0"/>
    <n v="36402.980000000003"/>
    <n v="8612024.8000000007"/>
  </r>
  <r>
    <x v="0"/>
    <x v="0"/>
    <x v="0"/>
    <n v="2016000420"/>
    <x v="1"/>
    <n v="16"/>
    <x v="125"/>
    <s v="Selecionado"/>
    <x v="19"/>
    <x v="2"/>
    <x v="309"/>
    <x v="2046"/>
    <n v="329266.34000000003"/>
    <n v="0"/>
    <n v="42530.239999999998"/>
    <n v="8612024.8000000007"/>
  </r>
  <r>
    <x v="0"/>
    <x v="0"/>
    <x v="0"/>
    <n v="2016000420"/>
    <x v="1"/>
    <n v="18"/>
    <x v="124"/>
    <s v="Selecionado"/>
    <x v="19"/>
    <x v="2"/>
    <x v="309"/>
    <x v="2047"/>
    <n v="136154.75"/>
    <n v="0"/>
    <n v="17586.650000000001"/>
    <n v="8612024.8000000007"/>
  </r>
  <r>
    <x v="0"/>
    <x v="0"/>
    <x v="0"/>
    <n v="22963"/>
    <x v="1"/>
    <n v="1"/>
    <x v="137"/>
    <s v="Selecionado"/>
    <x v="19"/>
    <x v="3"/>
    <x v="310"/>
    <x v="2048"/>
    <n v="3774439.64"/>
    <n v="0"/>
    <n v="462368.85"/>
    <n v="8561178.9700000007"/>
  </r>
  <r>
    <x v="0"/>
    <x v="0"/>
    <x v="0"/>
    <n v="2016000420"/>
    <x v="1"/>
    <n v="5"/>
    <x v="133"/>
    <s v="Selecionado"/>
    <x v="19"/>
    <x v="3"/>
    <x v="310"/>
    <x v="2049"/>
    <n v="439183.06"/>
    <n v="0"/>
    <n v="53799.93"/>
    <n v="8561178.9700000007"/>
  </r>
  <r>
    <x v="0"/>
    <x v="0"/>
    <x v="0"/>
    <n v="2016000420"/>
    <x v="1"/>
    <n v="11"/>
    <x v="131"/>
    <s v="Selecionado"/>
    <x v="19"/>
    <x v="3"/>
    <x v="310"/>
    <x v="2050"/>
    <n v="310145.71000000002"/>
    <n v="0"/>
    <n v="37992.85"/>
    <n v="8561178.9700000007"/>
  </r>
  <r>
    <x v="0"/>
    <x v="0"/>
    <x v="0"/>
    <n v="2016000420"/>
    <x v="1"/>
    <n v="13"/>
    <x v="131"/>
    <s v="Selecionado"/>
    <x v="19"/>
    <x v="3"/>
    <x v="310"/>
    <x v="2051"/>
    <n v="280037.46000000002"/>
    <n v="0"/>
    <n v="34304.589999999997"/>
    <n v="8561178.9700000007"/>
  </r>
  <r>
    <x v="0"/>
    <x v="0"/>
    <x v="0"/>
    <n v="2016000420"/>
    <x v="1"/>
    <n v="15"/>
    <x v="130"/>
    <s v="Selecionado"/>
    <x v="19"/>
    <x v="3"/>
    <x v="310"/>
    <x v="2052"/>
    <n v="253927.97"/>
    <n v="0"/>
    <n v="31106.18"/>
    <n v="8561178.9700000007"/>
  </r>
  <r>
    <x v="0"/>
    <x v="0"/>
    <x v="0"/>
    <n v="2016000420"/>
    <x v="1"/>
    <n v="9"/>
    <x v="132"/>
    <s v="Selecionado"/>
    <x v="19"/>
    <x v="3"/>
    <x v="310"/>
    <x v="2053"/>
    <n v="208072.83"/>
    <n v="0"/>
    <n v="25488.92"/>
    <n v="8561178.9700000007"/>
  </r>
  <r>
    <x v="0"/>
    <x v="0"/>
    <x v="0"/>
    <n v="2016000420"/>
    <x v="1"/>
    <n v="10"/>
    <x v="132"/>
    <s v="Selecionado"/>
    <x v="19"/>
    <x v="3"/>
    <x v="310"/>
    <x v="2054"/>
    <n v="294883.53999999998"/>
    <n v="0"/>
    <n v="36123.230000000003"/>
    <n v="8561178.9700000007"/>
  </r>
  <r>
    <x v="0"/>
    <x v="0"/>
    <x v="0"/>
    <n v="2016000420"/>
    <x v="1"/>
    <n v="17"/>
    <x v="125"/>
    <s v="Selecionado"/>
    <x v="19"/>
    <x v="3"/>
    <x v="310"/>
    <x v="2055"/>
    <n v="355677.25"/>
    <n v="0"/>
    <n v="43570.46"/>
    <n v="8561178.9700000007"/>
  </r>
  <r>
    <x v="0"/>
    <x v="0"/>
    <x v="0"/>
    <n v="2016000420"/>
    <x v="1"/>
    <n v="4"/>
    <x v="133"/>
    <s v="Selecionado"/>
    <x v="19"/>
    <x v="3"/>
    <x v="310"/>
    <x v="2056"/>
    <n v="442773.87"/>
    <n v="0"/>
    <n v="54239.8"/>
    <n v="8561178.9700000007"/>
  </r>
  <r>
    <x v="0"/>
    <x v="0"/>
    <x v="0"/>
    <n v="2016000420"/>
    <x v="1"/>
    <n v="12"/>
    <x v="131"/>
    <s v="Selecionado"/>
    <x v="19"/>
    <x v="3"/>
    <x v="310"/>
    <x v="2057"/>
    <n v="223622.76"/>
    <n v="0"/>
    <n v="27393.79"/>
    <n v="8561178.9700000007"/>
  </r>
  <r>
    <x v="0"/>
    <x v="0"/>
    <x v="0"/>
    <n v="2016000420"/>
    <x v="1"/>
    <n v="14"/>
    <x v="130"/>
    <s v="Selecionado"/>
    <x v="19"/>
    <x v="3"/>
    <x v="310"/>
    <x v="2058"/>
    <n v="296870.78000000003"/>
    <n v="0"/>
    <n v="36366.67"/>
    <n v="8561178.9700000007"/>
  </r>
  <r>
    <x v="0"/>
    <x v="0"/>
    <x v="0"/>
    <n v="2016000420"/>
    <x v="1"/>
    <n v="6"/>
    <x v="132"/>
    <s v="Selecionado"/>
    <x v="19"/>
    <x v="3"/>
    <x v="310"/>
    <x v="2059"/>
    <n v="281829.53000000003"/>
    <n v="0"/>
    <n v="34524.120000000003"/>
    <n v="8561178.9700000007"/>
  </r>
  <r>
    <x v="0"/>
    <x v="0"/>
    <x v="0"/>
    <n v="2016000420"/>
    <x v="1"/>
    <n v="16"/>
    <x v="126"/>
    <s v="Selecionado"/>
    <x v="19"/>
    <x v="3"/>
    <x v="310"/>
    <x v="2060"/>
    <n v="329266.34000000003"/>
    <n v="0"/>
    <n v="40335.129999999997"/>
    <n v="8561178.9700000007"/>
  </r>
  <r>
    <x v="0"/>
    <x v="0"/>
    <x v="0"/>
    <n v="2016000420"/>
    <x v="1"/>
    <n v="18"/>
    <x v="125"/>
    <s v="Selecionado"/>
    <x v="19"/>
    <x v="3"/>
    <x v="310"/>
    <x v="2061"/>
    <n v="136154.75"/>
    <n v="0"/>
    <n v="16678.96"/>
    <n v="8561178.9700000007"/>
  </r>
  <r>
    <x v="0"/>
    <x v="0"/>
    <x v="0"/>
    <n v="22963"/>
    <x v="1"/>
    <n v="1"/>
    <x v="138"/>
    <s v="Selecionado"/>
    <x v="20"/>
    <x v="4"/>
    <x v="311"/>
    <x v="2062"/>
    <n v="3774439.64"/>
    <n v="0"/>
    <n v="468030.45"/>
    <n v="8572619.2400000002"/>
  </r>
  <r>
    <x v="0"/>
    <x v="0"/>
    <x v="0"/>
    <n v="2016000420"/>
    <x v="1"/>
    <n v="5"/>
    <x v="134"/>
    <s v="Selecionado"/>
    <x v="20"/>
    <x v="4"/>
    <x v="311"/>
    <x v="2063"/>
    <n v="439183.06"/>
    <n v="0"/>
    <n v="54458.7"/>
    <n v="8572619.2400000002"/>
  </r>
  <r>
    <x v="0"/>
    <x v="0"/>
    <x v="0"/>
    <n v="2016000420"/>
    <x v="1"/>
    <n v="13"/>
    <x v="132"/>
    <s v="Selecionado"/>
    <x v="20"/>
    <x v="4"/>
    <x v="311"/>
    <x v="2064"/>
    <n v="280037.46000000002"/>
    <n v="0"/>
    <n v="34724.65"/>
    <n v="8572619.2400000002"/>
  </r>
  <r>
    <x v="0"/>
    <x v="0"/>
    <x v="0"/>
    <n v="2016000420"/>
    <x v="1"/>
    <n v="11"/>
    <x v="132"/>
    <s v="Selecionado"/>
    <x v="20"/>
    <x v="4"/>
    <x v="311"/>
    <x v="2065"/>
    <n v="310145.71000000002"/>
    <n v="0"/>
    <n v="38458.07"/>
    <n v="8572619.2400000002"/>
  </r>
  <r>
    <x v="0"/>
    <x v="0"/>
    <x v="0"/>
    <n v="2016000420"/>
    <x v="1"/>
    <n v="15"/>
    <x v="131"/>
    <s v="Selecionado"/>
    <x v="20"/>
    <x v="4"/>
    <x v="311"/>
    <x v="2066"/>
    <n v="253927.97"/>
    <n v="0"/>
    <n v="31487.07"/>
    <n v="8572619.2400000002"/>
  </r>
  <r>
    <x v="0"/>
    <x v="0"/>
    <x v="0"/>
    <n v="2016000420"/>
    <x v="1"/>
    <n v="10"/>
    <x v="133"/>
    <s v="Selecionado"/>
    <x v="20"/>
    <x v="4"/>
    <x v="311"/>
    <x v="2067"/>
    <n v="294883.53999999998"/>
    <n v="0"/>
    <n v="36565.56"/>
    <n v="8572619.2400000002"/>
  </r>
  <r>
    <x v="0"/>
    <x v="0"/>
    <x v="0"/>
    <n v="2016000420"/>
    <x v="1"/>
    <n v="9"/>
    <x v="133"/>
    <s v="Selecionado"/>
    <x v="20"/>
    <x v="4"/>
    <x v="311"/>
    <x v="2068"/>
    <n v="208072.83"/>
    <n v="0"/>
    <n v="25801.03"/>
    <n v="8572619.2400000002"/>
  </r>
  <r>
    <x v="0"/>
    <x v="0"/>
    <x v="0"/>
    <n v="2016000420"/>
    <x v="1"/>
    <n v="17"/>
    <x v="126"/>
    <s v="Selecionado"/>
    <x v="20"/>
    <x v="4"/>
    <x v="311"/>
    <x v="2069"/>
    <n v="355677.25"/>
    <n v="0"/>
    <n v="44103.98"/>
    <n v="8572619.2400000002"/>
  </r>
  <r>
    <x v="0"/>
    <x v="0"/>
    <x v="0"/>
    <n v="2016000420"/>
    <x v="1"/>
    <n v="4"/>
    <x v="134"/>
    <s v="Selecionado"/>
    <x v="20"/>
    <x v="4"/>
    <x v="311"/>
    <x v="2070"/>
    <n v="442773.87"/>
    <n v="0"/>
    <n v="54903.96"/>
    <n v="8572619.2400000002"/>
  </r>
  <r>
    <x v="0"/>
    <x v="0"/>
    <x v="0"/>
    <n v="2016000420"/>
    <x v="1"/>
    <n v="14"/>
    <x v="131"/>
    <s v="Selecionado"/>
    <x v="20"/>
    <x v="4"/>
    <x v="311"/>
    <x v="2071"/>
    <n v="296870.78000000003"/>
    <n v="0"/>
    <n v="36811.980000000003"/>
    <n v="8572619.2400000002"/>
  </r>
  <r>
    <x v="0"/>
    <x v="0"/>
    <x v="0"/>
    <n v="2016000420"/>
    <x v="1"/>
    <n v="12"/>
    <x v="132"/>
    <s v="Selecionado"/>
    <x v="20"/>
    <x v="4"/>
    <x v="311"/>
    <x v="2072"/>
    <n v="223622.76"/>
    <n v="0"/>
    <n v="27729.22"/>
    <n v="8572619.2400000002"/>
  </r>
  <r>
    <x v="0"/>
    <x v="0"/>
    <x v="0"/>
    <n v="2016000420"/>
    <x v="1"/>
    <n v="6"/>
    <x v="133"/>
    <s v="Selecionado"/>
    <x v="20"/>
    <x v="4"/>
    <x v="311"/>
    <x v="2073"/>
    <n v="281829.53000000003"/>
    <n v="0"/>
    <n v="34946.86"/>
    <n v="8572619.2400000002"/>
  </r>
  <r>
    <x v="0"/>
    <x v="0"/>
    <x v="0"/>
    <n v="2016000420"/>
    <x v="1"/>
    <n v="16"/>
    <x v="127"/>
    <s v="Selecionado"/>
    <x v="20"/>
    <x v="4"/>
    <x v="311"/>
    <x v="2074"/>
    <n v="329266.34000000003"/>
    <n v="0"/>
    <n v="40829.03"/>
    <n v="8572619.2400000002"/>
  </r>
  <r>
    <x v="0"/>
    <x v="0"/>
    <x v="0"/>
    <n v="2016000420"/>
    <x v="1"/>
    <n v="18"/>
    <x v="126"/>
    <s v="Selecionado"/>
    <x v="20"/>
    <x v="4"/>
    <x v="311"/>
    <x v="2075"/>
    <n v="136154.75"/>
    <n v="0"/>
    <n v="16883.189999999999"/>
    <n v="8572619.2400000002"/>
  </r>
  <r>
    <x v="0"/>
    <x v="0"/>
    <x v="0"/>
    <n v="22963"/>
    <x v="1"/>
    <n v="1"/>
    <x v="139"/>
    <s v="Selecionado"/>
    <x v="20"/>
    <x v="5"/>
    <x v="312"/>
    <x v="2076"/>
    <n v="3774439.64"/>
    <n v="0"/>
    <n v="458279.82"/>
    <n v="8552916.4600000009"/>
  </r>
  <r>
    <x v="0"/>
    <x v="0"/>
    <x v="0"/>
    <n v="2016000420"/>
    <x v="1"/>
    <n v="5"/>
    <x v="135"/>
    <s v="Selecionado"/>
    <x v="20"/>
    <x v="5"/>
    <x v="312"/>
    <x v="2077"/>
    <n v="439183.06"/>
    <n v="0"/>
    <n v="53324.14"/>
    <n v="8552916.4600000009"/>
  </r>
  <r>
    <x v="0"/>
    <x v="0"/>
    <x v="0"/>
    <n v="2016000420"/>
    <x v="1"/>
    <n v="11"/>
    <x v="133"/>
    <s v="Selecionado"/>
    <x v="20"/>
    <x v="5"/>
    <x v="312"/>
    <x v="2078"/>
    <n v="310145.71000000002"/>
    <n v="0"/>
    <n v="37656.86"/>
    <n v="8552916.4600000009"/>
  </r>
  <r>
    <x v="0"/>
    <x v="0"/>
    <x v="0"/>
    <n v="2016000420"/>
    <x v="1"/>
    <n v="13"/>
    <x v="133"/>
    <s v="Selecionado"/>
    <x v="20"/>
    <x v="5"/>
    <x v="312"/>
    <x v="2079"/>
    <n v="280037.46000000002"/>
    <n v="0"/>
    <n v="34001.22"/>
    <n v="8552916.4600000009"/>
  </r>
  <r>
    <x v="0"/>
    <x v="0"/>
    <x v="0"/>
    <n v="2016000420"/>
    <x v="1"/>
    <n v="15"/>
    <x v="132"/>
    <s v="Selecionado"/>
    <x v="20"/>
    <x v="5"/>
    <x v="312"/>
    <x v="2080"/>
    <n v="253927.97"/>
    <n v="0"/>
    <n v="30831.09"/>
    <n v="8552916.4600000009"/>
  </r>
  <r>
    <x v="0"/>
    <x v="0"/>
    <x v="0"/>
    <n v="2016000420"/>
    <x v="1"/>
    <n v="9"/>
    <x v="134"/>
    <s v="Selecionado"/>
    <x v="20"/>
    <x v="5"/>
    <x v="312"/>
    <x v="2081"/>
    <n v="208072.83"/>
    <n v="0"/>
    <n v="25263.51"/>
    <n v="8552916.4600000009"/>
  </r>
  <r>
    <x v="0"/>
    <x v="0"/>
    <x v="0"/>
    <n v="2016000420"/>
    <x v="1"/>
    <n v="10"/>
    <x v="134"/>
    <s v="Selecionado"/>
    <x v="20"/>
    <x v="5"/>
    <x v="312"/>
    <x v="2082"/>
    <n v="294883.53999999998"/>
    <n v="0"/>
    <n v="35803.78"/>
    <n v="8552916.4600000009"/>
  </r>
  <r>
    <x v="0"/>
    <x v="0"/>
    <x v="0"/>
    <n v="2016000420"/>
    <x v="1"/>
    <n v="17"/>
    <x v="127"/>
    <s v="Selecionado"/>
    <x v="20"/>
    <x v="5"/>
    <x v="312"/>
    <x v="2083"/>
    <n v="355677.25"/>
    <n v="0"/>
    <n v="43185.15"/>
    <n v="8552916.4600000009"/>
  </r>
  <r>
    <x v="0"/>
    <x v="0"/>
    <x v="0"/>
    <n v="2016000420"/>
    <x v="1"/>
    <n v="4"/>
    <x v="135"/>
    <s v="Selecionado"/>
    <x v="20"/>
    <x v="5"/>
    <x v="312"/>
    <x v="2084"/>
    <n v="442773.87"/>
    <n v="0"/>
    <n v="53760.13"/>
    <n v="8552916.4600000009"/>
  </r>
  <r>
    <x v="0"/>
    <x v="0"/>
    <x v="0"/>
    <n v="2016000420"/>
    <x v="1"/>
    <n v="12"/>
    <x v="133"/>
    <s v="Selecionado"/>
    <x v="20"/>
    <x v="5"/>
    <x v="312"/>
    <x v="2085"/>
    <n v="223622.76"/>
    <n v="0"/>
    <n v="27151.53"/>
    <n v="8552916.4600000009"/>
  </r>
  <r>
    <x v="0"/>
    <x v="0"/>
    <x v="0"/>
    <n v="2016000420"/>
    <x v="1"/>
    <n v="14"/>
    <x v="132"/>
    <s v="Selecionado"/>
    <x v="20"/>
    <x v="5"/>
    <x v="312"/>
    <x v="2086"/>
    <n v="296870.78000000003"/>
    <n v="0"/>
    <n v="36045.06"/>
    <n v="8552916.4600000009"/>
  </r>
  <r>
    <x v="0"/>
    <x v="0"/>
    <x v="0"/>
    <n v="2016000420"/>
    <x v="1"/>
    <n v="6"/>
    <x v="134"/>
    <s v="Selecionado"/>
    <x v="20"/>
    <x v="5"/>
    <x v="312"/>
    <x v="2087"/>
    <n v="281829.53000000003"/>
    <n v="0"/>
    <n v="34218.800000000003"/>
    <n v="8552916.4600000009"/>
  </r>
  <r>
    <x v="0"/>
    <x v="0"/>
    <x v="0"/>
    <n v="2016000420"/>
    <x v="1"/>
    <n v="16"/>
    <x v="128"/>
    <s v="Selecionado"/>
    <x v="20"/>
    <x v="5"/>
    <x v="312"/>
    <x v="2088"/>
    <n v="329266.34000000003"/>
    <n v="0"/>
    <n v="39978.42"/>
    <n v="8552916.4600000009"/>
  </r>
  <r>
    <x v="0"/>
    <x v="0"/>
    <x v="0"/>
    <n v="2016000420"/>
    <x v="1"/>
    <n v="18"/>
    <x v="127"/>
    <s v="Selecionado"/>
    <x v="20"/>
    <x v="5"/>
    <x v="312"/>
    <x v="2089"/>
    <n v="136154.75"/>
    <n v="0"/>
    <n v="16531.46"/>
    <n v="8552916.4600000009"/>
  </r>
  <r>
    <x v="0"/>
    <x v="0"/>
    <x v="0"/>
    <n v="22963"/>
    <x v="1"/>
    <n v="1"/>
    <x v="140"/>
    <s v="Selecionado"/>
    <x v="20"/>
    <x v="6"/>
    <x v="313"/>
    <x v="2090"/>
    <n v="3774439.64"/>
    <n v="0"/>
    <n v="405123.13"/>
    <n v="8445504.4700000007"/>
  </r>
  <r>
    <x v="0"/>
    <x v="0"/>
    <x v="0"/>
    <n v="2016000420"/>
    <x v="1"/>
    <n v="5"/>
    <x v="136"/>
    <s v="Selecionado"/>
    <x v="20"/>
    <x v="6"/>
    <x v="313"/>
    <x v="2091"/>
    <n v="439183.06"/>
    <n v="0"/>
    <n v="47138.98"/>
    <n v="8445504.4700000007"/>
  </r>
  <r>
    <x v="0"/>
    <x v="0"/>
    <x v="0"/>
    <n v="2016000420"/>
    <x v="1"/>
    <n v="13"/>
    <x v="134"/>
    <s v="Selecionado"/>
    <x v="20"/>
    <x v="6"/>
    <x v="313"/>
    <x v="2092"/>
    <n v="280037.46000000002"/>
    <n v="0"/>
    <n v="30057.35"/>
    <n v="8445504.4700000007"/>
  </r>
  <r>
    <x v="0"/>
    <x v="0"/>
    <x v="0"/>
    <n v="2016000420"/>
    <x v="1"/>
    <n v="11"/>
    <x v="134"/>
    <s v="Selecionado"/>
    <x v="20"/>
    <x v="6"/>
    <x v="313"/>
    <x v="2093"/>
    <n v="310145.71000000002"/>
    <n v="0"/>
    <n v="33288.97"/>
    <n v="8445504.4700000007"/>
  </r>
  <r>
    <x v="0"/>
    <x v="0"/>
    <x v="0"/>
    <n v="2016000420"/>
    <x v="1"/>
    <n v="15"/>
    <x v="133"/>
    <s v="Selecionado"/>
    <x v="20"/>
    <x v="6"/>
    <x v="313"/>
    <x v="2094"/>
    <n v="253927.97"/>
    <n v="0"/>
    <n v="27254.94"/>
    <n v="8445504.4700000007"/>
  </r>
  <r>
    <x v="0"/>
    <x v="0"/>
    <x v="0"/>
    <n v="2016000420"/>
    <x v="1"/>
    <n v="10"/>
    <x v="135"/>
    <s v="Selecionado"/>
    <x v="20"/>
    <x v="6"/>
    <x v="313"/>
    <x v="2095"/>
    <n v="294883.53999999998"/>
    <n v="0"/>
    <n v="31650.83"/>
    <n v="8445504.4700000007"/>
  </r>
  <r>
    <x v="0"/>
    <x v="0"/>
    <x v="0"/>
    <n v="2016000420"/>
    <x v="1"/>
    <n v="9"/>
    <x v="135"/>
    <s v="Selecionado"/>
    <x v="20"/>
    <x v="6"/>
    <x v="313"/>
    <x v="2096"/>
    <n v="208072.83"/>
    <n v="0"/>
    <n v="22333.15"/>
    <n v="8445504.4700000007"/>
  </r>
  <r>
    <x v="0"/>
    <x v="0"/>
    <x v="0"/>
    <n v="2016000420"/>
    <x v="1"/>
    <n v="17"/>
    <x v="128"/>
    <s v="Selecionado"/>
    <x v="20"/>
    <x v="6"/>
    <x v="313"/>
    <x v="2097"/>
    <n v="355677.25"/>
    <n v="0"/>
    <n v="38176.03"/>
    <n v="8445504.4700000007"/>
  </r>
  <r>
    <x v="0"/>
    <x v="0"/>
    <x v="0"/>
    <n v="2016000420"/>
    <x v="1"/>
    <n v="4"/>
    <x v="136"/>
    <s v="Selecionado"/>
    <x v="20"/>
    <x v="6"/>
    <x v="313"/>
    <x v="2098"/>
    <n v="442773.87"/>
    <n v="0"/>
    <n v="47524.4"/>
    <n v="8445504.4700000007"/>
  </r>
  <r>
    <x v="0"/>
    <x v="0"/>
    <x v="0"/>
    <n v="2016000420"/>
    <x v="1"/>
    <n v="14"/>
    <x v="133"/>
    <s v="Selecionado"/>
    <x v="20"/>
    <x v="6"/>
    <x v="313"/>
    <x v="2099"/>
    <n v="296870.78000000003"/>
    <n v="0"/>
    <n v="31864.13"/>
    <n v="8445504.4700000007"/>
  </r>
  <r>
    <x v="0"/>
    <x v="0"/>
    <x v="0"/>
    <n v="2016000420"/>
    <x v="1"/>
    <n v="12"/>
    <x v="134"/>
    <s v="Selecionado"/>
    <x v="20"/>
    <x v="6"/>
    <x v="313"/>
    <x v="2100"/>
    <n v="223622.76"/>
    <n v="0"/>
    <n v="24002.18"/>
    <n v="8445504.4700000007"/>
  </r>
  <r>
    <x v="0"/>
    <x v="0"/>
    <x v="0"/>
    <n v="2016000420"/>
    <x v="1"/>
    <n v="6"/>
    <x v="135"/>
    <s v="Selecionado"/>
    <x v="20"/>
    <x v="6"/>
    <x v="313"/>
    <x v="2101"/>
    <n v="281829.53000000003"/>
    <n v="0"/>
    <n v="30249.7"/>
    <n v="8445504.4700000007"/>
  </r>
  <r>
    <x v="0"/>
    <x v="0"/>
    <x v="0"/>
    <n v="2016000420"/>
    <x v="1"/>
    <n v="16"/>
    <x v="129"/>
    <s v="Selecionado"/>
    <x v="20"/>
    <x v="6"/>
    <x v="313"/>
    <x v="2102"/>
    <n v="329266.34000000003"/>
    <n v="0"/>
    <n v="35341.25"/>
    <n v="8445504.4700000007"/>
  </r>
  <r>
    <x v="0"/>
    <x v="0"/>
    <x v="0"/>
    <n v="2016000420"/>
    <x v="1"/>
    <n v="18"/>
    <x v="128"/>
    <s v="Selecionado"/>
    <x v="20"/>
    <x v="6"/>
    <x v="313"/>
    <x v="2103"/>
    <n v="136154.75"/>
    <n v="0"/>
    <n v="14613.94"/>
    <n v="8445504.4700000007"/>
  </r>
  <r>
    <x v="0"/>
    <x v="0"/>
    <x v="0"/>
    <n v="22963"/>
    <x v="1"/>
    <n v="1"/>
    <x v="141"/>
    <s v="Selecionado"/>
    <x v="20"/>
    <x v="7"/>
    <x v="314"/>
    <x v="2104"/>
    <n v="3774439.64"/>
    <n v="0"/>
    <n v="438778.55"/>
    <n v="8513510.8800000008"/>
  </r>
  <r>
    <x v="0"/>
    <x v="0"/>
    <x v="0"/>
    <n v="2016000420"/>
    <x v="1"/>
    <n v="5"/>
    <x v="137"/>
    <s v="Selecionado"/>
    <x v="20"/>
    <x v="7"/>
    <x v="314"/>
    <x v="2105"/>
    <n v="439183.06"/>
    <n v="0"/>
    <n v="51055.03"/>
    <n v="8513510.8800000008"/>
  </r>
  <r>
    <x v="0"/>
    <x v="0"/>
    <x v="0"/>
    <n v="2016000420"/>
    <x v="1"/>
    <n v="11"/>
    <x v="135"/>
    <s v="Selecionado"/>
    <x v="20"/>
    <x v="7"/>
    <x v="314"/>
    <x v="2106"/>
    <n v="310145.71000000002"/>
    <n v="0"/>
    <n v="36054.44"/>
    <n v="8513510.8800000008"/>
  </r>
  <r>
    <x v="0"/>
    <x v="0"/>
    <x v="0"/>
    <n v="2016000420"/>
    <x v="1"/>
    <n v="13"/>
    <x v="135"/>
    <s v="Selecionado"/>
    <x v="20"/>
    <x v="7"/>
    <x v="314"/>
    <x v="2107"/>
    <n v="280037.46000000002"/>
    <n v="0"/>
    <n v="32554.36"/>
    <n v="8513510.8800000008"/>
  </r>
  <r>
    <x v="0"/>
    <x v="0"/>
    <x v="0"/>
    <n v="2016000420"/>
    <x v="1"/>
    <n v="15"/>
    <x v="134"/>
    <s v="Selecionado"/>
    <x v="20"/>
    <x v="7"/>
    <x v="314"/>
    <x v="2108"/>
    <n v="253927.97"/>
    <n v="0"/>
    <n v="29519.13"/>
    <n v="8513510.8800000008"/>
  </r>
  <r>
    <x v="0"/>
    <x v="0"/>
    <x v="0"/>
    <n v="2016000420"/>
    <x v="1"/>
    <n v="9"/>
    <x v="136"/>
    <s v="Selecionado"/>
    <x v="20"/>
    <x v="7"/>
    <x v="314"/>
    <x v="2109"/>
    <n v="208072.83"/>
    <n v="0"/>
    <n v="24188.47"/>
    <n v="8513510.8800000008"/>
  </r>
  <r>
    <x v="0"/>
    <x v="0"/>
    <x v="0"/>
    <n v="2016000420"/>
    <x v="1"/>
    <n v="10"/>
    <x v="136"/>
    <s v="Selecionado"/>
    <x v="20"/>
    <x v="7"/>
    <x v="314"/>
    <x v="2110"/>
    <n v="294883.53999999998"/>
    <n v="0"/>
    <n v="34280.21"/>
    <n v="8513510.8800000008"/>
  </r>
  <r>
    <x v="0"/>
    <x v="0"/>
    <x v="0"/>
    <n v="2016000420"/>
    <x v="1"/>
    <n v="17"/>
    <x v="129"/>
    <s v="Selecionado"/>
    <x v="20"/>
    <x v="7"/>
    <x v="314"/>
    <x v="2111"/>
    <n v="355677.25"/>
    <n v="0"/>
    <n v="41347.480000000003"/>
    <n v="8513510.8800000008"/>
  </r>
  <r>
    <x v="0"/>
    <x v="0"/>
    <x v="0"/>
    <n v="2016000420"/>
    <x v="1"/>
    <n v="4"/>
    <x v="137"/>
    <s v="Selecionado"/>
    <x v="20"/>
    <x v="7"/>
    <x v="314"/>
    <x v="2112"/>
    <n v="442773.87"/>
    <n v="0"/>
    <n v="51472.46"/>
    <n v="8513510.8800000008"/>
  </r>
  <r>
    <x v="0"/>
    <x v="0"/>
    <x v="0"/>
    <n v="2016000420"/>
    <x v="1"/>
    <n v="12"/>
    <x v="135"/>
    <s v="Selecionado"/>
    <x v="20"/>
    <x v="7"/>
    <x v="314"/>
    <x v="2113"/>
    <n v="223622.76"/>
    <n v="0"/>
    <n v="25996.15"/>
    <n v="8513510.8800000008"/>
  </r>
  <r>
    <x v="0"/>
    <x v="0"/>
    <x v="0"/>
    <n v="2016000420"/>
    <x v="1"/>
    <n v="14"/>
    <x v="134"/>
    <s v="Selecionado"/>
    <x v="20"/>
    <x v="7"/>
    <x v="314"/>
    <x v="2114"/>
    <n v="296870.78000000003"/>
    <n v="0"/>
    <n v="34511.230000000003"/>
    <n v="8513510.8800000008"/>
  </r>
  <r>
    <x v="0"/>
    <x v="0"/>
    <x v="0"/>
    <n v="2016000420"/>
    <x v="1"/>
    <n v="6"/>
    <x v="136"/>
    <s v="Selecionado"/>
    <x v="20"/>
    <x v="7"/>
    <x v="314"/>
    <x v="2115"/>
    <n v="281829.53000000003"/>
    <n v="0"/>
    <n v="32762.68"/>
    <n v="8513510.8800000008"/>
  </r>
  <r>
    <x v="0"/>
    <x v="0"/>
    <x v="0"/>
    <n v="2016000420"/>
    <x v="1"/>
    <n v="16"/>
    <x v="130"/>
    <s v="Selecionado"/>
    <x v="20"/>
    <x v="7"/>
    <x v="314"/>
    <x v="2116"/>
    <n v="329266.34000000003"/>
    <n v="0"/>
    <n v="38277.21"/>
    <n v="8513510.8800000008"/>
  </r>
  <r>
    <x v="0"/>
    <x v="0"/>
    <x v="0"/>
    <n v="2016000420"/>
    <x v="1"/>
    <n v="18"/>
    <x v="129"/>
    <s v="Selecionado"/>
    <x v="20"/>
    <x v="7"/>
    <x v="314"/>
    <x v="2117"/>
    <n v="136154.75"/>
    <n v="0"/>
    <n v="15827.99"/>
    <n v="8513510.8800000008"/>
  </r>
  <r>
    <x v="0"/>
    <x v="0"/>
    <x v="0"/>
    <n v="22963"/>
    <x v="1"/>
    <n v="1"/>
    <x v="142"/>
    <s v="Selecionado"/>
    <x v="20"/>
    <x v="8"/>
    <x v="315"/>
    <x v="2118"/>
    <n v="3774439.64"/>
    <n v="0"/>
    <n v="415188.36"/>
    <n v="8465842.9100000001"/>
  </r>
  <r>
    <x v="0"/>
    <x v="0"/>
    <x v="0"/>
    <n v="2016000420"/>
    <x v="1"/>
    <n v="5"/>
    <x v="138"/>
    <s v="Selecionado"/>
    <x v="20"/>
    <x v="8"/>
    <x v="315"/>
    <x v="2119"/>
    <n v="439183.06"/>
    <n v="0"/>
    <n v="48310.14"/>
    <n v="8465842.9100000001"/>
  </r>
  <r>
    <x v="0"/>
    <x v="0"/>
    <x v="0"/>
    <n v="2016000420"/>
    <x v="1"/>
    <n v="13"/>
    <x v="136"/>
    <s v="Selecionado"/>
    <x v="20"/>
    <x v="8"/>
    <x v="315"/>
    <x v="2120"/>
    <n v="280037.46000000002"/>
    <n v="0"/>
    <n v="30804.12"/>
    <n v="8465842.9100000001"/>
  </r>
  <r>
    <x v="0"/>
    <x v="0"/>
    <x v="0"/>
    <n v="2016000420"/>
    <x v="1"/>
    <n v="11"/>
    <x v="136"/>
    <s v="Selecionado"/>
    <x v="20"/>
    <x v="8"/>
    <x v="315"/>
    <x v="2121"/>
    <n v="310145.71000000002"/>
    <n v="0"/>
    <n v="34116.03"/>
    <n v="8465842.9100000001"/>
  </r>
  <r>
    <x v="0"/>
    <x v="0"/>
    <x v="0"/>
    <n v="2016000420"/>
    <x v="1"/>
    <n v="15"/>
    <x v="135"/>
    <s v="Selecionado"/>
    <x v="20"/>
    <x v="8"/>
    <x v="315"/>
    <x v="2122"/>
    <n v="253927.97"/>
    <n v="0"/>
    <n v="27932.080000000002"/>
    <n v="8465842.9100000001"/>
  </r>
  <r>
    <x v="0"/>
    <x v="0"/>
    <x v="0"/>
    <n v="2016000420"/>
    <x v="1"/>
    <n v="10"/>
    <x v="137"/>
    <s v="Selecionado"/>
    <x v="20"/>
    <x v="8"/>
    <x v="315"/>
    <x v="2123"/>
    <n v="294883.53999999998"/>
    <n v="0"/>
    <n v="32437.19"/>
    <n v="8465842.9100000001"/>
  </r>
  <r>
    <x v="0"/>
    <x v="0"/>
    <x v="0"/>
    <n v="2016000420"/>
    <x v="1"/>
    <n v="9"/>
    <x v="137"/>
    <s v="Selecionado"/>
    <x v="20"/>
    <x v="8"/>
    <x v="315"/>
    <x v="2124"/>
    <n v="208072.83"/>
    <n v="0"/>
    <n v="22888.01"/>
    <n v="8465842.9100000001"/>
  </r>
  <r>
    <x v="0"/>
    <x v="0"/>
    <x v="0"/>
    <n v="2016000420"/>
    <x v="1"/>
    <n v="17"/>
    <x v="130"/>
    <s v="Selecionado"/>
    <x v="20"/>
    <x v="8"/>
    <x v="315"/>
    <x v="2125"/>
    <n v="355677.25"/>
    <n v="0"/>
    <n v="39124.5"/>
    <n v="8465842.9100000001"/>
  </r>
  <r>
    <x v="0"/>
    <x v="0"/>
    <x v="0"/>
    <n v="2016000420"/>
    <x v="1"/>
    <n v="4"/>
    <x v="138"/>
    <s v="Selecionado"/>
    <x v="20"/>
    <x v="8"/>
    <x v="315"/>
    <x v="2126"/>
    <n v="442773.87"/>
    <n v="0"/>
    <n v="48705.13"/>
    <n v="8465842.9100000001"/>
  </r>
  <r>
    <x v="0"/>
    <x v="0"/>
    <x v="0"/>
    <n v="2016000420"/>
    <x v="1"/>
    <n v="14"/>
    <x v="135"/>
    <s v="Selecionado"/>
    <x v="20"/>
    <x v="8"/>
    <x v="315"/>
    <x v="2127"/>
    <n v="296870.78000000003"/>
    <n v="0"/>
    <n v="32655.79"/>
    <n v="8465842.9100000001"/>
  </r>
  <r>
    <x v="0"/>
    <x v="0"/>
    <x v="0"/>
    <n v="2016000420"/>
    <x v="1"/>
    <n v="12"/>
    <x v="136"/>
    <s v="Selecionado"/>
    <x v="20"/>
    <x v="8"/>
    <x v="315"/>
    <x v="2128"/>
    <n v="223622.76"/>
    <n v="0"/>
    <n v="24598.5"/>
    <n v="8465842.9100000001"/>
  </r>
  <r>
    <x v="0"/>
    <x v="0"/>
    <x v="0"/>
    <n v="2016000420"/>
    <x v="1"/>
    <n v="6"/>
    <x v="137"/>
    <s v="Selecionado"/>
    <x v="20"/>
    <x v="8"/>
    <x v="315"/>
    <x v="2129"/>
    <n v="281829.53000000003"/>
    <n v="0"/>
    <n v="31001.25"/>
    <n v="8465842.9100000001"/>
  </r>
  <r>
    <x v="0"/>
    <x v="0"/>
    <x v="0"/>
    <n v="2016000420"/>
    <x v="1"/>
    <n v="16"/>
    <x v="131"/>
    <s v="Selecionado"/>
    <x v="20"/>
    <x v="8"/>
    <x v="315"/>
    <x v="2130"/>
    <n v="329266.34000000003"/>
    <n v="0"/>
    <n v="36219.300000000003"/>
    <n v="8465842.9100000001"/>
  </r>
  <r>
    <x v="0"/>
    <x v="0"/>
    <x v="0"/>
    <n v="2016000420"/>
    <x v="1"/>
    <n v="18"/>
    <x v="130"/>
    <s v="Selecionado"/>
    <x v="20"/>
    <x v="8"/>
    <x v="315"/>
    <x v="2131"/>
    <n v="136154.75"/>
    <n v="0"/>
    <n v="14977.02"/>
    <n v="8465842.9100000001"/>
  </r>
  <r>
    <x v="0"/>
    <x v="0"/>
    <x v="0"/>
    <n v="22963"/>
    <x v="1"/>
    <n v="1"/>
    <x v="143"/>
    <s v="Selecionado"/>
    <x v="20"/>
    <x v="9"/>
    <x v="316"/>
    <x v="2132"/>
    <n v="3774439.64"/>
    <n v="0"/>
    <n v="419277.28"/>
    <n v="8474105.2899999991"/>
  </r>
  <r>
    <x v="0"/>
    <x v="0"/>
    <x v="0"/>
    <n v="2016000420"/>
    <x v="1"/>
    <n v="5"/>
    <x v="139"/>
    <s v="Selecionado"/>
    <x v="20"/>
    <x v="9"/>
    <x v="316"/>
    <x v="2133"/>
    <n v="439183.06"/>
    <n v="0"/>
    <n v="48785.919999999998"/>
    <n v="8474105.2899999991"/>
  </r>
  <r>
    <x v="0"/>
    <x v="0"/>
    <x v="0"/>
    <n v="2016000420"/>
    <x v="1"/>
    <n v="11"/>
    <x v="137"/>
    <s v="Selecionado"/>
    <x v="20"/>
    <x v="9"/>
    <x v="316"/>
    <x v="2134"/>
    <n v="310145.71000000002"/>
    <n v="0"/>
    <n v="34452.019999999997"/>
    <n v="8474105.2899999991"/>
  </r>
  <r>
    <x v="0"/>
    <x v="0"/>
    <x v="0"/>
    <n v="2016000420"/>
    <x v="1"/>
    <n v="13"/>
    <x v="137"/>
    <s v="Selecionado"/>
    <x v="20"/>
    <x v="9"/>
    <x v="316"/>
    <x v="2135"/>
    <n v="280037.46000000002"/>
    <n v="0"/>
    <n v="31107.49"/>
    <n v="8474105.2899999991"/>
  </r>
  <r>
    <x v="0"/>
    <x v="0"/>
    <x v="0"/>
    <n v="2016000420"/>
    <x v="1"/>
    <n v="15"/>
    <x v="136"/>
    <s v="Selecionado"/>
    <x v="20"/>
    <x v="9"/>
    <x v="316"/>
    <x v="2136"/>
    <n v="253927.97"/>
    <n v="0"/>
    <n v="28207.17"/>
    <n v="8474105.2899999991"/>
  </r>
  <r>
    <x v="0"/>
    <x v="0"/>
    <x v="0"/>
    <n v="2016000420"/>
    <x v="1"/>
    <n v="9"/>
    <x v="138"/>
    <s v="Selecionado"/>
    <x v="20"/>
    <x v="9"/>
    <x v="316"/>
    <x v="2137"/>
    <n v="208072.83"/>
    <n v="0"/>
    <n v="23113.42"/>
    <n v="8474105.2899999991"/>
  </r>
  <r>
    <x v="0"/>
    <x v="0"/>
    <x v="0"/>
    <n v="2016000420"/>
    <x v="1"/>
    <n v="10"/>
    <x v="138"/>
    <s v="Selecionado"/>
    <x v="20"/>
    <x v="9"/>
    <x v="316"/>
    <x v="2138"/>
    <n v="294883.53999999998"/>
    <n v="0"/>
    <n v="32756.65"/>
    <n v="8474105.2899999991"/>
  </r>
  <r>
    <x v="0"/>
    <x v="0"/>
    <x v="0"/>
    <n v="2016000420"/>
    <x v="1"/>
    <n v="17"/>
    <x v="131"/>
    <s v="Selecionado"/>
    <x v="20"/>
    <x v="9"/>
    <x v="316"/>
    <x v="2139"/>
    <n v="355677.25"/>
    <n v="0"/>
    <n v="39509.81"/>
    <n v="8474105.2899999991"/>
  </r>
  <r>
    <x v="0"/>
    <x v="0"/>
    <x v="0"/>
    <n v="2016000420"/>
    <x v="1"/>
    <n v="4"/>
    <x v="139"/>
    <s v="Selecionado"/>
    <x v="20"/>
    <x v="9"/>
    <x v="316"/>
    <x v="2140"/>
    <n v="442773.87"/>
    <n v="0"/>
    <n v="49184.800000000003"/>
    <n v="8474105.2899999991"/>
  </r>
  <r>
    <x v="0"/>
    <x v="0"/>
    <x v="0"/>
    <n v="2016000420"/>
    <x v="1"/>
    <n v="12"/>
    <x v="137"/>
    <s v="Selecionado"/>
    <x v="20"/>
    <x v="9"/>
    <x v="316"/>
    <x v="2141"/>
    <n v="223622.76"/>
    <n v="0"/>
    <n v="24840.76"/>
    <n v="8474105.2899999991"/>
  </r>
  <r>
    <x v="0"/>
    <x v="0"/>
    <x v="0"/>
    <n v="2016000420"/>
    <x v="1"/>
    <n v="14"/>
    <x v="136"/>
    <s v="Selecionado"/>
    <x v="20"/>
    <x v="9"/>
    <x v="316"/>
    <x v="2142"/>
    <n v="296870.78000000003"/>
    <n v="0"/>
    <n v="32977.4"/>
    <n v="8474105.2899999991"/>
  </r>
  <r>
    <x v="0"/>
    <x v="0"/>
    <x v="0"/>
    <n v="2016000420"/>
    <x v="1"/>
    <n v="6"/>
    <x v="138"/>
    <s v="Selecionado"/>
    <x v="20"/>
    <x v="9"/>
    <x v="316"/>
    <x v="2143"/>
    <n v="281829.53000000003"/>
    <n v="0"/>
    <n v="31306.560000000001"/>
    <n v="8474105.2899999991"/>
  </r>
  <r>
    <x v="0"/>
    <x v="0"/>
    <x v="0"/>
    <n v="2016000420"/>
    <x v="1"/>
    <n v="16"/>
    <x v="132"/>
    <s v="Selecionado"/>
    <x v="20"/>
    <x v="9"/>
    <x v="316"/>
    <x v="2144"/>
    <n v="329266.34000000003"/>
    <n v="0"/>
    <n v="36576"/>
    <n v="8474105.2899999991"/>
  </r>
  <r>
    <x v="0"/>
    <x v="0"/>
    <x v="0"/>
    <n v="2016000420"/>
    <x v="1"/>
    <n v="18"/>
    <x v="131"/>
    <s v="Selecionado"/>
    <x v="20"/>
    <x v="9"/>
    <x v="316"/>
    <x v="2145"/>
    <n v="136154.75"/>
    <n v="0"/>
    <n v="15124.52"/>
    <n v="8474105.2899999991"/>
  </r>
  <r>
    <x v="0"/>
    <x v="0"/>
    <x v="0"/>
    <n v="22963"/>
    <x v="1"/>
    <n v="1"/>
    <x v="144"/>
    <s v="Selecionado"/>
    <x v="20"/>
    <x v="10"/>
    <x v="317"/>
    <x v="2146"/>
    <n v="3774439.64"/>
    <n v="0"/>
    <n v="396316.15999999997"/>
    <n v="8427708.4700000007"/>
  </r>
  <r>
    <x v="0"/>
    <x v="0"/>
    <x v="0"/>
    <n v="2016000420"/>
    <x v="1"/>
    <n v="5"/>
    <x v="140"/>
    <s v="Selecionado"/>
    <x v="20"/>
    <x v="10"/>
    <x v="317"/>
    <x v="2147"/>
    <n v="439183.06"/>
    <n v="0"/>
    <n v="46114.22"/>
    <n v="8427708.4700000007"/>
  </r>
  <r>
    <x v="0"/>
    <x v="0"/>
    <x v="0"/>
    <n v="2016000420"/>
    <x v="1"/>
    <n v="13"/>
    <x v="138"/>
    <s v="Selecionado"/>
    <x v="20"/>
    <x v="10"/>
    <x v="317"/>
    <x v="2148"/>
    <n v="280037.46000000002"/>
    <n v="0"/>
    <n v="29403.93"/>
    <n v="8427708.4700000007"/>
  </r>
  <r>
    <x v="0"/>
    <x v="0"/>
    <x v="0"/>
    <n v="2016000420"/>
    <x v="1"/>
    <n v="11"/>
    <x v="138"/>
    <s v="Selecionado"/>
    <x v="20"/>
    <x v="10"/>
    <x v="317"/>
    <x v="2149"/>
    <n v="310145.71000000002"/>
    <n v="0"/>
    <n v="32565.3"/>
    <n v="8427708.4700000007"/>
  </r>
  <r>
    <x v="0"/>
    <x v="0"/>
    <x v="0"/>
    <n v="2016000420"/>
    <x v="1"/>
    <n v="15"/>
    <x v="137"/>
    <s v="Selecionado"/>
    <x v="20"/>
    <x v="10"/>
    <x v="317"/>
    <x v="2150"/>
    <n v="253927.97"/>
    <n v="0"/>
    <n v="26662.44"/>
    <n v="8427708.4700000007"/>
  </r>
  <r>
    <x v="0"/>
    <x v="0"/>
    <x v="0"/>
    <n v="2016000420"/>
    <x v="1"/>
    <n v="10"/>
    <x v="139"/>
    <s v="Selecionado"/>
    <x v="20"/>
    <x v="10"/>
    <x v="317"/>
    <x v="2151"/>
    <n v="294883.53999999998"/>
    <n v="0"/>
    <n v="30962.77"/>
    <n v="8427708.4700000007"/>
  </r>
  <r>
    <x v="0"/>
    <x v="0"/>
    <x v="0"/>
    <n v="2016000420"/>
    <x v="1"/>
    <n v="9"/>
    <x v="139"/>
    <s v="Selecionado"/>
    <x v="20"/>
    <x v="10"/>
    <x v="317"/>
    <x v="2152"/>
    <n v="208072.83"/>
    <n v="0"/>
    <n v="21847.65"/>
    <n v="8427708.4700000007"/>
  </r>
  <r>
    <x v="0"/>
    <x v="0"/>
    <x v="0"/>
    <n v="2016000420"/>
    <x v="1"/>
    <n v="17"/>
    <x v="132"/>
    <s v="Selecionado"/>
    <x v="20"/>
    <x v="10"/>
    <x v="317"/>
    <x v="2153"/>
    <n v="355677.25"/>
    <n v="0"/>
    <n v="37346.11"/>
    <n v="8427708.4700000007"/>
  </r>
  <r>
    <x v="0"/>
    <x v="0"/>
    <x v="0"/>
    <n v="2016000420"/>
    <x v="1"/>
    <n v="4"/>
    <x v="140"/>
    <s v="Selecionado"/>
    <x v="20"/>
    <x v="10"/>
    <x v="317"/>
    <x v="2154"/>
    <n v="442773.87"/>
    <n v="0"/>
    <n v="46491.26"/>
    <n v="8427708.4700000007"/>
  </r>
  <r>
    <x v="0"/>
    <x v="0"/>
    <x v="0"/>
    <n v="2016000420"/>
    <x v="1"/>
    <n v="14"/>
    <x v="137"/>
    <s v="Selecionado"/>
    <x v="20"/>
    <x v="10"/>
    <x v="317"/>
    <x v="2155"/>
    <n v="296870.78000000003"/>
    <n v="0"/>
    <n v="31171.43"/>
    <n v="8427708.4700000007"/>
  </r>
  <r>
    <x v="0"/>
    <x v="0"/>
    <x v="0"/>
    <n v="2016000420"/>
    <x v="1"/>
    <n v="12"/>
    <x v="138"/>
    <s v="Selecionado"/>
    <x v="20"/>
    <x v="10"/>
    <x v="317"/>
    <x v="2156"/>
    <n v="223622.76"/>
    <n v="0"/>
    <n v="23480.39"/>
    <n v="8427708.4700000007"/>
  </r>
  <r>
    <x v="0"/>
    <x v="0"/>
    <x v="0"/>
    <n v="2016000420"/>
    <x v="1"/>
    <n v="6"/>
    <x v="139"/>
    <s v="Selecionado"/>
    <x v="20"/>
    <x v="10"/>
    <x v="317"/>
    <x v="2157"/>
    <n v="281829.53000000003"/>
    <n v="0"/>
    <n v="29592.1"/>
    <n v="8427708.4700000007"/>
  </r>
  <r>
    <x v="0"/>
    <x v="0"/>
    <x v="0"/>
    <n v="2016000420"/>
    <x v="1"/>
    <n v="16"/>
    <x v="133"/>
    <s v="Selecionado"/>
    <x v="20"/>
    <x v="10"/>
    <x v="317"/>
    <x v="2158"/>
    <n v="329266.34000000003"/>
    <n v="0"/>
    <n v="34572.97"/>
    <n v="8427708.4700000007"/>
  </r>
  <r>
    <x v="0"/>
    <x v="0"/>
    <x v="0"/>
    <n v="2016000420"/>
    <x v="1"/>
    <n v="18"/>
    <x v="132"/>
    <s v="Selecionado"/>
    <x v="20"/>
    <x v="10"/>
    <x v="317"/>
    <x v="2159"/>
    <n v="136154.75"/>
    <n v="0"/>
    <n v="14296.25"/>
    <n v="8427708.4700000007"/>
  </r>
  <r>
    <x v="0"/>
    <x v="0"/>
    <x v="0"/>
    <n v="22963"/>
    <x v="1"/>
    <n v="1"/>
    <x v="145"/>
    <s v="Selecionado"/>
    <x v="20"/>
    <x v="11"/>
    <x v="318"/>
    <x v="2160"/>
    <n v="3774439.64"/>
    <n v="0"/>
    <n v="399776.01"/>
    <n v="8434699.7100000009"/>
  </r>
  <r>
    <x v="0"/>
    <x v="0"/>
    <x v="0"/>
    <n v="2016000420"/>
    <x v="1"/>
    <n v="5"/>
    <x v="141"/>
    <s v="Selecionado"/>
    <x v="20"/>
    <x v="11"/>
    <x v="318"/>
    <x v="2161"/>
    <n v="439183.06"/>
    <n v="0"/>
    <n v="46516.81"/>
    <n v="8434699.7100000009"/>
  </r>
  <r>
    <x v="0"/>
    <x v="0"/>
    <x v="0"/>
    <n v="2016000420"/>
    <x v="1"/>
    <n v="11"/>
    <x v="139"/>
    <s v="Selecionado"/>
    <x v="20"/>
    <x v="11"/>
    <x v="318"/>
    <x v="2162"/>
    <n v="310145.71000000002"/>
    <n v="0"/>
    <n v="32849.599999999999"/>
    <n v="8434699.7100000009"/>
  </r>
  <r>
    <x v="0"/>
    <x v="0"/>
    <x v="0"/>
    <n v="2016000420"/>
    <x v="1"/>
    <n v="13"/>
    <x v="139"/>
    <s v="Selecionado"/>
    <x v="20"/>
    <x v="11"/>
    <x v="318"/>
    <x v="2163"/>
    <n v="280037.46000000002"/>
    <n v="0"/>
    <n v="29660.63"/>
    <n v="8434699.7100000009"/>
  </r>
  <r>
    <x v="0"/>
    <x v="0"/>
    <x v="0"/>
    <n v="2016000420"/>
    <x v="1"/>
    <n v="15"/>
    <x v="138"/>
    <s v="Selecionado"/>
    <x v="20"/>
    <x v="11"/>
    <x v="318"/>
    <x v="2164"/>
    <n v="253927.97"/>
    <n v="0"/>
    <n v="26895.200000000001"/>
    <n v="8434699.7100000009"/>
  </r>
  <r>
    <x v="0"/>
    <x v="0"/>
    <x v="0"/>
    <n v="2016000420"/>
    <x v="1"/>
    <n v="9"/>
    <x v="140"/>
    <s v="Selecionado"/>
    <x v="20"/>
    <x v="11"/>
    <x v="318"/>
    <x v="2165"/>
    <n v="208072.83"/>
    <n v="0"/>
    <n v="22038.38"/>
    <n v="8434699.7100000009"/>
  </r>
  <r>
    <x v="0"/>
    <x v="0"/>
    <x v="0"/>
    <n v="2016000420"/>
    <x v="1"/>
    <n v="10"/>
    <x v="140"/>
    <s v="Selecionado"/>
    <x v="20"/>
    <x v="11"/>
    <x v="318"/>
    <x v="2166"/>
    <n v="294883.53999999998"/>
    <n v="0"/>
    <n v="31233.08"/>
    <n v="8434699.7100000009"/>
  </r>
  <r>
    <x v="0"/>
    <x v="0"/>
    <x v="0"/>
    <n v="2016000420"/>
    <x v="1"/>
    <n v="17"/>
    <x v="133"/>
    <s v="Selecionado"/>
    <x v="20"/>
    <x v="11"/>
    <x v="318"/>
    <x v="2167"/>
    <n v="355677.25"/>
    <n v="0"/>
    <n v="37672.15"/>
    <n v="8434699.7100000009"/>
  </r>
  <r>
    <x v="0"/>
    <x v="0"/>
    <x v="0"/>
    <n v="2016000420"/>
    <x v="1"/>
    <n v="4"/>
    <x v="141"/>
    <s v="Selecionado"/>
    <x v="20"/>
    <x v="11"/>
    <x v="318"/>
    <x v="2168"/>
    <n v="442773.87"/>
    <n v="0"/>
    <n v="46897.13"/>
    <n v="8434699.7100000009"/>
  </r>
  <r>
    <x v="0"/>
    <x v="0"/>
    <x v="0"/>
    <n v="2016000420"/>
    <x v="1"/>
    <n v="12"/>
    <x v="139"/>
    <s v="Selecionado"/>
    <x v="20"/>
    <x v="11"/>
    <x v="318"/>
    <x v="2169"/>
    <n v="223622.76"/>
    <n v="0"/>
    <n v="23685.38"/>
    <n v="8434699.7100000009"/>
  </r>
  <r>
    <x v="0"/>
    <x v="0"/>
    <x v="0"/>
    <n v="2016000420"/>
    <x v="1"/>
    <n v="14"/>
    <x v="138"/>
    <s v="Selecionado"/>
    <x v="20"/>
    <x v="11"/>
    <x v="318"/>
    <x v="2170"/>
    <n v="296870.78000000003"/>
    <n v="0"/>
    <n v="31443.56"/>
    <n v="8434699.7100000009"/>
  </r>
  <r>
    <x v="0"/>
    <x v="0"/>
    <x v="0"/>
    <n v="2016000420"/>
    <x v="1"/>
    <n v="6"/>
    <x v="140"/>
    <s v="Selecionado"/>
    <x v="20"/>
    <x v="11"/>
    <x v="318"/>
    <x v="2171"/>
    <n v="281829.53000000003"/>
    <n v="0"/>
    <n v="29850.44"/>
    <n v="8434699.7100000009"/>
  </r>
  <r>
    <x v="0"/>
    <x v="0"/>
    <x v="0"/>
    <n v="2016000420"/>
    <x v="1"/>
    <n v="16"/>
    <x v="134"/>
    <s v="Selecionado"/>
    <x v="20"/>
    <x v="11"/>
    <x v="318"/>
    <x v="2172"/>
    <n v="329266.34000000003"/>
    <n v="0"/>
    <n v="34874.79"/>
    <n v="8434699.7100000009"/>
  </r>
  <r>
    <x v="0"/>
    <x v="0"/>
    <x v="0"/>
    <n v="2016000420"/>
    <x v="1"/>
    <n v="18"/>
    <x v="133"/>
    <s v="Selecionado"/>
    <x v="20"/>
    <x v="11"/>
    <x v="318"/>
    <x v="2173"/>
    <n v="136154.75"/>
    <n v="0"/>
    <n v="14421.06"/>
    <n v="8434699.7100000009"/>
  </r>
  <r>
    <x v="0"/>
    <x v="0"/>
    <x v="0"/>
    <n v="22963"/>
    <x v="1"/>
    <n v="1"/>
    <x v="146"/>
    <s v="Selecionado"/>
    <x v="20"/>
    <x v="0"/>
    <x v="319"/>
    <x v="2174"/>
    <n v="3774439.64"/>
    <n v="0"/>
    <n v="390025.38"/>
    <n v="8414996.9499999993"/>
  </r>
  <r>
    <x v="0"/>
    <x v="0"/>
    <x v="0"/>
    <n v="2016000420"/>
    <x v="1"/>
    <n v="5"/>
    <x v="142"/>
    <s v="Selecionado"/>
    <x v="20"/>
    <x v="0"/>
    <x v="319"/>
    <x v="2175"/>
    <n v="439183.06"/>
    <n v="0"/>
    <n v="45382.25"/>
    <n v="8414996.9499999993"/>
  </r>
  <r>
    <x v="0"/>
    <x v="0"/>
    <x v="0"/>
    <n v="2016000420"/>
    <x v="1"/>
    <n v="13"/>
    <x v="140"/>
    <s v="Selecionado"/>
    <x v="20"/>
    <x v="0"/>
    <x v="319"/>
    <x v="2176"/>
    <n v="280037.46000000002"/>
    <n v="0"/>
    <n v="28937.200000000001"/>
    <n v="8414996.9499999993"/>
  </r>
  <r>
    <x v="0"/>
    <x v="0"/>
    <x v="0"/>
    <n v="2016000420"/>
    <x v="1"/>
    <n v="11"/>
    <x v="140"/>
    <s v="Selecionado"/>
    <x v="20"/>
    <x v="0"/>
    <x v="319"/>
    <x v="2177"/>
    <n v="310145.71000000002"/>
    <n v="0"/>
    <n v="32048.39"/>
    <n v="8414996.9499999993"/>
  </r>
  <r>
    <x v="0"/>
    <x v="0"/>
    <x v="0"/>
    <n v="2016000420"/>
    <x v="1"/>
    <n v="15"/>
    <x v="139"/>
    <s v="Selecionado"/>
    <x v="20"/>
    <x v="0"/>
    <x v="319"/>
    <x v="2178"/>
    <n v="253927.97"/>
    <n v="0"/>
    <n v="26239.22"/>
    <n v="8414996.9499999993"/>
  </r>
  <r>
    <x v="0"/>
    <x v="0"/>
    <x v="0"/>
    <n v="2016000420"/>
    <x v="1"/>
    <n v="10"/>
    <x v="141"/>
    <s v="Selecionado"/>
    <x v="20"/>
    <x v="0"/>
    <x v="319"/>
    <x v="2179"/>
    <n v="294883.53999999998"/>
    <n v="0"/>
    <n v="30471.3"/>
    <n v="8414996.9499999993"/>
  </r>
  <r>
    <x v="0"/>
    <x v="0"/>
    <x v="0"/>
    <n v="2016000420"/>
    <x v="1"/>
    <n v="9"/>
    <x v="141"/>
    <s v="Selecionado"/>
    <x v="20"/>
    <x v="0"/>
    <x v="319"/>
    <x v="2180"/>
    <n v="208072.83"/>
    <n v="0"/>
    <n v="21500.86"/>
    <n v="8414996.9499999993"/>
  </r>
  <r>
    <x v="0"/>
    <x v="0"/>
    <x v="0"/>
    <n v="2016000420"/>
    <x v="1"/>
    <n v="17"/>
    <x v="134"/>
    <s v="Selecionado"/>
    <x v="20"/>
    <x v="0"/>
    <x v="319"/>
    <x v="2181"/>
    <n v="355677.25"/>
    <n v="0"/>
    <n v="36753.32"/>
    <n v="8414996.9499999993"/>
  </r>
  <r>
    <x v="0"/>
    <x v="0"/>
    <x v="0"/>
    <n v="2016000420"/>
    <x v="1"/>
    <n v="4"/>
    <x v="142"/>
    <s v="Selecionado"/>
    <x v="20"/>
    <x v="0"/>
    <x v="319"/>
    <x v="2182"/>
    <n v="442773.87"/>
    <n v="0"/>
    <n v="45753.3"/>
    <n v="8414996.9499999993"/>
  </r>
  <r>
    <x v="0"/>
    <x v="0"/>
    <x v="0"/>
    <n v="2016000420"/>
    <x v="1"/>
    <n v="14"/>
    <x v="139"/>
    <s v="Selecionado"/>
    <x v="20"/>
    <x v="0"/>
    <x v="319"/>
    <x v="2183"/>
    <n v="296870.78000000003"/>
    <n v="0"/>
    <n v="30676.65"/>
    <n v="8414996.9499999993"/>
  </r>
  <r>
    <x v="0"/>
    <x v="0"/>
    <x v="0"/>
    <n v="2016000420"/>
    <x v="1"/>
    <n v="12"/>
    <x v="140"/>
    <s v="Selecionado"/>
    <x v="20"/>
    <x v="0"/>
    <x v="319"/>
    <x v="2184"/>
    <n v="223622.76"/>
    <n v="0"/>
    <n v="23107.69"/>
    <n v="8414996.9499999993"/>
  </r>
  <r>
    <x v="0"/>
    <x v="0"/>
    <x v="0"/>
    <n v="2016000420"/>
    <x v="1"/>
    <n v="6"/>
    <x v="141"/>
    <s v="Selecionado"/>
    <x v="20"/>
    <x v="0"/>
    <x v="319"/>
    <x v="2185"/>
    <n v="281829.53000000003"/>
    <n v="0"/>
    <n v="29122.39"/>
    <n v="8414996.9499999993"/>
  </r>
  <r>
    <x v="0"/>
    <x v="0"/>
    <x v="0"/>
    <n v="2016000420"/>
    <x v="1"/>
    <n v="16"/>
    <x v="135"/>
    <s v="Selecionado"/>
    <x v="20"/>
    <x v="0"/>
    <x v="319"/>
    <x v="2186"/>
    <n v="329266.34000000003"/>
    <n v="0"/>
    <n v="34024.19"/>
    <n v="8414996.9499999993"/>
  </r>
  <r>
    <x v="0"/>
    <x v="0"/>
    <x v="0"/>
    <n v="2016000420"/>
    <x v="1"/>
    <n v="18"/>
    <x v="134"/>
    <s v="Selecionado"/>
    <x v="20"/>
    <x v="0"/>
    <x v="319"/>
    <x v="2187"/>
    <n v="136154.75"/>
    <n v="0"/>
    <n v="14069.32"/>
    <n v="8414996.9499999993"/>
  </r>
  <r>
    <x v="0"/>
    <x v="0"/>
    <x v="0"/>
    <n v="22963"/>
    <x v="1"/>
    <n v="1"/>
    <x v="147"/>
    <s v="Selecionado"/>
    <x v="20"/>
    <x v="1"/>
    <x v="320"/>
    <x v="2188"/>
    <n v="3774439.64"/>
    <n v="0"/>
    <n v="368007.86"/>
    <n v="8370506.8300000001"/>
  </r>
  <r>
    <x v="0"/>
    <x v="0"/>
    <x v="0"/>
    <n v="2016000420"/>
    <x v="1"/>
    <n v="5"/>
    <x v="143"/>
    <s v="Selecionado"/>
    <x v="20"/>
    <x v="1"/>
    <x v="320"/>
    <x v="2189"/>
    <n v="439183.06"/>
    <n v="0"/>
    <n v="42820.35"/>
    <n v="8370506.8300000001"/>
  </r>
  <r>
    <x v="0"/>
    <x v="0"/>
    <x v="0"/>
    <n v="2016000420"/>
    <x v="1"/>
    <n v="11"/>
    <x v="141"/>
    <s v="Selecionado"/>
    <x v="20"/>
    <x v="1"/>
    <x v="320"/>
    <x v="2190"/>
    <n v="310145.71000000002"/>
    <n v="0"/>
    <n v="30239.21"/>
    <n v="8370506.8300000001"/>
  </r>
  <r>
    <x v="0"/>
    <x v="0"/>
    <x v="0"/>
    <n v="2016000420"/>
    <x v="1"/>
    <n v="13"/>
    <x v="141"/>
    <s v="Selecionado"/>
    <x v="20"/>
    <x v="1"/>
    <x v="320"/>
    <x v="2191"/>
    <n v="280037.46000000002"/>
    <n v="0"/>
    <n v="27303.65"/>
    <n v="8370506.8300000001"/>
  </r>
  <r>
    <x v="0"/>
    <x v="0"/>
    <x v="0"/>
    <n v="2016000420"/>
    <x v="1"/>
    <n v="15"/>
    <x v="140"/>
    <s v="Selecionado"/>
    <x v="20"/>
    <x v="1"/>
    <x v="320"/>
    <x v="2192"/>
    <n v="253927.97"/>
    <n v="0"/>
    <n v="24757.98"/>
    <n v="8370506.8300000001"/>
  </r>
  <r>
    <x v="0"/>
    <x v="0"/>
    <x v="0"/>
    <n v="2016000420"/>
    <x v="1"/>
    <n v="9"/>
    <x v="142"/>
    <s v="Selecionado"/>
    <x v="20"/>
    <x v="1"/>
    <x v="320"/>
    <x v="2193"/>
    <n v="208072.83"/>
    <n v="0"/>
    <n v="20287.099999999999"/>
    <n v="8370506.8300000001"/>
  </r>
  <r>
    <x v="0"/>
    <x v="0"/>
    <x v="0"/>
    <n v="2016000420"/>
    <x v="1"/>
    <n v="10"/>
    <x v="142"/>
    <s v="Selecionado"/>
    <x v="20"/>
    <x v="1"/>
    <x v="320"/>
    <x v="2194"/>
    <n v="294883.53999999998"/>
    <n v="0"/>
    <n v="28751.15"/>
    <n v="8370506.8300000001"/>
  </r>
  <r>
    <x v="0"/>
    <x v="0"/>
    <x v="0"/>
    <n v="2016000420"/>
    <x v="1"/>
    <n v="17"/>
    <x v="135"/>
    <s v="Selecionado"/>
    <x v="20"/>
    <x v="1"/>
    <x v="320"/>
    <x v="2195"/>
    <n v="355677.25"/>
    <n v="0"/>
    <n v="34678.53"/>
    <n v="8370506.8300000001"/>
  </r>
  <r>
    <x v="0"/>
    <x v="0"/>
    <x v="0"/>
    <n v="2016000420"/>
    <x v="1"/>
    <n v="4"/>
    <x v="143"/>
    <s v="Selecionado"/>
    <x v="20"/>
    <x v="1"/>
    <x v="320"/>
    <x v="2196"/>
    <n v="442773.87"/>
    <n v="0"/>
    <n v="43170.45"/>
    <n v="8370506.8300000001"/>
  </r>
  <r>
    <x v="0"/>
    <x v="0"/>
    <x v="0"/>
    <n v="2016000420"/>
    <x v="1"/>
    <n v="12"/>
    <x v="141"/>
    <s v="Selecionado"/>
    <x v="20"/>
    <x v="1"/>
    <x v="320"/>
    <x v="2197"/>
    <n v="223622.76"/>
    <n v="0"/>
    <n v="21803.22"/>
    <n v="8370506.8300000001"/>
  </r>
  <r>
    <x v="0"/>
    <x v="0"/>
    <x v="0"/>
    <n v="2016000420"/>
    <x v="1"/>
    <n v="14"/>
    <x v="140"/>
    <s v="Selecionado"/>
    <x v="20"/>
    <x v="1"/>
    <x v="320"/>
    <x v="2198"/>
    <n v="296870.78000000003"/>
    <n v="0"/>
    <n v="28944.9"/>
    <n v="8370506.8300000001"/>
  </r>
  <r>
    <x v="0"/>
    <x v="0"/>
    <x v="0"/>
    <n v="2016000420"/>
    <x v="1"/>
    <n v="6"/>
    <x v="142"/>
    <s v="Selecionado"/>
    <x v="20"/>
    <x v="1"/>
    <x v="320"/>
    <x v="2199"/>
    <n v="281829.53000000003"/>
    <n v="0"/>
    <n v="27478.38"/>
    <n v="8370506.8300000001"/>
  </r>
  <r>
    <x v="0"/>
    <x v="0"/>
    <x v="0"/>
    <n v="2016000420"/>
    <x v="1"/>
    <n v="16"/>
    <x v="136"/>
    <s v="Selecionado"/>
    <x v="20"/>
    <x v="1"/>
    <x v="320"/>
    <x v="2200"/>
    <n v="329266.34000000003"/>
    <n v="0"/>
    <n v="32103.47"/>
    <n v="8370506.8300000001"/>
  </r>
  <r>
    <x v="0"/>
    <x v="0"/>
    <x v="0"/>
    <n v="2016000420"/>
    <x v="1"/>
    <n v="18"/>
    <x v="135"/>
    <s v="Selecionado"/>
    <x v="20"/>
    <x v="1"/>
    <x v="320"/>
    <x v="2201"/>
    <n v="136154.75"/>
    <n v="0"/>
    <n v="13275.09"/>
    <n v="8370506.8300000001"/>
  </r>
  <r>
    <x v="0"/>
    <x v="0"/>
    <x v="0"/>
    <n v="22963"/>
    <x v="1"/>
    <n v="1"/>
    <x v="148"/>
    <s v="Selecionado"/>
    <x v="20"/>
    <x v="2"/>
    <x v="321"/>
    <x v="2202"/>
    <n v="3774439.64"/>
    <n v="0"/>
    <n v="370524.11"/>
    <n v="8375591.3600000003"/>
  </r>
  <r>
    <x v="0"/>
    <x v="0"/>
    <x v="0"/>
    <n v="2016000420"/>
    <x v="1"/>
    <n v="5"/>
    <x v="144"/>
    <s v="Selecionado"/>
    <x v="20"/>
    <x v="2"/>
    <x v="321"/>
    <x v="2203"/>
    <n v="439183.06"/>
    <n v="0"/>
    <n v="43113.14"/>
    <n v="8375591.3600000003"/>
  </r>
  <r>
    <x v="0"/>
    <x v="0"/>
    <x v="0"/>
    <n v="2016000420"/>
    <x v="1"/>
    <n v="13"/>
    <x v="142"/>
    <s v="Selecionado"/>
    <x v="20"/>
    <x v="2"/>
    <x v="321"/>
    <x v="2204"/>
    <n v="280037.46000000002"/>
    <n v="0"/>
    <n v="27490.34"/>
    <n v="8375591.3600000003"/>
  </r>
  <r>
    <x v="0"/>
    <x v="0"/>
    <x v="0"/>
    <n v="2016000420"/>
    <x v="1"/>
    <n v="11"/>
    <x v="142"/>
    <s v="Selecionado"/>
    <x v="20"/>
    <x v="2"/>
    <x v="321"/>
    <x v="2205"/>
    <n v="310145.71000000002"/>
    <n v="0"/>
    <n v="30445.97"/>
    <n v="8375591.3600000003"/>
  </r>
  <r>
    <x v="0"/>
    <x v="0"/>
    <x v="0"/>
    <n v="2016000420"/>
    <x v="1"/>
    <n v="15"/>
    <x v="141"/>
    <s v="Selecionado"/>
    <x v="20"/>
    <x v="2"/>
    <x v="321"/>
    <x v="2206"/>
    <n v="253927.97"/>
    <n v="0"/>
    <n v="24927.26"/>
    <n v="8375591.3600000003"/>
  </r>
  <r>
    <x v="0"/>
    <x v="0"/>
    <x v="0"/>
    <n v="2016000420"/>
    <x v="1"/>
    <n v="10"/>
    <x v="143"/>
    <s v="Selecionado"/>
    <x v="20"/>
    <x v="2"/>
    <x v="321"/>
    <x v="2207"/>
    <n v="294883.53999999998"/>
    <n v="0"/>
    <n v="28947.73"/>
    <n v="8375591.3600000003"/>
  </r>
  <r>
    <x v="0"/>
    <x v="0"/>
    <x v="0"/>
    <n v="2016000420"/>
    <x v="1"/>
    <n v="9"/>
    <x v="143"/>
    <s v="Selecionado"/>
    <x v="20"/>
    <x v="2"/>
    <x v="321"/>
    <x v="2208"/>
    <n v="208072.83"/>
    <n v="0"/>
    <n v="20425.82"/>
    <n v="8375591.3600000003"/>
  </r>
  <r>
    <x v="0"/>
    <x v="0"/>
    <x v="0"/>
    <n v="2016000420"/>
    <x v="1"/>
    <n v="17"/>
    <x v="136"/>
    <s v="Selecionado"/>
    <x v="20"/>
    <x v="2"/>
    <x v="321"/>
    <x v="2209"/>
    <n v="355677.25"/>
    <n v="0"/>
    <n v="34915.65"/>
    <n v="8375591.3600000003"/>
  </r>
  <r>
    <x v="0"/>
    <x v="0"/>
    <x v="0"/>
    <n v="2016000420"/>
    <x v="1"/>
    <n v="4"/>
    <x v="144"/>
    <s v="Selecionado"/>
    <x v="20"/>
    <x v="2"/>
    <x v="321"/>
    <x v="2210"/>
    <n v="442773.87"/>
    <n v="0"/>
    <n v="43465.63"/>
    <n v="8375591.3600000003"/>
  </r>
  <r>
    <x v="0"/>
    <x v="0"/>
    <x v="0"/>
    <n v="2016000420"/>
    <x v="1"/>
    <n v="14"/>
    <x v="141"/>
    <s v="Selecionado"/>
    <x v="20"/>
    <x v="2"/>
    <x v="321"/>
    <x v="2211"/>
    <n v="296870.78000000003"/>
    <n v="0"/>
    <n v="29142.81"/>
    <n v="8375591.3600000003"/>
  </r>
  <r>
    <x v="0"/>
    <x v="0"/>
    <x v="0"/>
    <n v="2016000420"/>
    <x v="1"/>
    <n v="12"/>
    <x v="142"/>
    <s v="Selecionado"/>
    <x v="20"/>
    <x v="2"/>
    <x v="321"/>
    <x v="2212"/>
    <n v="223622.76"/>
    <n v="0"/>
    <n v="21952.3"/>
    <n v="8375591.3600000003"/>
  </r>
  <r>
    <x v="0"/>
    <x v="0"/>
    <x v="0"/>
    <n v="2016000420"/>
    <x v="1"/>
    <n v="6"/>
    <x v="143"/>
    <s v="Selecionado"/>
    <x v="20"/>
    <x v="2"/>
    <x v="321"/>
    <x v="2213"/>
    <n v="281829.53000000003"/>
    <n v="0"/>
    <n v="27666.27"/>
    <n v="8375591.3600000003"/>
  </r>
  <r>
    <x v="0"/>
    <x v="0"/>
    <x v="0"/>
    <n v="2016000420"/>
    <x v="1"/>
    <n v="16"/>
    <x v="137"/>
    <s v="Selecionado"/>
    <x v="20"/>
    <x v="2"/>
    <x v="321"/>
    <x v="2214"/>
    <n v="329266.34000000003"/>
    <n v="0"/>
    <n v="32322.98"/>
    <n v="8375591.3600000003"/>
  </r>
  <r>
    <x v="0"/>
    <x v="0"/>
    <x v="0"/>
    <n v="2016000420"/>
    <x v="1"/>
    <n v="18"/>
    <x v="136"/>
    <s v="Selecionado"/>
    <x v="20"/>
    <x v="2"/>
    <x v="321"/>
    <x v="2215"/>
    <n v="136154.75"/>
    <n v="0"/>
    <n v="13365.86"/>
    <n v="8375591.3600000003"/>
  </r>
  <r>
    <x v="0"/>
    <x v="0"/>
    <x v="0"/>
    <n v="22963"/>
    <x v="1"/>
    <n v="1"/>
    <x v="149"/>
    <s v="Selecionado"/>
    <x v="20"/>
    <x v="3"/>
    <x v="322"/>
    <x v="2216"/>
    <n v="3774439.64"/>
    <n v="0"/>
    <n v="349135.67"/>
    <n v="8332372.4199999999"/>
  </r>
  <r>
    <x v="0"/>
    <x v="0"/>
    <x v="0"/>
    <n v="2016000420"/>
    <x v="1"/>
    <n v="5"/>
    <x v="145"/>
    <s v="Selecionado"/>
    <x v="20"/>
    <x v="3"/>
    <x v="322"/>
    <x v="2217"/>
    <n v="439183.06"/>
    <n v="0"/>
    <n v="40624.43"/>
    <n v="8332372.4199999999"/>
  </r>
  <r>
    <x v="0"/>
    <x v="0"/>
    <x v="0"/>
    <n v="2016000420"/>
    <x v="1"/>
    <n v="11"/>
    <x v="143"/>
    <s v="Selecionado"/>
    <x v="20"/>
    <x v="3"/>
    <x v="322"/>
    <x v="2218"/>
    <n v="310145.71000000002"/>
    <n v="0"/>
    <n v="28688.48"/>
    <n v="8332372.4199999999"/>
  </r>
  <r>
    <x v="0"/>
    <x v="0"/>
    <x v="0"/>
    <n v="2016000420"/>
    <x v="1"/>
    <n v="13"/>
    <x v="143"/>
    <s v="Selecionado"/>
    <x v="20"/>
    <x v="3"/>
    <x v="322"/>
    <x v="2219"/>
    <n v="280037.46000000002"/>
    <n v="0"/>
    <n v="25903.47"/>
    <n v="8332372.4199999999"/>
  </r>
  <r>
    <x v="0"/>
    <x v="0"/>
    <x v="0"/>
    <n v="2016000420"/>
    <x v="1"/>
    <n v="15"/>
    <x v="142"/>
    <s v="Selecionado"/>
    <x v="20"/>
    <x v="3"/>
    <x v="322"/>
    <x v="2220"/>
    <n v="253927.97"/>
    <n v="0"/>
    <n v="23488.34"/>
    <n v="8332372.4199999999"/>
  </r>
  <r>
    <x v="0"/>
    <x v="0"/>
    <x v="0"/>
    <n v="2016000420"/>
    <x v="1"/>
    <n v="9"/>
    <x v="144"/>
    <s v="Selecionado"/>
    <x v="20"/>
    <x v="3"/>
    <x v="322"/>
    <x v="2221"/>
    <n v="208072.83"/>
    <n v="0"/>
    <n v="19246.740000000002"/>
    <n v="8332372.4199999999"/>
  </r>
  <r>
    <x v="0"/>
    <x v="0"/>
    <x v="0"/>
    <n v="2016000420"/>
    <x v="1"/>
    <n v="10"/>
    <x v="144"/>
    <s v="Selecionado"/>
    <x v="20"/>
    <x v="3"/>
    <x v="322"/>
    <x v="2222"/>
    <n v="294883.53999999998"/>
    <n v="0"/>
    <n v="27276.73"/>
    <n v="8332372.4199999999"/>
  </r>
  <r>
    <x v="0"/>
    <x v="0"/>
    <x v="0"/>
    <n v="2016000420"/>
    <x v="1"/>
    <n v="17"/>
    <x v="137"/>
    <s v="Selecionado"/>
    <x v="20"/>
    <x v="3"/>
    <x v="322"/>
    <x v="2223"/>
    <n v="355677.25"/>
    <n v="0"/>
    <n v="32900.15"/>
    <n v="8332372.4199999999"/>
  </r>
  <r>
    <x v="0"/>
    <x v="0"/>
    <x v="0"/>
    <n v="2016000420"/>
    <x v="1"/>
    <n v="4"/>
    <x v="145"/>
    <s v="Selecionado"/>
    <x v="20"/>
    <x v="3"/>
    <x v="322"/>
    <x v="2224"/>
    <n v="442773.87"/>
    <n v="0"/>
    <n v="40956.58"/>
    <n v="8332372.4199999999"/>
  </r>
  <r>
    <x v="0"/>
    <x v="0"/>
    <x v="0"/>
    <n v="2016000420"/>
    <x v="1"/>
    <n v="12"/>
    <x v="143"/>
    <s v="Selecionado"/>
    <x v="20"/>
    <x v="3"/>
    <x v="322"/>
    <x v="2225"/>
    <n v="223622.76"/>
    <n v="0"/>
    <n v="20685.11"/>
    <n v="8332372.4199999999"/>
  </r>
  <r>
    <x v="0"/>
    <x v="0"/>
    <x v="0"/>
    <n v="2016000420"/>
    <x v="1"/>
    <n v="14"/>
    <x v="142"/>
    <s v="Selecionado"/>
    <x v="20"/>
    <x v="3"/>
    <x v="322"/>
    <x v="2226"/>
    <n v="296870.78000000003"/>
    <n v="0"/>
    <n v="27460.55"/>
    <n v="8332372.4199999999"/>
  </r>
  <r>
    <x v="0"/>
    <x v="0"/>
    <x v="0"/>
    <n v="2016000420"/>
    <x v="1"/>
    <n v="6"/>
    <x v="144"/>
    <s v="Selecionado"/>
    <x v="20"/>
    <x v="3"/>
    <x v="322"/>
    <x v="2227"/>
    <n v="281829.53000000003"/>
    <n v="0"/>
    <n v="26069.23"/>
    <n v="8332372.4199999999"/>
  </r>
  <r>
    <x v="0"/>
    <x v="0"/>
    <x v="0"/>
    <n v="2016000420"/>
    <x v="1"/>
    <n v="16"/>
    <x v="138"/>
    <s v="Selecionado"/>
    <x v="20"/>
    <x v="3"/>
    <x v="322"/>
    <x v="2228"/>
    <n v="329266.34000000003"/>
    <n v="0"/>
    <n v="30457.14"/>
    <n v="8332372.4199999999"/>
  </r>
  <r>
    <x v="0"/>
    <x v="0"/>
    <x v="0"/>
    <n v="2016000420"/>
    <x v="1"/>
    <n v="18"/>
    <x v="137"/>
    <s v="Selecionado"/>
    <x v="20"/>
    <x v="3"/>
    <x v="322"/>
    <x v="2229"/>
    <n v="136154.75"/>
    <n v="0"/>
    <n v="12594.31"/>
    <n v="8332372.4199999999"/>
  </r>
  <r>
    <x v="0"/>
    <x v="0"/>
    <x v="0"/>
    <n v="22963"/>
    <x v="1"/>
    <n v="1"/>
    <x v="150"/>
    <s v="Selecionado"/>
    <x v="21"/>
    <x v="4"/>
    <x v="323"/>
    <x v="2230"/>
    <n v="3774439.64"/>
    <n v="0"/>
    <n v="351022.84"/>
    <n v="8336185.7800000003"/>
  </r>
  <r>
    <x v="0"/>
    <x v="0"/>
    <x v="0"/>
    <n v="2016000420"/>
    <x v="1"/>
    <n v="5"/>
    <x v="146"/>
    <s v="Selecionado"/>
    <x v="21"/>
    <x v="4"/>
    <x v="323"/>
    <x v="2231"/>
    <n v="439183.06"/>
    <n v="0"/>
    <n v="40844.019999999997"/>
    <n v="8336185.7800000003"/>
  </r>
  <r>
    <x v="0"/>
    <x v="0"/>
    <x v="0"/>
    <n v="2016000420"/>
    <x v="1"/>
    <n v="13"/>
    <x v="144"/>
    <s v="Selecionado"/>
    <x v="21"/>
    <x v="4"/>
    <x v="323"/>
    <x v="2232"/>
    <n v="280037.46000000002"/>
    <n v="0"/>
    <n v="26043.48"/>
    <n v="8336185.7800000003"/>
  </r>
  <r>
    <x v="0"/>
    <x v="0"/>
    <x v="0"/>
    <n v="2016000420"/>
    <x v="1"/>
    <n v="11"/>
    <x v="144"/>
    <s v="Selecionado"/>
    <x v="21"/>
    <x v="4"/>
    <x v="323"/>
    <x v="2233"/>
    <n v="310145.71000000002"/>
    <n v="0"/>
    <n v="28843.55"/>
    <n v="8336185.7800000003"/>
  </r>
  <r>
    <x v="0"/>
    <x v="0"/>
    <x v="0"/>
    <n v="2016000420"/>
    <x v="1"/>
    <n v="15"/>
    <x v="143"/>
    <s v="Selecionado"/>
    <x v="21"/>
    <x v="4"/>
    <x v="323"/>
    <x v="2234"/>
    <n v="253927.97"/>
    <n v="0"/>
    <n v="23615.3"/>
    <n v="8336185.7800000003"/>
  </r>
  <r>
    <x v="0"/>
    <x v="0"/>
    <x v="0"/>
    <n v="2016000420"/>
    <x v="1"/>
    <n v="10"/>
    <x v="145"/>
    <s v="Selecionado"/>
    <x v="21"/>
    <x v="4"/>
    <x v="323"/>
    <x v="2235"/>
    <n v="294883.53999999998"/>
    <n v="0"/>
    <n v="27424.17"/>
    <n v="8336185.7800000003"/>
  </r>
  <r>
    <x v="0"/>
    <x v="0"/>
    <x v="0"/>
    <n v="2016000420"/>
    <x v="1"/>
    <n v="9"/>
    <x v="145"/>
    <s v="Selecionado"/>
    <x v="21"/>
    <x v="4"/>
    <x v="323"/>
    <x v="2236"/>
    <n v="208072.83"/>
    <n v="0"/>
    <n v="19350.77"/>
    <n v="8336185.7800000003"/>
  </r>
  <r>
    <x v="0"/>
    <x v="0"/>
    <x v="0"/>
    <n v="2016000420"/>
    <x v="1"/>
    <n v="17"/>
    <x v="138"/>
    <s v="Selecionado"/>
    <x v="21"/>
    <x v="4"/>
    <x v="323"/>
    <x v="2237"/>
    <n v="355677.25"/>
    <n v="0"/>
    <n v="33077.980000000003"/>
    <n v="8336185.7800000003"/>
  </r>
  <r>
    <x v="0"/>
    <x v="0"/>
    <x v="0"/>
    <n v="2016000420"/>
    <x v="1"/>
    <n v="4"/>
    <x v="146"/>
    <s v="Selecionado"/>
    <x v="21"/>
    <x v="4"/>
    <x v="323"/>
    <x v="2238"/>
    <n v="442773.87"/>
    <n v="0"/>
    <n v="41177.97"/>
    <n v="8336185.7800000003"/>
  </r>
  <r>
    <x v="0"/>
    <x v="0"/>
    <x v="0"/>
    <n v="2016000420"/>
    <x v="1"/>
    <n v="14"/>
    <x v="143"/>
    <s v="Selecionado"/>
    <x v="21"/>
    <x v="4"/>
    <x v="323"/>
    <x v="2239"/>
    <n v="296870.78000000003"/>
    <n v="0"/>
    <n v="27608.98"/>
    <n v="8336185.7800000003"/>
  </r>
  <r>
    <x v="0"/>
    <x v="0"/>
    <x v="0"/>
    <n v="2016000420"/>
    <x v="1"/>
    <n v="12"/>
    <x v="144"/>
    <s v="Selecionado"/>
    <x v="21"/>
    <x v="4"/>
    <x v="323"/>
    <x v="2240"/>
    <n v="223622.76"/>
    <n v="0"/>
    <n v="20796.919999999998"/>
    <n v="8336185.7800000003"/>
  </r>
  <r>
    <x v="0"/>
    <x v="0"/>
    <x v="0"/>
    <n v="2016000420"/>
    <x v="1"/>
    <n v="6"/>
    <x v="145"/>
    <s v="Selecionado"/>
    <x v="21"/>
    <x v="4"/>
    <x v="323"/>
    <x v="2241"/>
    <n v="281829.53000000003"/>
    <n v="0"/>
    <n v="26210.15"/>
    <n v="8336185.7800000003"/>
  </r>
  <r>
    <x v="0"/>
    <x v="0"/>
    <x v="0"/>
    <n v="2016000420"/>
    <x v="1"/>
    <n v="16"/>
    <x v="139"/>
    <s v="Selecionado"/>
    <x v="21"/>
    <x v="4"/>
    <x v="323"/>
    <x v="2242"/>
    <n v="329266.34000000003"/>
    <n v="0"/>
    <n v="30621.77"/>
    <n v="8336185.7800000003"/>
  </r>
  <r>
    <x v="0"/>
    <x v="0"/>
    <x v="0"/>
    <n v="2016000420"/>
    <x v="1"/>
    <n v="18"/>
    <x v="138"/>
    <s v="Selecionado"/>
    <x v="21"/>
    <x v="4"/>
    <x v="323"/>
    <x v="2243"/>
    <n v="136154.75"/>
    <n v="0"/>
    <n v="12662.39"/>
    <n v="8336185.7800000003"/>
  </r>
  <r>
    <x v="0"/>
    <x v="0"/>
    <x v="0"/>
    <n v="22963"/>
    <x v="1"/>
    <n v="1"/>
    <x v="151"/>
    <s v="Selecionado"/>
    <x v="21"/>
    <x v="5"/>
    <x v="324"/>
    <x v="2244"/>
    <n v="3774439.64"/>
    <n v="0"/>
    <n v="341272.21"/>
    <n v="8316483.0199999996"/>
  </r>
  <r>
    <x v="0"/>
    <x v="0"/>
    <x v="0"/>
    <n v="2016000420"/>
    <x v="1"/>
    <n v="5"/>
    <x v="147"/>
    <s v="Selecionado"/>
    <x v="21"/>
    <x v="5"/>
    <x v="324"/>
    <x v="2245"/>
    <n v="439183.06"/>
    <n v="0"/>
    <n v="39709.47"/>
    <n v="8316483.0199999996"/>
  </r>
  <r>
    <x v="0"/>
    <x v="0"/>
    <x v="0"/>
    <n v="2016000420"/>
    <x v="1"/>
    <n v="11"/>
    <x v="145"/>
    <s v="Selecionado"/>
    <x v="21"/>
    <x v="5"/>
    <x v="324"/>
    <x v="2246"/>
    <n v="310145.71000000002"/>
    <n v="0"/>
    <n v="28042.34"/>
    <n v="8316483.0199999996"/>
  </r>
  <r>
    <x v="0"/>
    <x v="0"/>
    <x v="0"/>
    <n v="2016000420"/>
    <x v="1"/>
    <n v="13"/>
    <x v="145"/>
    <s v="Selecionado"/>
    <x v="21"/>
    <x v="5"/>
    <x v="324"/>
    <x v="2247"/>
    <n v="280037.46000000002"/>
    <n v="0"/>
    <n v="25320.05"/>
    <n v="8316483.0199999996"/>
  </r>
  <r>
    <x v="0"/>
    <x v="0"/>
    <x v="0"/>
    <n v="2016000420"/>
    <x v="1"/>
    <n v="15"/>
    <x v="144"/>
    <s v="Selecionado"/>
    <x v="21"/>
    <x v="5"/>
    <x v="324"/>
    <x v="2248"/>
    <n v="253927.97"/>
    <n v="0"/>
    <n v="22959.32"/>
    <n v="8316483.0199999996"/>
  </r>
  <r>
    <x v="0"/>
    <x v="0"/>
    <x v="0"/>
    <n v="2016000420"/>
    <x v="1"/>
    <n v="9"/>
    <x v="146"/>
    <s v="Selecionado"/>
    <x v="21"/>
    <x v="5"/>
    <x v="324"/>
    <x v="2249"/>
    <n v="208072.83"/>
    <n v="0"/>
    <n v="18813.25"/>
    <n v="8316483.0199999996"/>
  </r>
  <r>
    <x v="0"/>
    <x v="0"/>
    <x v="0"/>
    <n v="2016000420"/>
    <x v="1"/>
    <n v="10"/>
    <x v="146"/>
    <s v="Selecionado"/>
    <x v="21"/>
    <x v="5"/>
    <x v="324"/>
    <x v="2250"/>
    <n v="294883.53999999998"/>
    <n v="0"/>
    <n v="26662.39"/>
    <n v="8316483.0199999996"/>
  </r>
  <r>
    <x v="0"/>
    <x v="0"/>
    <x v="0"/>
    <n v="2016000420"/>
    <x v="1"/>
    <n v="17"/>
    <x v="139"/>
    <s v="Selecionado"/>
    <x v="21"/>
    <x v="5"/>
    <x v="324"/>
    <x v="2251"/>
    <n v="355677.25"/>
    <n v="0"/>
    <n v="32159.15"/>
    <n v="8316483.0199999996"/>
  </r>
  <r>
    <x v="0"/>
    <x v="0"/>
    <x v="0"/>
    <n v="2016000420"/>
    <x v="1"/>
    <n v="4"/>
    <x v="147"/>
    <s v="Selecionado"/>
    <x v="21"/>
    <x v="5"/>
    <x v="324"/>
    <x v="2252"/>
    <n v="442773.87"/>
    <n v="0"/>
    <n v="40034.14"/>
    <n v="8316483.0199999996"/>
  </r>
  <r>
    <x v="0"/>
    <x v="0"/>
    <x v="0"/>
    <n v="2016000420"/>
    <x v="1"/>
    <n v="12"/>
    <x v="145"/>
    <s v="Selecionado"/>
    <x v="21"/>
    <x v="5"/>
    <x v="324"/>
    <x v="2253"/>
    <n v="223622.76"/>
    <n v="0"/>
    <n v="20219.22"/>
    <n v="8316483.0199999996"/>
  </r>
  <r>
    <x v="0"/>
    <x v="0"/>
    <x v="0"/>
    <n v="2016000420"/>
    <x v="1"/>
    <n v="14"/>
    <x v="144"/>
    <s v="Selecionado"/>
    <x v="21"/>
    <x v="5"/>
    <x v="324"/>
    <x v="2254"/>
    <n v="296870.78000000003"/>
    <n v="0"/>
    <n v="26842.07"/>
    <n v="8316483.0199999996"/>
  </r>
  <r>
    <x v="0"/>
    <x v="0"/>
    <x v="0"/>
    <n v="2016000420"/>
    <x v="1"/>
    <n v="6"/>
    <x v="146"/>
    <s v="Selecionado"/>
    <x v="21"/>
    <x v="5"/>
    <x v="324"/>
    <x v="2255"/>
    <n v="281829.53000000003"/>
    <n v="0"/>
    <n v="25482.09"/>
    <n v="8316483.0199999996"/>
  </r>
  <r>
    <x v="0"/>
    <x v="0"/>
    <x v="0"/>
    <n v="2016000420"/>
    <x v="1"/>
    <n v="16"/>
    <x v="140"/>
    <s v="Selecionado"/>
    <x v="21"/>
    <x v="5"/>
    <x v="324"/>
    <x v="2256"/>
    <n v="329266.34000000003"/>
    <n v="0"/>
    <n v="29771.17"/>
    <n v="8316483.0199999996"/>
  </r>
  <r>
    <x v="0"/>
    <x v="0"/>
    <x v="0"/>
    <n v="2016000420"/>
    <x v="1"/>
    <n v="18"/>
    <x v="139"/>
    <s v="Selecionado"/>
    <x v="21"/>
    <x v="5"/>
    <x v="324"/>
    <x v="2257"/>
    <n v="136154.75"/>
    <n v="0"/>
    <n v="12310.66"/>
    <n v="8316483.0199999996"/>
  </r>
  <r>
    <x v="0"/>
    <x v="0"/>
    <x v="0"/>
    <n v="22963"/>
    <x v="1"/>
    <n v="1"/>
    <x v="152"/>
    <s v="Selecionado"/>
    <x v="21"/>
    <x v="6"/>
    <x v="325"/>
    <x v="2258"/>
    <n v="3774439.64"/>
    <n v="0"/>
    <n v="299438.83"/>
    <n v="8231951.7000000002"/>
  </r>
  <r>
    <x v="0"/>
    <x v="0"/>
    <x v="0"/>
    <n v="2016000420"/>
    <x v="1"/>
    <n v="5"/>
    <x v="148"/>
    <s v="Selecionado"/>
    <x v="21"/>
    <x v="6"/>
    <x v="325"/>
    <x v="2259"/>
    <n v="439183.06"/>
    <n v="0"/>
    <n v="34841.86"/>
    <n v="8231951.7000000002"/>
  </r>
  <r>
    <x v="0"/>
    <x v="0"/>
    <x v="0"/>
    <n v="2016000420"/>
    <x v="1"/>
    <n v="13"/>
    <x v="146"/>
    <s v="Selecionado"/>
    <x v="21"/>
    <x v="6"/>
    <x v="325"/>
    <x v="2260"/>
    <n v="280037.46000000002"/>
    <n v="0"/>
    <n v="22216.31"/>
    <n v="8231951.7000000002"/>
  </r>
  <r>
    <x v="0"/>
    <x v="0"/>
    <x v="0"/>
    <n v="2016000420"/>
    <x v="1"/>
    <n v="11"/>
    <x v="146"/>
    <s v="Selecionado"/>
    <x v="21"/>
    <x v="6"/>
    <x v="325"/>
    <x v="2261"/>
    <n v="310145.71000000002"/>
    <n v="0"/>
    <n v="24604.89"/>
    <n v="8231951.7000000002"/>
  </r>
  <r>
    <x v="0"/>
    <x v="0"/>
    <x v="0"/>
    <n v="2016000420"/>
    <x v="1"/>
    <n v="15"/>
    <x v="145"/>
    <s v="Selecionado"/>
    <x v="21"/>
    <x v="6"/>
    <x v="325"/>
    <x v="2262"/>
    <n v="253927.97"/>
    <n v="0"/>
    <n v="20144.95"/>
    <n v="8231951.7000000002"/>
  </r>
  <r>
    <x v="0"/>
    <x v="0"/>
    <x v="0"/>
    <n v="2016000420"/>
    <x v="1"/>
    <n v="10"/>
    <x v="147"/>
    <s v="Selecionado"/>
    <x v="21"/>
    <x v="6"/>
    <x v="325"/>
    <x v="2263"/>
    <n v="294883.53999999998"/>
    <n v="0"/>
    <n v="23394.09"/>
    <n v="8231951.7000000002"/>
  </r>
  <r>
    <x v="0"/>
    <x v="0"/>
    <x v="0"/>
    <n v="2016000420"/>
    <x v="1"/>
    <n v="9"/>
    <x v="147"/>
    <s v="Selecionado"/>
    <x v="21"/>
    <x v="6"/>
    <x v="325"/>
    <x v="2264"/>
    <n v="208072.83"/>
    <n v="0"/>
    <n v="16507.11"/>
    <n v="8231951.7000000002"/>
  </r>
  <r>
    <x v="0"/>
    <x v="0"/>
    <x v="0"/>
    <n v="2016000420"/>
    <x v="1"/>
    <n v="17"/>
    <x v="140"/>
    <s v="Selecionado"/>
    <x v="21"/>
    <x v="6"/>
    <x v="325"/>
    <x v="2265"/>
    <n v="355677.25"/>
    <n v="0"/>
    <n v="28217.06"/>
    <n v="8231951.7000000002"/>
  </r>
  <r>
    <x v="0"/>
    <x v="0"/>
    <x v="0"/>
    <n v="2016000420"/>
    <x v="1"/>
    <n v="4"/>
    <x v="148"/>
    <s v="Selecionado"/>
    <x v="21"/>
    <x v="6"/>
    <x v="325"/>
    <x v="2266"/>
    <n v="442773.87"/>
    <n v="0"/>
    <n v="35126.730000000003"/>
    <n v="8231951.7000000002"/>
  </r>
  <r>
    <x v="0"/>
    <x v="0"/>
    <x v="0"/>
    <n v="2016000420"/>
    <x v="1"/>
    <n v="14"/>
    <x v="145"/>
    <s v="Selecionado"/>
    <x v="21"/>
    <x v="6"/>
    <x v="325"/>
    <x v="2267"/>
    <n v="296870.78000000003"/>
    <n v="0"/>
    <n v="23551.75"/>
    <n v="8231951.7000000002"/>
  </r>
  <r>
    <x v="0"/>
    <x v="0"/>
    <x v="0"/>
    <n v="2016000420"/>
    <x v="1"/>
    <n v="12"/>
    <x v="146"/>
    <s v="Selecionado"/>
    <x v="21"/>
    <x v="6"/>
    <x v="325"/>
    <x v="2268"/>
    <n v="223622.76"/>
    <n v="0"/>
    <n v="17740.740000000002"/>
    <n v="8231951.7000000002"/>
  </r>
  <r>
    <x v="0"/>
    <x v="0"/>
    <x v="0"/>
    <n v="2016000420"/>
    <x v="1"/>
    <n v="6"/>
    <x v="147"/>
    <s v="Selecionado"/>
    <x v="21"/>
    <x v="6"/>
    <x v="325"/>
    <x v="2269"/>
    <n v="281829.53000000003"/>
    <n v="0"/>
    <n v="22358.48"/>
    <n v="8231951.7000000002"/>
  </r>
  <r>
    <x v="0"/>
    <x v="0"/>
    <x v="0"/>
    <n v="2016000420"/>
    <x v="1"/>
    <n v="16"/>
    <x v="141"/>
    <s v="Selecionado"/>
    <x v="21"/>
    <x v="6"/>
    <x v="325"/>
    <x v="2270"/>
    <n v="329266.34000000003"/>
    <n v="0"/>
    <n v="26121.8"/>
    <n v="8231951.7000000002"/>
  </r>
  <r>
    <x v="0"/>
    <x v="0"/>
    <x v="0"/>
    <n v="2016000420"/>
    <x v="1"/>
    <n v="18"/>
    <x v="140"/>
    <s v="Selecionado"/>
    <x v="21"/>
    <x v="6"/>
    <x v="325"/>
    <x v="2271"/>
    <n v="136154.75"/>
    <n v="0"/>
    <n v="10801.61"/>
    <n v="8231951.7000000002"/>
  </r>
  <r>
    <x v="0"/>
    <x v="0"/>
    <x v="0"/>
    <n v="22963"/>
    <x v="1"/>
    <n v="1"/>
    <x v="153"/>
    <s v="Selecionado"/>
    <x v="21"/>
    <x v="7"/>
    <x v="326"/>
    <x v="2272"/>
    <n v="3774439.64"/>
    <n v="0"/>
    <n v="321770.94"/>
    <n v="8277077.4400000004"/>
  </r>
  <r>
    <x v="0"/>
    <x v="0"/>
    <x v="0"/>
    <n v="2016000420"/>
    <x v="1"/>
    <n v="5"/>
    <x v="149"/>
    <s v="Selecionado"/>
    <x v="21"/>
    <x v="7"/>
    <x v="326"/>
    <x v="2273"/>
    <n v="439183.06"/>
    <n v="0"/>
    <n v="37440.36"/>
    <n v="8277077.4400000004"/>
  </r>
  <r>
    <x v="0"/>
    <x v="0"/>
    <x v="0"/>
    <n v="2016000420"/>
    <x v="1"/>
    <n v="11"/>
    <x v="147"/>
    <s v="Selecionado"/>
    <x v="21"/>
    <x v="7"/>
    <x v="326"/>
    <x v="2274"/>
    <n v="310145.71000000002"/>
    <n v="0"/>
    <n v="26439.919999999998"/>
    <n v="8277077.4400000004"/>
  </r>
  <r>
    <x v="0"/>
    <x v="0"/>
    <x v="0"/>
    <n v="2016000420"/>
    <x v="1"/>
    <n v="13"/>
    <x v="147"/>
    <s v="Selecionado"/>
    <x v="21"/>
    <x v="7"/>
    <x v="326"/>
    <x v="2275"/>
    <n v="280037.46000000002"/>
    <n v="0"/>
    <n v="23873.19"/>
    <n v="8277077.4400000004"/>
  </r>
  <r>
    <x v="0"/>
    <x v="0"/>
    <x v="0"/>
    <n v="2016000420"/>
    <x v="1"/>
    <n v="15"/>
    <x v="146"/>
    <s v="Selecionado"/>
    <x v="21"/>
    <x v="7"/>
    <x v="326"/>
    <x v="2276"/>
    <n v="253927.97"/>
    <n v="0"/>
    <n v="21647.360000000001"/>
    <n v="8277077.4400000004"/>
  </r>
  <r>
    <x v="0"/>
    <x v="0"/>
    <x v="0"/>
    <n v="2016000420"/>
    <x v="1"/>
    <n v="9"/>
    <x v="148"/>
    <s v="Selecionado"/>
    <x v="21"/>
    <x v="7"/>
    <x v="326"/>
    <x v="2277"/>
    <n v="208072.83"/>
    <n v="0"/>
    <n v="17738.21"/>
    <n v="8277077.4400000004"/>
  </r>
  <r>
    <x v="0"/>
    <x v="0"/>
    <x v="0"/>
    <n v="2016000420"/>
    <x v="1"/>
    <n v="10"/>
    <x v="148"/>
    <s v="Selecionado"/>
    <x v="21"/>
    <x v="7"/>
    <x v="326"/>
    <x v="2278"/>
    <n v="294883.53999999998"/>
    <n v="0"/>
    <n v="25138.82"/>
    <n v="8277077.4400000004"/>
  </r>
  <r>
    <x v="0"/>
    <x v="0"/>
    <x v="0"/>
    <n v="2016000420"/>
    <x v="1"/>
    <n v="17"/>
    <x v="141"/>
    <s v="Selecionado"/>
    <x v="21"/>
    <x v="7"/>
    <x v="326"/>
    <x v="2279"/>
    <n v="355677.25"/>
    <n v="0"/>
    <n v="30321.49"/>
    <n v="8277077.4400000004"/>
  </r>
  <r>
    <x v="0"/>
    <x v="0"/>
    <x v="0"/>
    <n v="2016000420"/>
    <x v="1"/>
    <n v="4"/>
    <x v="149"/>
    <s v="Selecionado"/>
    <x v="21"/>
    <x v="7"/>
    <x v="326"/>
    <x v="2280"/>
    <n v="442773.87"/>
    <n v="0"/>
    <n v="37746.47"/>
    <n v="8277077.4400000004"/>
  </r>
  <r>
    <x v="0"/>
    <x v="0"/>
    <x v="0"/>
    <n v="2016000420"/>
    <x v="1"/>
    <n v="12"/>
    <x v="147"/>
    <s v="Selecionado"/>
    <x v="21"/>
    <x v="7"/>
    <x v="326"/>
    <x v="2281"/>
    <n v="223622.76"/>
    <n v="0"/>
    <n v="19063.84"/>
    <n v="8277077.4400000004"/>
  </r>
  <r>
    <x v="0"/>
    <x v="0"/>
    <x v="0"/>
    <n v="2016000420"/>
    <x v="1"/>
    <n v="14"/>
    <x v="146"/>
    <s v="Selecionado"/>
    <x v="21"/>
    <x v="7"/>
    <x v="326"/>
    <x v="2282"/>
    <n v="296870.78000000003"/>
    <n v="0"/>
    <n v="25308.23"/>
    <n v="8277077.4400000004"/>
  </r>
  <r>
    <x v="0"/>
    <x v="0"/>
    <x v="0"/>
    <n v="2016000420"/>
    <x v="1"/>
    <n v="6"/>
    <x v="148"/>
    <s v="Selecionado"/>
    <x v="21"/>
    <x v="7"/>
    <x v="326"/>
    <x v="2283"/>
    <n v="281829.53000000003"/>
    <n v="0"/>
    <n v="24025.97"/>
    <n v="8277077.4400000004"/>
  </r>
  <r>
    <x v="0"/>
    <x v="0"/>
    <x v="0"/>
    <n v="2016000420"/>
    <x v="1"/>
    <n v="16"/>
    <x v="142"/>
    <s v="Selecionado"/>
    <x v="21"/>
    <x v="7"/>
    <x v="326"/>
    <x v="2284"/>
    <n v="329266.34000000003"/>
    <n v="0"/>
    <n v="28069.96"/>
    <n v="8277077.4400000004"/>
  </r>
  <r>
    <x v="0"/>
    <x v="0"/>
    <x v="0"/>
    <n v="2016000420"/>
    <x v="1"/>
    <n v="18"/>
    <x v="141"/>
    <s v="Selecionado"/>
    <x v="21"/>
    <x v="7"/>
    <x v="326"/>
    <x v="2285"/>
    <n v="136154.75"/>
    <n v="0"/>
    <n v="11607.19"/>
    <n v="8277077.4400000004"/>
  </r>
  <r>
    <x v="0"/>
    <x v="0"/>
    <x v="0"/>
    <n v="22963"/>
    <x v="1"/>
    <n v="1"/>
    <x v="154"/>
    <s v="Selecionado"/>
    <x v="21"/>
    <x v="8"/>
    <x v="327"/>
    <x v="2286"/>
    <n v="3774439.64"/>
    <n v="0"/>
    <n v="301955.17"/>
    <n v="8237036.3300000001"/>
  </r>
  <r>
    <x v="0"/>
    <x v="0"/>
    <x v="0"/>
    <n v="2016000420"/>
    <x v="1"/>
    <n v="5"/>
    <x v="150"/>
    <s v="Selecionado"/>
    <x v="21"/>
    <x v="8"/>
    <x v="327"/>
    <x v="2287"/>
    <n v="439183.06"/>
    <n v="0"/>
    <n v="35134.639999999999"/>
    <n v="8237036.3300000001"/>
  </r>
  <r>
    <x v="0"/>
    <x v="0"/>
    <x v="0"/>
    <n v="2016000420"/>
    <x v="1"/>
    <n v="13"/>
    <x v="148"/>
    <s v="Selecionado"/>
    <x v="21"/>
    <x v="8"/>
    <x v="327"/>
    <x v="2288"/>
    <n v="280037.46000000002"/>
    <n v="0"/>
    <n v="22403"/>
    <n v="8237036.3300000001"/>
  </r>
  <r>
    <x v="0"/>
    <x v="0"/>
    <x v="0"/>
    <n v="2016000420"/>
    <x v="1"/>
    <n v="11"/>
    <x v="148"/>
    <s v="Selecionado"/>
    <x v="21"/>
    <x v="8"/>
    <x v="327"/>
    <x v="2289"/>
    <n v="310145.71000000002"/>
    <n v="0"/>
    <n v="24811.66"/>
    <n v="8237036.3300000001"/>
  </r>
  <r>
    <x v="0"/>
    <x v="0"/>
    <x v="0"/>
    <n v="2016000420"/>
    <x v="1"/>
    <n v="15"/>
    <x v="147"/>
    <s v="Selecionado"/>
    <x v="21"/>
    <x v="8"/>
    <x v="327"/>
    <x v="2290"/>
    <n v="253927.97"/>
    <n v="0"/>
    <n v="20314.240000000002"/>
    <n v="8237036.3300000001"/>
  </r>
  <r>
    <x v="0"/>
    <x v="0"/>
    <x v="0"/>
    <n v="2016000420"/>
    <x v="1"/>
    <n v="10"/>
    <x v="149"/>
    <s v="Selecionado"/>
    <x v="21"/>
    <x v="8"/>
    <x v="327"/>
    <x v="2291"/>
    <n v="294883.53999999998"/>
    <n v="0"/>
    <n v="23590.68"/>
    <n v="8237036.3300000001"/>
  </r>
  <r>
    <x v="0"/>
    <x v="0"/>
    <x v="0"/>
    <n v="2016000420"/>
    <x v="1"/>
    <n v="9"/>
    <x v="149"/>
    <s v="Selecionado"/>
    <x v="21"/>
    <x v="8"/>
    <x v="327"/>
    <x v="2292"/>
    <n v="208072.83"/>
    <n v="0"/>
    <n v="16645.830000000002"/>
    <n v="8237036.3300000001"/>
  </r>
  <r>
    <x v="0"/>
    <x v="0"/>
    <x v="0"/>
    <n v="2016000420"/>
    <x v="1"/>
    <n v="17"/>
    <x v="142"/>
    <s v="Selecionado"/>
    <x v="21"/>
    <x v="8"/>
    <x v="327"/>
    <x v="2293"/>
    <n v="355677.25"/>
    <n v="0"/>
    <n v="28454.18"/>
    <n v="8237036.3300000001"/>
  </r>
  <r>
    <x v="0"/>
    <x v="0"/>
    <x v="0"/>
    <n v="2016000420"/>
    <x v="1"/>
    <n v="4"/>
    <x v="150"/>
    <s v="Selecionado"/>
    <x v="21"/>
    <x v="8"/>
    <x v="327"/>
    <x v="2294"/>
    <n v="442773.87"/>
    <n v="0"/>
    <n v="35421.910000000003"/>
    <n v="8237036.3300000001"/>
  </r>
  <r>
    <x v="0"/>
    <x v="0"/>
    <x v="0"/>
    <n v="2016000420"/>
    <x v="1"/>
    <n v="14"/>
    <x v="147"/>
    <s v="Selecionado"/>
    <x v="21"/>
    <x v="8"/>
    <x v="327"/>
    <x v="2295"/>
    <n v="296870.78000000003"/>
    <n v="0"/>
    <n v="23749.66"/>
    <n v="8237036.3300000001"/>
  </r>
  <r>
    <x v="0"/>
    <x v="0"/>
    <x v="0"/>
    <n v="2016000420"/>
    <x v="1"/>
    <n v="12"/>
    <x v="148"/>
    <s v="Selecionado"/>
    <x v="21"/>
    <x v="8"/>
    <x v="327"/>
    <x v="2296"/>
    <n v="223622.76"/>
    <n v="0"/>
    <n v="17889.82"/>
    <n v="8237036.3300000001"/>
  </r>
  <r>
    <x v="0"/>
    <x v="0"/>
    <x v="0"/>
    <n v="2016000420"/>
    <x v="1"/>
    <n v="6"/>
    <x v="149"/>
    <s v="Selecionado"/>
    <x v="21"/>
    <x v="8"/>
    <x v="327"/>
    <x v="2297"/>
    <n v="281829.53000000003"/>
    <n v="0"/>
    <n v="22546.36"/>
    <n v="8237036.3300000001"/>
  </r>
  <r>
    <x v="0"/>
    <x v="0"/>
    <x v="0"/>
    <n v="2016000420"/>
    <x v="1"/>
    <n v="16"/>
    <x v="143"/>
    <s v="Selecionado"/>
    <x v="21"/>
    <x v="8"/>
    <x v="327"/>
    <x v="2298"/>
    <n v="329266.34000000003"/>
    <n v="0"/>
    <n v="26341.31"/>
    <n v="8237036.3300000001"/>
  </r>
  <r>
    <x v="0"/>
    <x v="0"/>
    <x v="0"/>
    <n v="2016000420"/>
    <x v="1"/>
    <n v="18"/>
    <x v="142"/>
    <s v="Selecionado"/>
    <x v="21"/>
    <x v="8"/>
    <x v="327"/>
    <x v="2299"/>
    <n v="136154.75"/>
    <n v="0"/>
    <n v="10892.38"/>
    <n v="8237036.3300000001"/>
  </r>
  <r>
    <x v="0"/>
    <x v="0"/>
    <x v="0"/>
    <n v="22963"/>
    <x v="1"/>
    <n v="1"/>
    <x v="155"/>
    <s v="Selecionado"/>
    <x v="21"/>
    <x v="9"/>
    <x v="328"/>
    <x v="2300"/>
    <n v="3774439.64"/>
    <n v="0"/>
    <n v="302269.67"/>
    <n v="8237671.8799999999"/>
  </r>
  <r>
    <x v="0"/>
    <x v="0"/>
    <x v="0"/>
    <n v="2016000420"/>
    <x v="1"/>
    <n v="5"/>
    <x v="151"/>
    <s v="Selecionado"/>
    <x v="21"/>
    <x v="9"/>
    <x v="328"/>
    <x v="2301"/>
    <n v="439183.06"/>
    <n v="0"/>
    <n v="35171.24"/>
    <n v="8237671.8799999999"/>
  </r>
  <r>
    <x v="0"/>
    <x v="0"/>
    <x v="0"/>
    <n v="2016000420"/>
    <x v="1"/>
    <n v="11"/>
    <x v="149"/>
    <s v="Selecionado"/>
    <x v="21"/>
    <x v="9"/>
    <x v="328"/>
    <x v="2302"/>
    <n v="310145.71000000002"/>
    <n v="0"/>
    <n v="24837.5"/>
    <n v="8237671.8799999999"/>
  </r>
  <r>
    <x v="0"/>
    <x v="0"/>
    <x v="0"/>
    <n v="2016000420"/>
    <x v="1"/>
    <n v="13"/>
    <x v="149"/>
    <s v="Selecionado"/>
    <x v="21"/>
    <x v="9"/>
    <x v="328"/>
    <x v="2303"/>
    <n v="280037.46000000002"/>
    <n v="0"/>
    <n v="22426.33"/>
    <n v="8237671.8799999999"/>
  </r>
  <r>
    <x v="0"/>
    <x v="0"/>
    <x v="0"/>
    <n v="2016000420"/>
    <x v="1"/>
    <n v="15"/>
    <x v="148"/>
    <s v="Selecionado"/>
    <x v="21"/>
    <x v="9"/>
    <x v="328"/>
    <x v="2304"/>
    <n v="253927.97"/>
    <n v="0"/>
    <n v="20335.400000000001"/>
    <n v="8237671.8799999999"/>
  </r>
  <r>
    <x v="0"/>
    <x v="0"/>
    <x v="0"/>
    <n v="2016000420"/>
    <x v="1"/>
    <n v="9"/>
    <x v="150"/>
    <s v="Selecionado"/>
    <x v="21"/>
    <x v="9"/>
    <x v="328"/>
    <x v="2305"/>
    <n v="208072.83"/>
    <n v="0"/>
    <n v="16663.169999999998"/>
    <n v="8237671.8799999999"/>
  </r>
  <r>
    <x v="0"/>
    <x v="0"/>
    <x v="0"/>
    <n v="2016000420"/>
    <x v="1"/>
    <n v="10"/>
    <x v="150"/>
    <s v="Selecionado"/>
    <x v="21"/>
    <x v="9"/>
    <x v="328"/>
    <x v="2306"/>
    <n v="294883.53999999998"/>
    <n v="0"/>
    <n v="23615.26"/>
    <n v="8237671.8799999999"/>
  </r>
  <r>
    <x v="0"/>
    <x v="0"/>
    <x v="0"/>
    <n v="2016000420"/>
    <x v="1"/>
    <n v="17"/>
    <x v="143"/>
    <s v="Selecionado"/>
    <x v="21"/>
    <x v="9"/>
    <x v="328"/>
    <x v="2307"/>
    <n v="355677.25"/>
    <n v="0"/>
    <n v="28483.82"/>
    <n v="8237671.8799999999"/>
  </r>
  <r>
    <x v="0"/>
    <x v="0"/>
    <x v="0"/>
    <n v="2016000420"/>
    <x v="1"/>
    <n v="4"/>
    <x v="151"/>
    <s v="Selecionado"/>
    <x v="21"/>
    <x v="9"/>
    <x v="328"/>
    <x v="2308"/>
    <n v="442773.87"/>
    <n v="0"/>
    <n v="35458.81"/>
    <n v="8237671.8799999999"/>
  </r>
  <r>
    <x v="0"/>
    <x v="0"/>
    <x v="0"/>
    <n v="2016000420"/>
    <x v="1"/>
    <n v="12"/>
    <x v="149"/>
    <s v="Selecionado"/>
    <x v="21"/>
    <x v="9"/>
    <x v="328"/>
    <x v="2309"/>
    <n v="223622.76"/>
    <n v="0"/>
    <n v="17908.46"/>
    <n v="8237671.8799999999"/>
  </r>
  <r>
    <x v="0"/>
    <x v="0"/>
    <x v="0"/>
    <n v="2016000420"/>
    <x v="1"/>
    <n v="14"/>
    <x v="148"/>
    <s v="Selecionado"/>
    <x v="21"/>
    <x v="9"/>
    <x v="328"/>
    <x v="2310"/>
    <n v="296870.78000000003"/>
    <n v="0"/>
    <n v="23774.400000000001"/>
    <n v="8237671.8799999999"/>
  </r>
  <r>
    <x v="0"/>
    <x v="0"/>
    <x v="0"/>
    <n v="2016000420"/>
    <x v="1"/>
    <n v="6"/>
    <x v="150"/>
    <s v="Selecionado"/>
    <x v="21"/>
    <x v="9"/>
    <x v="328"/>
    <x v="2311"/>
    <n v="281829.53000000003"/>
    <n v="0"/>
    <n v="22569.85"/>
    <n v="8237671.8799999999"/>
  </r>
  <r>
    <x v="0"/>
    <x v="0"/>
    <x v="0"/>
    <n v="2016000420"/>
    <x v="1"/>
    <n v="16"/>
    <x v="144"/>
    <s v="Selecionado"/>
    <x v="21"/>
    <x v="9"/>
    <x v="328"/>
    <x v="2312"/>
    <n v="329266.34000000003"/>
    <n v="0"/>
    <n v="26368.75"/>
    <n v="8237671.8799999999"/>
  </r>
  <r>
    <x v="0"/>
    <x v="0"/>
    <x v="0"/>
    <n v="2016000420"/>
    <x v="1"/>
    <n v="18"/>
    <x v="143"/>
    <s v="Selecionado"/>
    <x v="21"/>
    <x v="9"/>
    <x v="328"/>
    <x v="2313"/>
    <n v="136154.75"/>
    <n v="0"/>
    <n v="10903.73"/>
    <n v="8237671.8799999999"/>
  </r>
  <r>
    <x v="0"/>
    <x v="0"/>
    <x v="0"/>
    <n v="22963"/>
    <x v="1"/>
    <n v="1"/>
    <x v="156"/>
    <s v="Selecionado"/>
    <x v="21"/>
    <x v="10"/>
    <x v="329"/>
    <x v="2314"/>
    <n v="3774439.64"/>
    <n v="0"/>
    <n v="283082.96999999997"/>
    <n v="8198901.9100000001"/>
  </r>
  <r>
    <x v="0"/>
    <x v="0"/>
    <x v="0"/>
    <n v="2016000420"/>
    <x v="1"/>
    <n v="5"/>
    <x v="152"/>
    <s v="Selecionado"/>
    <x v="21"/>
    <x v="10"/>
    <x v="329"/>
    <x v="2315"/>
    <n v="439183.06"/>
    <n v="0"/>
    <n v="32938.730000000003"/>
    <n v="8198901.9100000001"/>
  </r>
  <r>
    <x v="0"/>
    <x v="0"/>
    <x v="0"/>
    <n v="2016000420"/>
    <x v="1"/>
    <n v="13"/>
    <x v="150"/>
    <s v="Selecionado"/>
    <x v="21"/>
    <x v="10"/>
    <x v="329"/>
    <x v="2316"/>
    <n v="280037.46000000002"/>
    <n v="0"/>
    <n v="21002.81"/>
    <n v="8198901.9100000001"/>
  </r>
  <r>
    <x v="0"/>
    <x v="0"/>
    <x v="0"/>
    <n v="2016000420"/>
    <x v="1"/>
    <n v="11"/>
    <x v="150"/>
    <s v="Selecionado"/>
    <x v="21"/>
    <x v="10"/>
    <x v="329"/>
    <x v="2317"/>
    <n v="310145.71000000002"/>
    <n v="0"/>
    <n v="23260.93"/>
    <n v="8198901.9100000001"/>
  </r>
  <r>
    <x v="0"/>
    <x v="0"/>
    <x v="0"/>
    <n v="2016000420"/>
    <x v="1"/>
    <n v="15"/>
    <x v="149"/>
    <s v="Selecionado"/>
    <x v="21"/>
    <x v="10"/>
    <x v="329"/>
    <x v="2318"/>
    <n v="253927.97"/>
    <n v="0"/>
    <n v="19044.599999999999"/>
    <n v="8198901.9100000001"/>
  </r>
  <r>
    <x v="0"/>
    <x v="0"/>
    <x v="0"/>
    <n v="2016000420"/>
    <x v="1"/>
    <n v="10"/>
    <x v="151"/>
    <s v="Selecionado"/>
    <x v="21"/>
    <x v="10"/>
    <x v="329"/>
    <x v="2319"/>
    <n v="294883.53999999998"/>
    <n v="0"/>
    <n v="22116.27"/>
    <n v="8198901.9100000001"/>
  </r>
  <r>
    <x v="0"/>
    <x v="0"/>
    <x v="0"/>
    <n v="2016000420"/>
    <x v="1"/>
    <n v="9"/>
    <x v="151"/>
    <s v="Selecionado"/>
    <x v="21"/>
    <x v="10"/>
    <x v="329"/>
    <x v="2320"/>
    <n v="208072.83"/>
    <n v="0"/>
    <n v="15605.46"/>
    <n v="8198901.9100000001"/>
  </r>
  <r>
    <x v="0"/>
    <x v="0"/>
    <x v="0"/>
    <n v="2016000420"/>
    <x v="1"/>
    <n v="17"/>
    <x v="144"/>
    <s v="Selecionado"/>
    <x v="21"/>
    <x v="10"/>
    <x v="329"/>
    <x v="2321"/>
    <n v="355677.25"/>
    <n v="0"/>
    <n v="26675.79"/>
    <n v="8198901.9100000001"/>
  </r>
  <r>
    <x v="0"/>
    <x v="0"/>
    <x v="0"/>
    <n v="2016000420"/>
    <x v="1"/>
    <n v="4"/>
    <x v="152"/>
    <s v="Selecionado"/>
    <x v="21"/>
    <x v="10"/>
    <x v="329"/>
    <x v="2322"/>
    <n v="442773.87"/>
    <n v="0"/>
    <n v="33208.04"/>
    <n v="8198901.9100000001"/>
  </r>
  <r>
    <x v="0"/>
    <x v="0"/>
    <x v="0"/>
    <n v="2016000420"/>
    <x v="1"/>
    <n v="14"/>
    <x v="149"/>
    <s v="Selecionado"/>
    <x v="21"/>
    <x v="10"/>
    <x v="329"/>
    <x v="2323"/>
    <n v="296870.78000000003"/>
    <n v="0"/>
    <n v="22265.31"/>
    <n v="8198901.9100000001"/>
  </r>
  <r>
    <x v="0"/>
    <x v="0"/>
    <x v="0"/>
    <n v="2016000420"/>
    <x v="1"/>
    <n v="12"/>
    <x v="150"/>
    <s v="Selecionado"/>
    <x v="21"/>
    <x v="10"/>
    <x v="329"/>
    <x v="2324"/>
    <n v="223622.76"/>
    <n v="0"/>
    <n v="16771.71"/>
    <n v="8198901.9100000001"/>
  </r>
  <r>
    <x v="0"/>
    <x v="0"/>
    <x v="0"/>
    <n v="2016000420"/>
    <x v="1"/>
    <n v="6"/>
    <x v="151"/>
    <s v="Selecionado"/>
    <x v="21"/>
    <x v="10"/>
    <x v="329"/>
    <x v="2325"/>
    <n v="281829.53000000003"/>
    <n v="0"/>
    <n v="21137.21"/>
    <n v="8198901.9100000001"/>
  </r>
  <r>
    <x v="0"/>
    <x v="0"/>
    <x v="0"/>
    <n v="2016000420"/>
    <x v="1"/>
    <n v="16"/>
    <x v="145"/>
    <s v="Selecionado"/>
    <x v="21"/>
    <x v="10"/>
    <x v="329"/>
    <x v="2326"/>
    <n v="329266.34000000003"/>
    <n v="0"/>
    <n v="24694.98"/>
    <n v="8198901.9100000001"/>
  </r>
  <r>
    <x v="0"/>
    <x v="0"/>
    <x v="0"/>
    <n v="2016000420"/>
    <x v="1"/>
    <n v="18"/>
    <x v="144"/>
    <s v="Selecionado"/>
    <x v="21"/>
    <x v="10"/>
    <x v="329"/>
    <x v="2327"/>
    <n v="136154.75"/>
    <n v="0"/>
    <n v="10211.61"/>
    <n v="8198901.9100000001"/>
  </r>
  <r>
    <x v="0"/>
    <x v="0"/>
    <x v="0"/>
    <n v="22963"/>
    <x v="1"/>
    <n v="1"/>
    <x v="157"/>
    <s v="Selecionado"/>
    <x v="21"/>
    <x v="11"/>
    <x v="330"/>
    <x v="2328"/>
    <n v="3774439.64"/>
    <n v="0"/>
    <n v="282768.40000000002"/>
    <n v="8198266.2800000003"/>
  </r>
  <r>
    <x v="0"/>
    <x v="0"/>
    <x v="0"/>
    <n v="2016000420"/>
    <x v="1"/>
    <n v="5"/>
    <x v="153"/>
    <s v="Selecionado"/>
    <x v="21"/>
    <x v="11"/>
    <x v="330"/>
    <x v="2329"/>
    <n v="439183.06"/>
    <n v="0"/>
    <n v="32902.129999999997"/>
    <n v="8198266.2800000003"/>
  </r>
  <r>
    <x v="0"/>
    <x v="0"/>
    <x v="0"/>
    <n v="2016000420"/>
    <x v="1"/>
    <n v="11"/>
    <x v="151"/>
    <s v="Selecionado"/>
    <x v="21"/>
    <x v="11"/>
    <x v="330"/>
    <x v="2330"/>
    <n v="310145.71000000002"/>
    <n v="0"/>
    <n v="23235.08"/>
    <n v="8198266.2800000003"/>
  </r>
  <r>
    <x v="0"/>
    <x v="0"/>
    <x v="0"/>
    <n v="2016000420"/>
    <x v="1"/>
    <n v="13"/>
    <x v="151"/>
    <s v="Selecionado"/>
    <x v="21"/>
    <x v="11"/>
    <x v="330"/>
    <x v="2331"/>
    <n v="280037.46000000002"/>
    <n v="0"/>
    <n v="20979.47"/>
    <n v="8198266.2800000003"/>
  </r>
  <r>
    <x v="0"/>
    <x v="0"/>
    <x v="0"/>
    <n v="2016000420"/>
    <x v="1"/>
    <n v="15"/>
    <x v="150"/>
    <s v="Selecionado"/>
    <x v="21"/>
    <x v="11"/>
    <x v="330"/>
    <x v="2332"/>
    <n v="253927.97"/>
    <n v="0"/>
    <n v="19023.439999999999"/>
    <n v="8198266.2800000003"/>
  </r>
  <r>
    <x v="0"/>
    <x v="0"/>
    <x v="0"/>
    <n v="2016000420"/>
    <x v="1"/>
    <n v="9"/>
    <x v="152"/>
    <s v="Selecionado"/>
    <x v="21"/>
    <x v="11"/>
    <x v="330"/>
    <x v="2333"/>
    <n v="208072.83"/>
    <n v="0"/>
    <n v="15588.12"/>
    <n v="8198266.2800000003"/>
  </r>
  <r>
    <x v="0"/>
    <x v="0"/>
    <x v="0"/>
    <n v="2016000420"/>
    <x v="1"/>
    <n v="10"/>
    <x v="152"/>
    <s v="Selecionado"/>
    <x v="21"/>
    <x v="11"/>
    <x v="330"/>
    <x v="2334"/>
    <n v="294883.53999999998"/>
    <n v="0"/>
    <n v="22091.69"/>
    <n v="8198266.2800000003"/>
  </r>
  <r>
    <x v="0"/>
    <x v="0"/>
    <x v="0"/>
    <n v="2016000420"/>
    <x v="1"/>
    <n v="17"/>
    <x v="145"/>
    <s v="Selecionado"/>
    <x v="21"/>
    <x v="11"/>
    <x v="330"/>
    <x v="2335"/>
    <n v="355677.25"/>
    <n v="0"/>
    <n v="26646.15"/>
    <n v="8198266.2800000003"/>
  </r>
  <r>
    <x v="0"/>
    <x v="0"/>
    <x v="0"/>
    <n v="2016000420"/>
    <x v="1"/>
    <n v="4"/>
    <x v="153"/>
    <s v="Selecionado"/>
    <x v="21"/>
    <x v="11"/>
    <x v="330"/>
    <x v="2336"/>
    <n v="442773.87"/>
    <n v="0"/>
    <n v="33171.14"/>
    <n v="8198266.2800000003"/>
  </r>
  <r>
    <x v="0"/>
    <x v="0"/>
    <x v="0"/>
    <n v="2016000420"/>
    <x v="1"/>
    <n v="12"/>
    <x v="151"/>
    <s v="Selecionado"/>
    <x v="21"/>
    <x v="11"/>
    <x v="330"/>
    <x v="2337"/>
    <n v="223622.76"/>
    <n v="0"/>
    <n v="16753.07"/>
    <n v="8198266.2800000003"/>
  </r>
  <r>
    <x v="0"/>
    <x v="0"/>
    <x v="0"/>
    <n v="2016000420"/>
    <x v="1"/>
    <n v="14"/>
    <x v="150"/>
    <s v="Selecionado"/>
    <x v="21"/>
    <x v="11"/>
    <x v="330"/>
    <x v="2338"/>
    <n v="296870.78000000003"/>
    <n v="0"/>
    <n v="22240.57"/>
    <n v="8198266.2800000003"/>
  </r>
  <r>
    <x v="0"/>
    <x v="0"/>
    <x v="0"/>
    <n v="2016000420"/>
    <x v="1"/>
    <n v="6"/>
    <x v="152"/>
    <s v="Selecionado"/>
    <x v="21"/>
    <x v="11"/>
    <x v="330"/>
    <x v="2339"/>
    <n v="281829.53000000003"/>
    <n v="0"/>
    <n v="21113.73"/>
    <n v="8198266.2800000003"/>
  </r>
  <r>
    <x v="0"/>
    <x v="0"/>
    <x v="0"/>
    <n v="2016000420"/>
    <x v="1"/>
    <n v="16"/>
    <x v="146"/>
    <s v="Selecionado"/>
    <x v="21"/>
    <x v="11"/>
    <x v="330"/>
    <x v="2340"/>
    <n v="329266.34000000003"/>
    <n v="0"/>
    <n v="24667.54"/>
    <n v="8198266.2800000003"/>
  </r>
  <r>
    <x v="0"/>
    <x v="0"/>
    <x v="0"/>
    <n v="2016000420"/>
    <x v="1"/>
    <n v="18"/>
    <x v="145"/>
    <s v="Selecionado"/>
    <x v="21"/>
    <x v="11"/>
    <x v="330"/>
    <x v="2341"/>
    <n v="136154.75"/>
    <n v="0"/>
    <n v="10200.26"/>
    <n v="8198266.2800000003"/>
  </r>
  <r>
    <x v="0"/>
    <x v="0"/>
    <x v="0"/>
    <n v="22963"/>
    <x v="1"/>
    <n v="1"/>
    <x v="158"/>
    <s v="Selecionado"/>
    <x v="21"/>
    <x v="0"/>
    <x v="331"/>
    <x v="2342"/>
    <n v="3774439.64"/>
    <n v="0"/>
    <n v="273017.76"/>
    <n v="8178563.4900000002"/>
  </r>
  <r>
    <x v="0"/>
    <x v="0"/>
    <x v="0"/>
    <n v="2016000420"/>
    <x v="1"/>
    <n v="5"/>
    <x v="154"/>
    <s v="Selecionado"/>
    <x v="21"/>
    <x v="0"/>
    <x v="331"/>
    <x v="2343"/>
    <n v="439183.06"/>
    <n v="0"/>
    <n v="31767.57"/>
    <n v="8178563.4900000002"/>
  </r>
  <r>
    <x v="0"/>
    <x v="0"/>
    <x v="0"/>
    <n v="2016000420"/>
    <x v="1"/>
    <n v="13"/>
    <x v="152"/>
    <s v="Selecionado"/>
    <x v="21"/>
    <x v="0"/>
    <x v="331"/>
    <x v="2344"/>
    <n v="280037.46000000002"/>
    <n v="0"/>
    <n v="20256.04"/>
    <n v="8178563.4900000002"/>
  </r>
  <r>
    <x v="0"/>
    <x v="0"/>
    <x v="0"/>
    <n v="2016000420"/>
    <x v="1"/>
    <n v="11"/>
    <x v="152"/>
    <s v="Selecionado"/>
    <x v="21"/>
    <x v="0"/>
    <x v="331"/>
    <x v="2345"/>
    <n v="310145.71000000002"/>
    <n v="0"/>
    <n v="22433.87"/>
    <n v="8178563.4900000002"/>
  </r>
  <r>
    <x v="0"/>
    <x v="0"/>
    <x v="0"/>
    <n v="2016000420"/>
    <x v="1"/>
    <n v="15"/>
    <x v="151"/>
    <s v="Selecionado"/>
    <x v="21"/>
    <x v="0"/>
    <x v="331"/>
    <x v="2346"/>
    <n v="253927.97"/>
    <n v="0"/>
    <n v="18367.46"/>
    <n v="8178563.4900000002"/>
  </r>
  <r>
    <x v="0"/>
    <x v="0"/>
    <x v="0"/>
    <n v="2016000420"/>
    <x v="1"/>
    <n v="10"/>
    <x v="153"/>
    <s v="Selecionado"/>
    <x v="21"/>
    <x v="0"/>
    <x v="331"/>
    <x v="2347"/>
    <n v="294883.53999999998"/>
    <n v="0"/>
    <n v="21329.91"/>
    <n v="8178563.4900000002"/>
  </r>
  <r>
    <x v="0"/>
    <x v="0"/>
    <x v="0"/>
    <n v="2016000420"/>
    <x v="1"/>
    <n v="9"/>
    <x v="153"/>
    <s v="Selecionado"/>
    <x v="21"/>
    <x v="0"/>
    <x v="331"/>
    <x v="2348"/>
    <n v="208072.83"/>
    <n v="0"/>
    <n v="15050.6"/>
    <n v="8178563.4900000002"/>
  </r>
  <r>
    <x v="0"/>
    <x v="0"/>
    <x v="0"/>
    <n v="2016000420"/>
    <x v="1"/>
    <n v="17"/>
    <x v="146"/>
    <s v="Selecionado"/>
    <x v="21"/>
    <x v="0"/>
    <x v="331"/>
    <x v="2349"/>
    <n v="355677.25"/>
    <n v="0"/>
    <n v="25727.32"/>
    <n v="8178563.4900000002"/>
  </r>
  <r>
    <x v="0"/>
    <x v="0"/>
    <x v="0"/>
    <n v="2016000420"/>
    <x v="1"/>
    <n v="4"/>
    <x v="154"/>
    <s v="Selecionado"/>
    <x v="21"/>
    <x v="0"/>
    <x v="331"/>
    <x v="2350"/>
    <n v="442773.87"/>
    <n v="0"/>
    <n v="32027.31"/>
    <n v="8178563.4900000002"/>
  </r>
  <r>
    <x v="0"/>
    <x v="0"/>
    <x v="0"/>
    <n v="2016000420"/>
    <x v="1"/>
    <n v="14"/>
    <x v="151"/>
    <s v="Selecionado"/>
    <x v="21"/>
    <x v="0"/>
    <x v="331"/>
    <x v="2351"/>
    <n v="296870.78000000003"/>
    <n v="0"/>
    <n v="21473.65"/>
    <n v="8178563.4900000002"/>
  </r>
  <r>
    <x v="0"/>
    <x v="0"/>
    <x v="0"/>
    <n v="2016000420"/>
    <x v="1"/>
    <n v="12"/>
    <x v="152"/>
    <s v="Selecionado"/>
    <x v="21"/>
    <x v="0"/>
    <x v="331"/>
    <x v="2352"/>
    <n v="223622.76"/>
    <n v="0"/>
    <n v="16175.38"/>
    <n v="8178563.4900000002"/>
  </r>
  <r>
    <x v="0"/>
    <x v="0"/>
    <x v="0"/>
    <n v="2016000420"/>
    <x v="1"/>
    <n v="6"/>
    <x v="153"/>
    <s v="Selecionado"/>
    <x v="21"/>
    <x v="0"/>
    <x v="331"/>
    <x v="2353"/>
    <n v="281829.53000000003"/>
    <n v="0"/>
    <n v="20385.669999999998"/>
    <n v="8178563.4900000002"/>
  </r>
  <r>
    <x v="0"/>
    <x v="0"/>
    <x v="0"/>
    <n v="2016000420"/>
    <x v="1"/>
    <n v="16"/>
    <x v="147"/>
    <s v="Selecionado"/>
    <x v="21"/>
    <x v="0"/>
    <x v="331"/>
    <x v="2354"/>
    <n v="329266.34000000003"/>
    <n v="0"/>
    <n v="23816.93"/>
    <n v="8178563.4900000002"/>
  </r>
  <r>
    <x v="0"/>
    <x v="0"/>
    <x v="0"/>
    <n v="2016000420"/>
    <x v="1"/>
    <n v="18"/>
    <x v="146"/>
    <s v="Selecionado"/>
    <x v="21"/>
    <x v="0"/>
    <x v="331"/>
    <x v="2355"/>
    <n v="136154.75"/>
    <n v="0"/>
    <n v="9848.5300000000007"/>
    <n v="8178563.4900000002"/>
  </r>
  <r>
    <x v="0"/>
    <x v="0"/>
    <x v="0"/>
    <n v="22963"/>
    <x v="1"/>
    <n v="1"/>
    <x v="159"/>
    <s v="Selecionado"/>
    <x v="21"/>
    <x v="1"/>
    <x v="332"/>
    <x v="2356"/>
    <n v="3774439.64"/>
    <n v="0"/>
    <n v="254774.67"/>
    <n v="8141700.2800000003"/>
  </r>
  <r>
    <x v="0"/>
    <x v="0"/>
    <x v="0"/>
    <n v="2016000420"/>
    <x v="1"/>
    <n v="5"/>
    <x v="155"/>
    <s v="Selecionado"/>
    <x v="21"/>
    <x v="1"/>
    <x v="332"/>
    <x v="2357"/>
    <n v="439183.06"/>
    <n v="0"/>
    <n v="29644.86"/>
    <n v="8141700.2800000003"/>
  </r>
  <r>
    <x v="0"/>
    <x v="0"/>
    <x v="0"/>
    <n v="2016000420"/>
    <x v="1"/>
    <n v="11"/>
    <x v="153"/>
    <s v="Selecionado"/>
    <x v="21"/>
    <x v="1"/>
    <x v="332"/>
    <x v="2358"/>
    <n v="310145.71000000002"/>
    <n v="0"/>
    <n v="20934.84"/>
    <n v="8141700.2800000003"/>
  </r>
  <r>
    <x v="0"/>
    <x v="0"/>
    <x v="0"/>
    <n v="2016000420"/>
    <x v="1"/>
    <n v="13"/>
    <x v="153"/>
    <s v="Selecionado"/>
    <x v="21"/>
    <x v="1"/>
    <x v="332"/>
    <x v="2359"/>
    <n v="280037.46000000002"/>
    <n v="0"/>
    <n v="18902.53"/>
    <n v="8141700.2800000003"/>
  </r>
  <r>
    <x v="0"/>
    <x v="0"/>
    <x v="0"/>
    <n v="2016000420"/>
    <x v="1"/>
    <n v="15"/>
    <x v="152"/>
    <s v="Selecionado"/>
    <x v="21"/>
    <x v="1"/>
    <x v="332"/>
    <x v="2360"/>
    <n v="253927.97"/>
    <n v="0"/>
    <n v="17140.14"/>
    <n v="8141700.2800000003"/>
  </r>
  <r>
    <x v="0"/>
    <x v="0"/>
    <x v="0"/>
    <n v="2016000420"/>
    <x v="1"/>
    <n v="9"/>
    <x v="154"/>
    <s v="Selecionado"/>
    <x v="21"/>
    <x v="1"/>
    <x v="332"/>
    <x v="2361"/>
    <n v="208072.83"/>
    <n v="0"/>
    <n v="14044.92"/>
    <n v="8141700.2800000003"/>
  </r>
  <r>
    <x v="0"/>
    <x v="0"/>
    <x v="0"/>
    <n v="2016000420"/>
    <x v="1"/>
    <n v="10"/>
    <x v="154"/>
    <s v="Selecionado"/>
    <x v="21"/>
    <x v="1"/>
    <x v="332"/>
    <x v="2362"/>
    <n v="294883.53999999998"/>
    <n v="0"/>
    <n v="19904.64"/>
    <n v="8141700.2800000003"/>
  </r>
  <r>
    <x v="0"/>
    <x v="0"/>
    <x v="0"/>
    <n v="2016000420"/>
    <x v="1"/>
    <n v="17"/>
    <x v="147"/>
    <s v="Selecionado"/>
    <x v="21"/>
    <x v="1"/>
    <x v="332"/>
    <x v="2363"/>
    <n v="355677.25"/>
    <n v="0"/>
    <n v="24008.21"/>
    <n v="8141700.2800000003"/>
  </r>
  <r>
    <x v="0"/>
    <x v="0"/>
    <x v="0"/>
    <n v="2016000420"/>
    <x v="1"/>
    <n v="4"/>
    <x v="155"/>
    <s v="Selecionado"/>
    <x v="21"/>
    <x v="1"/>
    <x v="332"/>
    <x v="2364"/>
    <n v="442773.87"/>
    <n v="0"/>
    <n v="29887.24"/>
    <n v="8141700.2800000003"/>
  </r>
  <r>
    <x v="0"/>
    <x v="0"/>
    <x v="0"/>
    <n v="2016000420"/>
    <x v="1"/>
    <n v="12"/>
    <x v="153"/>
    <s v="Selecionado"/>
    <x v="21"/>
    <x v="1"/>
    <x v="332"/>
    <x v="2365"/>
    <n v="223622.76"/>
    <n v="0"/>
    <n v="15094.54"/>
    <n v="8141700.2800000003"/>
  </r>
  <r>
    <x v="0"/>
    <x v="0"/>
    <x v="0"/>
    <n v="2016000420"/>
    <x v="1"/>
    <n v="14"/>
    <x v="152"/>
    <s v="Selecionado"/>
    <x v="21"/>
    <x v="1"/>
    <x v="332"/>
    <x v="2366"/>
    <n v="296870.78000000003"/>
    <n v="0"/>
    <n v="20038.78"/>
    <n v="8141700.2800000003"/>
  </r>
  <r>
    <x v="0"/>
    <x v="0"/>
    <x v="0"/>
    <n v="2016000420"/>
    <x v="1"/>
    <n v="6"/>
    <x v="154"/>
    <s v="Selecionado"/>
    <x v="21"/>
    <x v="1"/>
    <x v="332"/>
    <x v="2367"/>
    <n v="281829.53000000003"/>
    <n v="0"/>
    <n v="19023.490000000002"/>
    <n v="8141700.2800000003"/>
  </r>
  <r>
    <x v="0"/>
    <x v="0"/>
    <x v="0"/>
    <n v="2016000420"/>
    <x v="1"/>
    <n v="16"/>
    <x v="148"/>
    <s v="Selecionado"/>
    <x v="21"/>
    <x v="1"/>
    <x v="332"/>
    <x v="2368"/>
    <n v="329266.34000000003"/>
    <n v="0"/>
    <n v="22225.48"/>
    <n v="8141700.2800000003"/>
  </r>
  <r>
    <x v="0"/>
    <x v="0"/>
    <x v="0"/>
    <n v="2016000420"/>
    <x v="1"/>
    <n v="18"/>
    <x v="147"/>
    <s v="Selecionado"/>
    <x v="21"/>
    <x v="1"/>
    <x v="332"/>
    <x v="2369"/>
    <n v="136154.75"/>
    <n v="0"/>
    <n v="9190.4500000000007"/>
    <n v="8141700.2800000003"/>
  </r>
  <r>
    <x v="0"/>
    <x v="0"/>
    <x v="0"/>
    <n v="22963"/>
    <x v="1"/>
    <n v="1"/>
    <x v="160"/>
    <s v="Selecionado"/>
    <x v="21"/>
    <x v="2"/>
    <x v="333"/>
    <x v="2370"/>
    <n v="3774439.64"/>
    <n v="0"/>
    <n v="253516.5"/>
    <n v="8139157.9299999997"/>
  </r>
  <r>
    <x v="0"/>
    <x v="0"/>
    <x v="0"/>
    <n v="2016000420"/>
    <x v="1"/>
    <n v="5"/>
    <x v="156"/>
    <s v="Selecionado"/>
    <x v="21"/>
    <x v="2"/>
    <x v="333"/>
    <x v="2371"/>
    <n v="439183.06"/>
    <n v="0"/>
    <n v="29498.46"/>
    <n v="8139157.9299999997"/>
  </r>
  <r>
    <x v="0"/>
    <x v="0"/>
    <x v="0"/>
    <n v="2016000420"/>
    <x v="1"/>
    <n v="13"/>
    <x v="154"/>
    <s v="Selecionado"/>
    <x v="21"/>
    <x v="2"/>
    <x v="333"/>
    <x v="2372"/>
    <n v="280037.46000000002"/>
    <n v="0"/>
    <n v="18809.18"/>
    <n v="8139157.9299999997"/>
  </r>
  <r>
    <x v="0"/>
    <x v="0"/>
    <x v="0"/>
    <n v="2016000420"/>
    <x v="1"/>
    <n v="11"/>
    <x v="154"/>
    <s v="Selecionado"/>
    <x v="21"/>
    <x v="2"/>
    <x v="333"/>
    <x v="2373"/>
    <n v="310145.71000000002"/>
    <n v="0"/>
    <n v="20831.45"/>
    <n v="8139157.9299999997"/>
  </r>
  <r>
    <x v="0"/>
    <x v="0"/>
    <x v="0"/>
    <n v="2016000420"/>
    <x v="1"/>
    <n v="15"/>
    <x v="153"/>
    <s v="Selecionado"/>
    <x v="21"/>
    <x v="2"/>
    <x v="333"/>
    <x v="2374"/>
    <n v="253927.97"/>
    <n v="0"/>
    <n v="17055.5"/>
    <n v="8139157.9299999997"/>
  </r>
  <r>
    <x v="0"/>
    <x v="0"/>
    <x v="0"/>
    <n v="2016000420"/>
    <x v="1"/>
    <n v="10"/>
    <x v="155"/>
    <s v="Selecionado"/>
    <x v="21"/>
    <x v="2"/>
    <x v="333"/>
    <x v="2375"/>
    <n v="294883.53999999998"/>
    <n v="0"/>
    <n v="19806.34"/>
    <n v="8139157.9299999997"/>
  </r>
  <r>
    <x v="0"/>
    <x v="0"/>
    <x v="0"/>
    <n v="2016000420"/>
    <x v="1"/>
    <n v="9"/>
    <x v="155"/>
    <s v="Selecionado"/>
    <x v="21"/>
    <x v="2"/>
    <x v="333"/>
    <x v="2376"/>
    <n v="208072.83"/>
    <n v="0"/>
    <n v="13975.56"/>
    <n v="8139157.9299999997"/>
  </r>
  <r>
    <x v="0"/>
    <x v="0"/>
    <x v="0"/>
    <n v="2016000420"/>
    <x v="1"/>
    <n v="17"/>
    <x v="148"/>
    <s v="Selecionado"/>
    <x v="21"/>
    <x v="2"/>
    <x v="333"/>
    <x v="2377"/>
    <n v="355677.25"/>
    <n v="0"/>
    <n v="23889.66"/>
    <n v="8139157.9299999997"/>
  </r>
  <r>
    <x v="0"/>
    <x v="0"/>
    <x v="0"/>
    <n v="2016000420"/>
    <x v="1"/>
    <n v="4"/>
    <x v="156"/>
    <s v="Selecionado"/>
    <x v="21"/>
    <x v="2"/>
    <x v="333"/>
    <x v="2378"/>
    <n v="442773.87"/>
    <n v="0"/>
    <n v="29739.64"/>
    <n v="8139157.9299999997"/>
  </r>
  <r>
    <x v="0"/>
    <x v="0"/>
    <x v="0"/>
    <n v="2016000420"/>
    <x v="1"/>
    <n v="14"/>
    <x v="153"/>
    <s v="Selecionado"/>
    <x v="21"/>
    <x v="2"/>
    <x v="333"/>
    <x v="2379"/>
    <n v="296870.78000000003"/>
    <n v="0"/>
    <n v="19939.82"/>
    <n v="8139157.9299999997"/>
  </r>
  <r>
    <x v="0"/>
    <x v="0"/>
    <x v="0"/>
    <n v="2016000420"/>
    <x v="1"/>
    <n v="12"/>
    <x v="154"/>
    <s v="Selecionado"/>
    <x v="21"/>
    <x v="2"/>
    <x v="333"/>
    <x v="2380"/>
    <n v="223622.76"/>
    <n v="0"/>
    <n v="15020"/>
    <n v="8139157.9299999997"/>
  </r>
  <r>
    <x v="0"/>
    <x v="0"/>
    <x v="0"/>
    <n v="2016000420"/>
    <x v="1"/>
    <n v="6"/>
    <x v="155"/>
    <s v="Selecionado"/>
    <x v="21"/>
    <x v="2"/>
    <x v="333"/>
    <x v="2381"/>
    <n v="281829.53000000003"/>
    <n v="0"/>
    <n v="18929.55"/>
    <n v="8139157.9299999997"/>
  </r>
  <r>
    <x v="0"/>
    <x v="0"/>
    <x v="0"/>
    <n v="2016000420"/>
    <x v="1"/>
    <n v="16"/>
    <x v="149"/>
    <s v="Selecionado"/>
    <x v="21"/>
    <x v="2"/>
    <x v="333"/>
    <x v="2382"/>
    <n v="329266.34000000003"/>
    <n v="0"/>
    <n v="22115.72"/>
    <n v="8139157.9299999997"/>
  </r>
  <r>
    <x v="0"/>
    <x v="0"/>
    <x v="0"/>
    <n v="2016000420"/>
    <x v="1"/>
    <n v="18"/>
    <x v="148"/>
    <s v="Selecionado"/>
    <x v="21"/>
    <x v="2"/>
    <x v="333"/>
    <x v="2383"/>
    <n v="136154.75"/>
    <n v="0"/>
    <n v="9145.06"/>
    <n v="8139157.9299999997"/>
  </r>
  <r>
    <x v="0"/>
    <x v="0"/>
    <x v="0"/>
    <n v="22963"/>
    <x v="1"/>
    <n v="1"/>
    <x v="161"/>
    <s v="Selecionado"/>
    <x v="21"/>
    <x v="3"/>
    <x v="334"/>
    <x v="2384"/>
    <n v="3774439.64"/>
    <n v="0"/>
    <n v="235902.48"/>
    <n v="8103565.8399999999"/>
  </r>
  <r>
    <x v="0"/>
    <x v="0"/>
    <x v="0"/>
    <n v="2016000420"/>
    <x v="1"/>
    <n v="5"/>
    <x v="157"/>
    <s v="Selecionado"/>
    <x v="21"/>
    <x v="3"/>
    <x v="334"/>
    <x v="2385"/>
    <n v="439183.06"/>
    <n v="0"/>
    <n v="27448.94"/>
    <n v="8103565.8399999999"/>
  </r>
  <r>
    <x v="0"/>
    <x v="0"/>
    <x v="0"/>
    <n v="2016000420"/>
    <x v="1"/>
    <n v="11"/>
    <x v="155"/>
    <s v="Selecionado"/>
    <x v="21"/>
    <x v="3"/>
    <x v="334"/>
    <x v="2386"/>
    <n v="310145.71000000002"/>
    <n v="0"/>
    <n v="19384.11"/>
    <n v="8103565.8399999999"/>
  </r>
  <r>
    <x v="0"/>
    <x v="0"/>
    <x v="0"/>
    <n v="2016000420"/>
    <x v="1"/>
    <n v="13"/>
    <x v="155"/>
    <s v="Selecionado"/>
    <x v="21"/>
    <x v="3"/>
    <x v="334"/>
    <x v="2387"/>
    <n v="280037.46000000002"/>
    <n v="0"/>
    <n v="17502.34"/>
    <n v="8103565.8399999999"/>
  </r>
  <r>
    <x v="0"/>
    <x v="0"/>
    <x v="0"/>
    <n v="2016000420"/>
    <x v="1"/>
    <n v="15"/>
    <x v="154"/>
    <s v="Selecionado"/>
    <x v="21"/>
    <x v="3"/>
    <x v="334"/>
    <x v="2388"/>
    <n v="253927.97"/>
    <n v="0"/>
    <n v="15870.5"/>
    <n v="8103565.8399999999"/>
  </r>
  <r>
    <x v="0"/>
    <x v="0"/>
    <x v="0"/>
    <n v="2016000420"/>
    <x v="1"/>
    <n v="9"/>
    <x v="156"/>
    <s v="Selecionado"/>
    <x v="21"/>
    <x v="3"/>
    <x v="334"/>
    <x v="2389"/>
    <n v="208072.83"/>
    <n v="0"/>
    <n v="13004.55"/>
    <n v="8103565.8399999999"/>
  </r>
  <r>
    <x v="0"/>
    <x v="0"/>
    <x v="0"/>
    <n v="2016000420"/>
    <x v="1"/>
    <n v="10"/>
    <x v="156"/>
    <s v="Selecionado"/>
    <x v="21"/>
    <x v="3"/>
    <x v="334"/>
    <x v="2390"/>
    <n v="294883.53999999998"/>
    <n v="0"/>
    <n v="18430.22"/>
    <n v="8103565.8399999999"/>
  </r>
  <r>
    <x v="0"/>
    <x v="0"/>
    <x v="0"/>
    <n v="2016000420"/>
    <x v="1"/>
    <n v="17"/>
    <x v="149"/>
    <s v="Selecionado"/>
    <x v="21"/>
    <x v="3"/>
    <x v="334"/>
    <x v="2391"/>
    <n v="355677.25"/>
    <n v="0"/>
    <n v="22229.83"/>
    <n v="8103565.8399999999"/>
  </r>
  <r>
    <x v="0"/>
    <x v="0"/>
    <x v="0"/>
    <n v="2016000420"/>
    <x v="1"/>
    <n v="4"/>
    <x v="157"/>
    <s v="Selecionado"/>
    <x v="21"/>
    <x v="3"/>
    <x v="334"/>
    <x v="2392"/>
    <n v="442773.87"/>
    <n v="0"/>
    <n v="27673.37"/>
    <n v="8103565.8399999999"/>
  </r>
  <r>
    <x v="0"/>
    <x v="0"/>
    <x v="0"/>
    <n v="2016000420"/>
    <x v="1"/>
    <n v="12"/>
    <x v="155"/>
    <s v="Selecionado"/>
    <x v="21"/>
    <x v="3"/>
    <x v="334"/>
    <x v="2393"/>
    <n v="223622.76"/>
    <n v="0"/>
    <n v="13976.42"/>
    <n v="8103565.8399999999"/>
  </r>
  <r>
    <x v="0"/>
    <x v="0"/>
    <x v="0"/>
    <n v="2016000420"/>
    <x v="1"/>
    <n v="14"/>
    <x v="154"/>
    <s v="Selecionado"/>
    <x v="21"/>
    <x v="3"/>
    <x v="334"/>
    <x v="2394"/>
    <n v="296870.78000000003"/>
    <n v="0"/>
    <n v="18554.419999999998"/>
    <n v="8103565.8399999999"/>
  </r>
  <r>
    <x v="0"/>
    <x v="0"/>
    <x v="0"/>
    <n v="2016000420"/>
    <x v="1"/>
    <n v="6"/>
    <x v="156"/>
    <s v="Selecionado"/>
    <x v="21"/>
    <x v="3"/>
    <x v="334"/>
    <x v="2395"/>
    <n v="281829.53000000003"/>
    <n v="0"/>
    <n v="17614.349999999999"/>
    <n v="8103565.8399999999"/>
  </r>
  <r>
    <x v="0"/>
    <x v="0"/>
    <x v="0"/>
    <n v="2016000420"/>
    <x v="1"/>
    <n v="16"/>
    <x v="150"/>
    <s v="Selecionado"/>
    <x v="21"/>
    <x v="3"/>
    <x v="334"/>
    <x v="2396"/>
    <n v="329266.34000000003"/>
    <n v="0"/>
    <n v="20579.150000000001"/>
    <n v="8103565.8399999999"/>
  </r>
  <r>
    <x v="0"/>
    <x v="0"/>
    <x v="0"/>
    <n v="2016000420"/>
    <x v="1"/>
    <n v="18"/>
    <x v="149"/>
    <s v="Selecionado"/>
    <x v="21"/>
    <x v="3"/>
    <x v="334"/>
    <x v="2397"/>
    <n v="136154.75"/>
    <n v="0"/>
    <n v="8509.67"/>
    <n v="8103565.8399999999"/>
  </r>
  <r>
    <x v="0"/>
    <x v="0"/>
    <x v="0"/>
    <n v="22963"/>
    <x v="1"/>
    <n v="1"/>
    <x v="162"/>
    <s v="Selecionado"/>
    <x v="22"/>
    <x v="4"/>
    <x v="335"/>
    <x v="2398"/>
    <n v="3774439.64"/>
    <n v="0"/>
    <n v="234015.23"/>
    <n v="8099752.3499999996"/>
  </r>
  <r>
    <x v="0"/>
    <x v="0"/>
    <x v="0"/>
    <n v="2016000420"/>
    <x v="1"/>
    <n v="5"/>
    <x v="158"/>
    <s v="Selecionado"/>
    <x v="22"/>
    <x v="4"/>
    <x v="335"/>
    <x v="2399"/>
    <n v="439183.06"/>
    <n v="0"/>
    <n v="27229.35"/>
    <n v="8099752.3499999996"/>
  </r>
  <r>
    <x v="0"/>
    <x v="0"/>
    <x v="0"/>
    <n v="2016000420"/>
    <x v="1"/>
    <n v="13"/>
    <x v="156"/>
    <s v="Selecionado"/>
    <x v="22"/>
    <x v="4"/>
    <x v="335"/>
    <x v="2400"/>
    <n v="280037.46000000002"/>
    <n v="0"/>
    <n v="17362.32"/>
    <n v="8099752.3499999996"/>
  </r>
  <r>
    <x v="0"/>
    <x v="0"/>
    <x v="0"/>
    <n v="2016000420"/>
    <x v="1"/>
    <n v="11"/>
    <x v="156"/>
    <s v="Selecionado"/>
    <x v="22"/>
    <x v="4"/>
    <x v="335"/>
    <x v="2401"/>
    <n v="310145.71000000002"/>
    <n v="0"/>
    <n v="19229.03"/>
    <n v="8099752.3499999996"/>
  </r>
  <r>
    <x v="0"/>
    <x v="0"/>
    <x v="0"/>
    <n v="2016000420"/>
    <x v="1"/>
    <n v="15"/>
    <x v="155"/>
    <s v="Selecionado"/>
    <x v="22"/>
    <x v="4"/>
    <x v="335"/>
    <x v="2402"/>
    <n v="253927.97"/>
    <n v="0"/>
    <n v="15743.53"/>
    <n v="8099752.3499999996"/>
  </r>
  <r>
    <x v="0"/>
    <x v="0"/>
    <x v="0"/>
    <n v="2016000420"/>
    <x v="1"/>
    <n v="10"/>
    <x v="157"/>
    <s v="Selecionado"/>
    <x v="22"/>
    <x v="4"/>
    <x v="335"/>
    <x v="2403"/>
    <n v="294883.53999999998"/>
    <n v="0"/>
    <n v="18282.78"/>
    <n v="8099752.3499999996"/>
  </r>
  <r>
    <x v="0"/>
    <x v="0"/>
    <x v="0"/>
    <n v="2016000420"/>
    <x v="1"/>
    <n v="9"/>
    <x v="157"/>
    <s v="Selecionado"/>
    <x v="22"/>
    <x v="4"/>
    <x v="335"/>
    <x v="2404"/>
    <n v="208072.83"/>
    <n v="0"/>
    <n v="12900.52"/>
    <n v="8099752.3499999996"/>
  </r>
  <r>
    <x v="0"/>
    <x v="0"/>
    <x v="0"/>
    <n v="2016000420"/>
    <x v="1"/>
    <n v="17"/>
    <x v="150"/>
    <s v="Selecionado"/>
    <x v="22"/>
    <x v="4"/>
    <x v="335"/>
    <x v="2405"/>
    <n v="355677.25"/>
    <n v="0"/>
    <n v="22051.99"/>
    <n v="8099752.3499999996"/>
  </r>
  <r>
    <x v="0"/>
    <x v="0"/>
    <x v="0"/>
    <n v="2016000420"/>
    <x v="1"/>
    <n v="4"/>
    <x v="158"/>
    <s v="Selecionado"/>
    <x v="22"/>
    <x v="4"/>
    <x v="335"/>
    <x v="2406"/>
    <n v="442773.87"/>
    <n v="0"/>
    <n v="27451.98"/>
    <n v="8099752.3499999996"/>
  </r>
  <r>
    <x v="0"/>
    <x v="0"/>
    <x v="0"/>
    <n v="2016000420"/>
    <x v="1"/>
    <n v="14"/>
    <x v="155"/>
    <s v="Selecionado"/>
    <x v="22"/>
    <x v="4"/>
    <x v="335"/>
    <x v="2407"/>
    <n v="296870.78000000003"/>
    <n v="0"/>
    <n v="18405.990000000002"/>
    <n v="8099752.3499999996"/>
  </r>
  <r>
    <x v="0"/>
    <x v="0"/>
    <x v="0"/>
    <n v="2016000420"/>
    <x v="1"/>
    <n v="12"/>
    <x v="156"/>
    <s v="Selecionado"/>
    <x v="22"/>
    <x v="4"/>
    <x v="335"/>
    <x v="2408"/>
    <n v="223622.76"/>
    <n v="0"/>
    <n v="13864.61"/>
    <n v="8099752.3499999996"/>
  </r>
  <r>
    <x v="0"/>
    <x v="0"/>
    <x v="0"/>
    <n v="2016000420"/>
    <x v="1"/>
    <n v="6"/>
    <x v="157"/>
    <s v="Selecionado"/>
    <x v="22"/>
    <x v="4"/>
    <x v="335"/>
    <x v="2409"/>
    <n v="281829.53000000003"/>
    <n v="0"/>
    <n v="17473.43"/>
    <n v="8099752.3499999996"/>
  </r>
  <r>
    <x v="0"/>
    <x v="0"/>
    <x v="0"/>
    <n v="2016000420"/>
    <x v="1"/>
    <n v="16"/>
    <x v="151"/>
    <s v="Selecionado"/>
    <x v="22"/>
    <x v="4"/>
    <x v="335"/>
    <x v="2410"/>
    <n v="329266.34000000003"/>
    <n v="0"/>
    <n v="20414.509999999998"/>
    <n v="8099752.3499999996"/>
  </r>
  <r>
    <x v="0"/>
    <x v="0"/>
    <x v="0"/>
    <n v="2016000420"/>
    <x v="1"/>
    <n v="18"/>
    <x v="150"/>
    <s v="Selecionado"/>
    <x v="22"/>
    <x v="4"/>
    <x v="335"/>
    <x v="2411"/>
    <n v="136154.75"/>
    <n v="0"/>
    <n v="8441.59"/>
    <n v="8099752.3499999996"/>
  </r>
  <r>
    <x v="0"/>
    <x v="0"/>
    <x v="0"/>
    <n v="22963"/>
    <x v="1"/>
    <n v="1"/>
    <x v="163"/>
    <s v="Selecionado"/>
    <x v="22"/>
    <x v="5"/>
    <x v="336"/>
    <x v="2412"/>
    <n v="3774439.64"/>
    <n v="0"/>
    <n v="224264.59"/>
    <n v="8080049.5599999996"/>
  </r>
  <r>
    <x v="0"/>
    <x v="0"/>
    <x v="0"/>
    <n v="2016000420"/>
    <x v="1"/>
    <n v="5"/>
    <x v="159"/>
    <s v="Selecionado"/>
    <x v="22"/>
    <x v="5"/>
    <x v="336"/>
    <x v="2413"/>
    <n v="439183.06"/>
    <n v="0"/>
    <n v="26094.79"/>
    <n v="8080049.5599999996"/>
  </r>
  <r>
    <x v="0"/>
    <x v="0"/>
    <x v="0"/>
    <n v="2016000420"/>
    <x v="1"/>
    <n v="11"/>
    <x v="157"/>
    <s v="Selecionado"/>
    <x v="22"/>
    <x v="5"/>
    <x v="336"/>
    <x v="2414"/>
    <n v="310145.71000000002"/>
    <n v="0"/>
    <n v="18427.82"/>
    <n v="8080049.5599999996"/>
  </r>
  <r>
    <x v="0"/>
    <x v="0"/>
    <x v="0"/>
    <n v="2016000420"/>
    <x v="1"/>
    <n v="13"/>
    <x v="157"/>
    <s v="Selecionado"/>
    <x v="22"/>
    <x v="5"/>
    <x v="336"/>
    <x v="2415"/>
    <n v="280037.46000000002"/>
    <n v="0"/>
    <n v="16638.89"/>
    <n v="8080049.5599999996"/>
  </r>
  <r>
    <x v="0"/>
    <x v="0"/>
    <x v="0"/>
    <n v="2016000420"/>
    <x v="1"/>
    <n v="15"/>
    <x v="156"/>
    <s v="Selecionado"/>
    <x v="22"/>
    <x v="5"/>
    <x v="336"/>
    <x v="2416"/>
    <n v="253927.97"/>
    <n v="0"/>
    <n v="15087.55"/>
    <n v="8080049.5599999996"/>
  </r>
  <r>
    <x v="0"/>
    <x v="0"/>
    <x v="0"/>
    <n v="2016000420"/>
    <x v="1"/>
    <n v="9"/>
    <x v="158"/>
    <s v="Selecionado"/>
    <x v="22"/>
    <x v="5"/>
    <x v="336"/>
    <x v="2417"/>
    <n v="208072.83"/>
    <n v="0"/>
    <n v="12362.99"/>
    <n v="8080049.5599999996"/>
  </r>
  <r>
    <x v="0"/>
    <x v="0"/>
    <x v="0"/>
    <n v="2016000420"/>
    <x v="1"/>
    <n v="10"/>
    <x v="158"/>
    <s v="Selecionado"/>
    <x v="22"/>
    <x v="5"/>
    <x v="336"/>
    <x v="2418"/>
    <n v="294883.53999999998"/>
    <n v="0"/>
    <n v="17521"/>
    <n v="8080049.5599999996"/>
  </r>
  <r>
    <x v="0"/>
    <x v="0"/>
    <x v="0"/>
    <n v="2016000420"/>
    <x v="1"/>
    <n v="17"/>
    <x v="151"/>
    <s v="Selecionado"/>
    <x v="22"/>
    <x v="5"/>
    <x v="336"/>
    <x v="2419"/>
    <n v="355677.25"/>
    <n v="0"/>
    <n v="21133.16"/>
    <n v="8080049.5599999996"/>
  </r>
  <r>
    <x v="0"/>
    <x v="0"/>
    <x v="0"/>
    <n v="2016000420"/>
    <x v="1"/>
    <n v="4"/>
    <x v="159"/>
    <s v="Selecionado"/>
    <x v="22"/>
    <x v="5"/>
    <x v="336"/>
    <x v="2420"/>
    <n v="442773.87"/>
    <n v="0"/>
    <n v="26308.15"/>
    <n v="8080049.5599999996"/>
  </r>
  <r>
    <x v="0"/>
    <x v="0"/>
    <x v="0"/>
    <n v="2016000420"/>
    <x v="1"/>
    <n v="12"/>
    <x v="157"/>
    <s v="Selecionado"/>
    <x v="22"/>
    <x v="5"/>
    <x v="336"/>
    <x v="2421"/>
    <n v="223622.76"/>
    <n v="0"/>
    <n v="13286.92"/>
    <n v="8080049.5599999996"/>
  </r>
  <r>
    <x v="0"/>
    <x v="0"/>
    <x v="0"/>
    <n v="2016000420"/>
    <x v="1"/>
    <n v="14"/>
    <x v="156"/>
    <s v="Selecionado"/>
    <x v="22"/>
    <x v="5"/>
    <x v="336"/>
    <x v="2422"/>
    <n v="296870.78000000003"/>
    <n v="0"/>
    <n v="17639.07"/>
    <n v="8080049.5599999996"/>
  </r>
  <r>
    <x v="0"/>
    <x v="0"/>
    <x v="0"/>
    <n v="2016000420"/>
    <x v="1"/>
    <n v="6"/>
    <x v="158"/>
    <s v="Selecionado"/>
    <x v="22"/>
    <x v="5"/>
    <x v="336"/>
    <x v="2423"/>
    <n v="281829.53000000003"/>
    <n v="0"/>
    <n v="16745.37"/>
    <n v="8080049.5599999996"/>
  </r>
  <r>
    <x v="0"/>
    <x v="0"/>
    <x v="0"/>
    <n v="2016000420"/>
    <x v="1"/>
    <n v="16"/>
    <x v="152"/>
    <s v="Selecionado"/>
    <x v="22"/>
    <x v="5"/>
    <x v="336"/>
    <x v="2424"/>
    <n v="329266.34000000003"/>
    <n v="0"/>
    <n v="19563.91"/>
    <n v="8080049.5599999996"/>
  </r>
  <r>
    <x v="0"/>
    <x v="0"/>
    <x v="0"/>
    <n v="2016000420"/>
    <x v="1"/>
    <n v="18"/>
    <x v="151"/>
    <s v="Selecionado"/>
    <x v="22"/>
    <x v="5"/>
    <x v="336"/>
    <x v="2425"/>
    <n v="136154.75"/>
    <n v="0"/>
    <n v="8089.86"/>
    <n v="8080049.5599999996"/>
  </r>
  <r>
    <x v="0"/>
    <x v="0"/>
    <x v="0"/>
    <n v="22963"/>
    <x v="1"/>
    <n v="1"/>
    <x v="164"/>
    <s v="Selecionado"/>
    <x v="22"/>
    <x v="6"/>
    <x v="337"/>
    <x v="2426"/>
    <n v="3774439.64"/>
    <n v="0"/>
    <n v="193754.54"/>
    <n v="8018398.9299999997"/>
  </r>
  <r>
    <x v="0"/>
    <x v="0"/>
    <x v="0"/>
    <n v="2016000420"/>
    <x v="1"/>
    <n v="5"/>
    <x v="160"/>
    <s v="Selecionado"/>
    <x v="22"/>
    <x v="6"/>
    <x v="337"/>
    <x v="2427"/>
    <n v="439183.06"/>
    <n v="0"/>
    <n v="22544.73"/>
    <n v="8018398.9299999997"/>
  </r>
  <r>
    <x v="0"/>
    <x v="0"/>
    <x v="0"/>
    <n v="2016000420"/>
    <x v="1"/>
    <n v="13"/>
    <x v="158"/>
    <s v="Selecionado"/>
    <x v="22"/>
    <x v="6"/>
    <x v="337"/>
    <x v="2428"/>
    <n v="280037.46000000002"/>
    <n v="0"/>
    <n v="14375.26"/>
    <n v="8018398.9299999997"/>
  </r>
  <r>
    <x v="0"/>
    <x v="0"/>
    <x v="0"/>
    <n v="2016000420"/>
    <x v="1"/>
    <n v="11"/>
    <x v="158"/>
    <s v="Selecionado"/>
    <x v="22"/>
    <x v="6"/>
    <x v="337"/>
    <x v="2429"/>
    <n v="310145.71000000002"/>
    <n v="0"/>
    <n v="15920.81"/>
    <n v="8018398.9299999997"/>
  </r>
  <r>
    <x v="0"/>
    <x v="0"/>
    <x v="0"/>
    <n v="2016000420"/>
    <x v="1"/>
    <n v="15"/>
    <x v="157"/>
    <s v="Selecionado"/>
    <x v="22"/>
    <x v="6"/>
    <x v="337"/>
    <x v="2430"/>
    <n v="253927.97"/>
    <n v="0"/>
    <n v="13034.97"/>
    <n v="8018398.9299999997"/>
  </r>
  <r>
    <x v="0"/>
    <x v="0"/>
    <x v="0"/>
    <n v="2016000420"/>
    <x v="1"/>
    <n v="10"/>
    <x v="159"/>
    <s v="Selecionado"/>
    <x v="22"/>
    <x v="6"/>
    <x v="337"/>
    <x v="2431"/>
    <n v="294883.53999999998"/>
    <n v="0"/>
    <n v="15137.36"/>
    <n v="8018398.9299999997"/>
  </r>
  <r>
    <x v="0"/>
    <x v="0"/>
    <x v="0"/>
    <n v="2016000420"/>
    <x v="1"/>
    <n v="9"/>
    <x v="159"/>
    <s v="Selecionado"/>
    <x v="22"/>
    <x v="6"/>
    <x v="337"/>
    <x v="2432"/>
    <n v="208072.83"/>
    <n v="0"/>
    <n v="10681.07"/>
    <n v="8018398.9299999997"/>
  </r>
  <r>
    <x v="0"/>
    <x v="0"/>
    <x v="0"/>
    <n v="2016000420"/>
    <x v="1"/>
    <n v="17"/>
    <x v="152"/>
    <s v="Selecionado"/>
    <x v="22"/>
    <x v="6"/>
    <x v="337"/>
    <x v="2433"/>
    <n v="355677.25"/>
    <n v="0"/>
    <n v="18258.099999999999"/>
    <n v="8018398.9299999997"/>
  </r>
  <r>
    <x v="0"/>
    <x v="0"/>
    <x v="0"/>
    <n v="2016000420"/>
    <x v="1"/>
    <n v="4"/>
    <x v="160"/>
    <s v="Selecionado"/>
    <x v="22"/>
    <x v="6"/>
    <x v="337"/>
    <x v="2434"/>
    <n v="442773.87"/>
    <n v="0"/>
    <n v="22729.06"/>
    <n v="8018398.9299999997"/>
  </r>
  <r>
    <x v="0"/>
    <x v="0"/>
    <x v="0"/>
    <n v="2016000420"/>
    <x v="1"/>
    <n v="14"/>
    <x v="157"/>
    <s v="Selecionado"/>
    <x v="22"/>
    <x v="6"/>
    <x v="337"/>
    <x v="2435"/>
    <n v="296870.78000000003"/>
    <n v="0"/>
    <n v="15239.37"/>
    <n v="8018398.9299999997"/>
  </r>
  <r>
    <x v="0"/>
    <x v="0"/>
    <x v="0"/>
    <n v="2016000420"/>
    <x v="1"/>
    <n v="12"/>
    <x v="158"/>
    <s v="Selecionado"/>
    <x v="22"/>
    <x v="6"/>
    <x v="337"/>
    <x v="2436"/>
    <n v="223622.76"/>
    <n v="0"/>
    <n v="11479.3"/>
    <n v="8018398.9299999997"/>
  </r>
  <r>
    <x v="0"/>
    <x v="0"/>
    <x v="0"/>
    <n v="2016000420"/>
    <x v="1"/>
    <n v="6"/>
    <x v="159"/>
    <s v="Selecionado"/>
    <x v="22"/>
    <x v="6"/>
    <x v="337"/>
    <x v="2437"/>
    <n v="281829.53000000003"/>
    <n v="0"/>
    <n v="14467.25"/>
    <n v="8018398.9299999997"/>
  </r>
  <r>
    <x v="0"/>
    <x v="0"/>
    <x v="0"/>
    <n v="2016000420"/>
    <x v="1"/>
    <n v="16"/>
    <x v="153"/>
    <s v="Selecionado"/>
    <x v="22"/>
    <x v="6"/>
    <x v="337"/>
    <x v="2438"/>
    <n v="329266.34000000003"/>
    <n v="0"/>
    <n v="16902.34"/>
    <n v="8018398.9299999997"/>
  </r>
  <r>
    <x v="0"/>
    <x v="0"/>
    <x v="0"/>
    <n v="2016000420"/>
    <x v="1"/>
    <n v="18"/>
    <x v="152"/>
    <s v="Selecionado"/>
    <x v="22"/>
    <x v="6"/>
    <x v="337"/>
    <x v="2439"/>
    <n v="136154.75"/>
    <n v="0"/>
    <n v="6989.28"/>
    <n v="8018398.9299999997"/>
  </r>
  <r>
    <x v="0"/>
    <x v="0"/>
    <x v="0"/>
    <n v="22963"/>
    <x v="1"/>
    <n v="1"/>
    <x v="165"/>
    <s v="Selecionado"/>
    <x v="22"/>
    <x v="7"/>
    <x v="338"/>
    <x v="2440"/>
    <n v="3774439.64"/>
    <n v="0"/>
    <n v="204763.32"/>
    <n v="8040643.9800000004"/>
  </r>
  <r>
    <x v="0"/>
    <x v="0"/>
    <x v="0"/>
    <n v="2016000420"/>
    <x v="1"/>
    <n v="5"/>
    <x v="161"/>
    <s v="Selecionado"/>
    <x v="22"/>
    <x v="7"/>
    <x v="338"/>
    <x v="2441"/>
    <n v="439183.06"/>
    <n v="0"/>
    <n v="23825.68"/>
    <n v="8040643.9800000004"/>
  </r>
  <r>
    <x v="0"/>
    <x v="0"/>
    <x v="0"/>
    <n v="2016000420"/>
    <x v="1"/>
    <n v="11"/>
    <x v="159"/>
    <s v="Selecionado"/>
    <x v="22"/>
    <x v="7"/>
    <x v="338"/>
    <x v="2442"/>
    <n v="310145.71000000002"/>
    <n v="0"/>
    <n v="16825.400000000001"/>
    <n v="8040643.9800000004"/>
  </r>
  <r>
    <x v="0"/>
    <x v="0"/>
    <x v="0"/>
    <n v="2016000420"/>
    <x v="1"/>
    <n v="13"/>
    <x v="159"/>
    <s v="Selecionado"/>
    <x v="22"/>
    <x v="7"/>
    <x v="338"/>
    <x v="2443"/>
    <n v="280037.46000000002"/>
    <n v="0"/>
    <n v="15192.03"/>
    <n v="8040643.9800000004"/>
  </r>
  <r>
    <x v="0"/>
    <x v="0"/>
    <x v="0"/>
    <n v="2016000420"/>
    <x v="1"/>
    <n v="15"/>
    <x v="158"/>
    <s v="Selecionado"/>
    <x v="22"/>
    <x v="7"/>
    <x v="338"/>
    <x v="2444"/>
    <n v="253927.97"/>
    <n v="0"/>
    <n v="13775.59"/>
    <n v="8040643.9800000004"/>
  </r>
  <r>
    <x v="0"/>
    <x v="0"/>
    <x v="0"/>
    <n v="2016000420"/>
    <x v="1"/>
    <n v="9"/>
    <x v="160"/>
    <s v="Selecionado"/>
    <x v="22"/>
    <x v="7"/>
    <x v="338"/>
    <x v="2445"/>
    <n v="208072.83"/>
    <n v="0"/>
    <n v="11287.95"/>
    <n v="8040643.9800000004"/>
  </r>
  <r>
    <x v="0"/>
    <x v="0"/>
    <x v="0"/>
    <n v="2016000420"/>
    <x v="1"/>
    <n v="10"/>
    <x v="160"/>
    <s v="Selecionado"/>
    <x v="22"/>
    <x v="7"/>
    <x v="338"/>
    <x v="2446"/>
    <n v="294883.53999999998"/>
    <n v="0"/>
    <n v="15997.43"/>
    <n v="8040643.9800000004"/>
  </r>
  <r>
    <x v="0"/>
    <x v="0"/>
    <x v="0"/>
    <n v="2016000420"/>
    <x v="1"/>
    <n v="17"/>
    <x v="153"/>
    <s v="Selecionado"/>
    <x v="22"/>
    <x v="7"/>
    <x v="338"/>
    <x v="2447"/>
    <n v="355677.25"/>
    <n v="0"/>
    <n v="19295.490000000002"/>
    <n v="8040643.9800000004"/>
  </r>
  <r>
    <x v="0"/>
    <x v="0"/>
    <x v="0"/>
    <n v="2016000420"/>
    <x v="1"/>
    <n v="4"/>
    <x v="161"/>
    <s v="Selecionado"/>
    <x v="22"/>
    <x v="7"/>
    <x v="338"/>
    <x v="2448"/>
    <n v="442773.87"/>
    <n v="0"/>
    <n v="24020.48"/>
    <n v="8040643.9800000004"/>
  </r>
  <r>
    <x v="0"/>
    <x v="0"/>
    <x v="0"/>
    <n v="2016000420"/>
    <x v="1"/>
    <n v="12"/>
    <x v="159"/>
    <s v="Selecionado"/>
    <x v="22"/>
    <x v="7"/>
    <x v="338"/>
    <x v="2449"/>
    <n v="223622.76"/>
    <n v="0"/>
    <n v="12131.53"/>
    <n v="8040643.9800000004"/>
  </r>
  <r>
    <x v="0"/>
    <x v="0"/>
    <x v="0"/>
    <n v="2016000420"/>
    <x v="1"/>
    <n v="14"/>
    <x v="158"/>
    <s v="Selecionado"/>
    <x v="22"/>
    <x v="7"/>
    <x v="338"/>
    <x v="2450"/>
    <n v="296870.78000000003"/>
    <n v="0"/>
    <n v="16105.24"/>
    <n v="8040643.9800000004"/>
  </r>
  <r>
    <x v="0"/>
    <x v="0"/>
    <x v="0"/>
    <n v="2016000420"/>
    <x v="1"/>
    <n v="6"/>
    <x v="160"/>
    <s v="Selecionado"/>
    <x v="22"/>
    <x v="7"/>
    <x v="338"/>
    <x v="2451"/>
    <n v="281829.53000000003"/>
    <n v="0"/>
    <n v="15289.25"/>
    <n v="8040643.9800000004"/>
  </r>
  <r>
    <x v="0"/>
    <x v="0"/>
    <x v="0"/>
    <n v="2016000420"/>
    <x v="1"/>
    <n v="16"/>
    <x v="154"/>
    <s v="Selecionado"/>
    <x v="22"/>
    <x v="7"/>
    <x v="338"/>
    <x v="2452"/>
    <n v="329266.34000000003"/>
    <n v="0"/>
    <n v="17862.7"/>
    <n v="8040643.9800000004"/>
  </r>
  <r>
    <x v="0"/>
    <x v="0"/>
    <x v="0"/>
    <n v="2016000420"/>
    <x v="1"/>
    <n v="18"/>
    <x v="153"/>
    <s v="Selecionado"/>
    <x v="22"/>
    <x v="7"/>
    <x v="338"/>
    <x v="2453"/>
    <n v="136154.75"/>
    <n v="0"/>
    <n v="7386.4"/>
    <n v="8040643.9800000004"/>
  </r>
  <r>
    <x v="0"/>
    <x v="0"/>
    <x v="0"/>
    <n v="22963"/>
    <x v="1"/>
    <n v="1"/>
    <x v="166"/>
    <s v="Selecionado"/>
    <x v="22"/>
    <x v="8"/>
    <x v="339"/>
    <x v="2454"/>
    <n v="3774439.64"/>
    <n v="0"/>
    <n v="188721.98"/>
    <n v="8008229.7699999996"/>
  </r>
  <r>
    <x v="0"/>
    <x v="0"/>
    <x v="0"/>
    <n v="2016000420"/>
    <x v="1"/>
    <n v="5"/>
    <x v="162"/>
    <s v="Selecionado"/>
    <x v="22"/>
    <x v="8"/>
    <x v="339"/>
    <x v="2455"/>
    <n v="439183.06"/>
    <n v="0"/>
    <n v="21959.15"/>
    <n v="8008229.7699999996"/>
  </r>
  <r>
    <x v="0"/>
    <x v="0"/>
    <x v="0"/>
    <n v="2016000420"/>
    <x v="1"/>
    <n v="13"/>
    <x v="160"/>
    <s v="Selecionado"/>
    <x v="22"/>
    <x v="8"/>
    <x v="339"/>
    <x v="2456"/>
    <n v="280037.46000000002"/>
    <n v="0"/>
    <n v="14001.87"/>
    <n v="8008229.7699999996"/>
  </r>
  <r>
    <x v="0"/>
    <x v="0"/>
    <x v="0"/>
    <n v="2016000420"/>
    <x v="1"/>
    <n v="11"/>
    <x v="160"/>
    <s v="Selecionado"/>
    <x v="22"/>
    <x v="8"/>
    <x v="339"/>
    <x v="2457"/>
    <n v="310145.71000000002"/>
    <n v="0"/>
    <n v="15507.29"/>
    <n v="8008229.7699999996"/>
  </r>
  <r>
    <x v="0"/>
    <x v="0"/>
    <x v="0"/>
    <n v="2016000420"/>
    <x v="1"/>
    <n v="15"/>
    <x v="159"/>
    <s v="Selecionado"/>
    <x v="22"/>
    <x v="8"/>
    <x v="339"/>
    <x v="2458"/>
    <n v="253927.97"/>
    <n v="0"/>
    <n v="12696.4"/>
    <n v="8008229.7699999996"/>
  </r>
  <r>
    <x v="0"/>
    <x v="0"/>
    <x v="0"/>
    <n v="2016000420"/>
    <x v="1"/>
    <n v="10"/>
    <x v="161"/>
    <s v="Selecionado"/>
    <x v="22"/>
    <x v="8"/>
    <x v="339"/>
    <x v="2459"/>
    <n v="294883.53999999998"/>
    <n v="0"/>
    <n v="14744.18"/>
    <n v="8008229.7699999996"/>
  </r>
  <r>
    <x v="0"/>
    <x v="0"/>
    <x v="0"/>
    <n v="2016000420"/>
    <x v="1"/>
    <n v="9"/>
    <x v="161"/>
    <s v="Selecionado"/>
    <x v="22"/>
    <x v="8"/>
    <x v="339"/>
    <x v="2460"/>
    <n v="208072.83"/>
    <n v="0"/>
    <n v="10403.64"/>
    <n v="8008229.7699999996"/>
  </r>
  <r>
    <x v="0"/>
    <x v="0"/>
    <x v="0"/>
    <n v="2016000420"/>
    <x v="1"/>
    <n v="17"/>
    <x v="154"/>
    <s v="Selecionado"/>
    <x v="22"/>
    <x v="8"/>
    <x v="339"/>
    <x v="2461"/>
    <n v="355677.25"/>
    <n v="0"/>
    <n v="17783.86"/>
    <n v="8008229.7699999996"/>
  </r>
  <r>
    <x v="0"/>
    <x v="0"/>
    <x v="0"/>
    <n v="2016000420"/>
    <x v="1"/>
    <n v="4"/>
    <x v="162"/>
    <s v="Selecionado"/>
    <x v="22"/>
    <x v="8"/>
    <x v="339"/>
    <x v="2462"/>
    <n v="442773.87"/>
    <n v="0"/>
    <n v="22138.69"/>
    <n v="8008229.7699999996"/>
  </r>
  <r>
    <x v="0"/>
    <x v="0"/>
    <x v="0"/>
    <n v="2016000420"/>
    <x v="1"/>
    <n v="14"/>
    <x v="159"/>
    <s v="Selecionado"/>
    <x v="22"/>
    <x v="8"/>
    <x v="339"/>
    <x v="2463"/>
    <n v="296870.78000000003"/>
    <n v="0"/>
    <n v="14843.54"/>
    <n v="8008229.7699999996"/>
  </r>
  <r>
    <x v="0"/>
    <x v="0"/>
    <x v="0"/>
    <n v="2016000420"/>
    <x v="1"/>
    <n v="12"/>
    <x v="160"/>
    <s v="Selecionado"/>
    <x v="22"/>
    <x v="8"/>
    <x v="339"/>
    <x v="2464"/>
    <n v="223622.76"/>
    <n v="0"/>
    <n v="11181.14"/>
    <n v="8008229.7699999996"/>
  </r>
  <r>
    <x v="0"/>
    <x v="0"/>
    <x v="0"/>
    <n v="2016000420"/>
    <x v="1"/>
    <n v="6"/>
    <x v="161"/>
    <s v="Selecionado"/>
    <x v="22"/>
    <x v="8"/>
    <x v="339"/>
    <x v="2465"/>
    <n v="281829.53000000003"/>
    <n v="0"/>
    <n v="14091.48"/>
    <n v="8008229.7699999996"/>
  </r>
  <r>
    <x v="0"/>
    <x v="0"/>
    <x v="0"/>
    <n v="2016000420"/>
    <x v="1"/>
    <n v="16"/>
    <x v="155"/>
    <s v="Selecionado"/>
    <x v="22"/>
    <x v="8"/>
    <x v="339"/>
    <x v="2466"/>
    <n v="329266.34000000003"/>
    <n v="0"/>
    <n v="16463.32"/>
    <n v="8008229.7699999996"/>
  </r>
  <r>
    <x v="0"/>
    <x v="0"/>
    <x v="0"/>
    <n v="2016000420"/>
    <x v="1"/>
    <n v="18"/>
    <x v="154"/>
    <s v="Selecionado"/>
    <x v="22"/>
    <x v="8"/>
    <x v="339"/>
    <x v="2467"/>
    <n v="136154.75"/>
    <n v="0"/>
    <n v="6807.74"/>
    <n v="8008229.7699999996"/>
  </r>
  <r>
    <x v="0"/>
    <x v="0"/>
    <x v="0"/>
    <n v="22963"/>
    <x v="1"/>
    <n v="1"/>
    <x v="167"/>
    <s v="Selecionado"/>
    <x v="22"/>
    <x v="9"/>
    <x v="340"/>
    <x v="2468"/>
    <n v="3774439.64"/>
    <n v="0"/>
    <n v="185262.05"/>
    <n v="8001238.4400000004"/>
  </r>
  <r>
    <x v="0"/>
    <x v="0"/>
    <x v="0"/>
    <n v="2016000420"/>
    <x v="1"/>
    <n v="5"/>
    <x v="163"/>
    <s v="Selecionado"/>
    <x v="22"/>
    <x v="9"/>
    <x v="340"/>
    <x v="2469"/>
    <n v="439183.06"/>
    <n v="0"/>
    <n v="21556.57"/>
    <n v="8001238.4400000004"/>
  </r>
  <r>
    <x v="0"/>
    <x v="0"/>
    <x v="0"/>
    <n v="2016000420"/>
    <x v="1"/>
    <n v="11"/>
    <x v="161"/>
    <s v="Selecionado"/>
    <x v="22"/>
    <x v="9"/>
    <x v="340"/>
    <x v="2470"/>
    <n v="310145.71000000002"/>
    <n v="0"/>
    <n v="15222.99"/>
    <n v="8001238.4400000004"/>
  </r>
  <r>
    <x v="0"/>
    <x v="0"/>
    <x v="0"/>
    <n v="2016000420"/>
    <x v="1"/>
    <n v="13"/>
    <x v="161"/>
    <s v="Selecionado"/>
    <x v="22"/>
    <x v="9"/>
    <x v="340"/>
    <x v="2471"/>
    <n v="280037.46000000002"/>
    <n v="0"/>
    <n v="13745.17"/>
    <n v="8001238.4400000004"/>
  </r>
  <r>
    <x v="0"/>
    <x v="0"/>
    <x v="0"/>
    <n v="2016000420"/>
    <x v="1"/>
    <n v="15"/>
    <x v="160"/>
    <s v="Selecionado"/>
    <x v="22"/>
    <x v="9"/>
    <x v="340"/>
    <x v="2472"/>
    <n v="253927.97"/>
    <n v="0"/>
    <n v="12463.63"/>
    <n v="8001238.4400000004"/>
  </r>
  <r>
    <x v="0"/>
    <x v="0"/>
    <x v="0"/>
    <n v="2016000420"/>
    <x v="1"/>
    <n v="9"/>
    <x v="162"/>
    <s v="Selecionado"/>
    <x v="22"/>
    <x v="9"/>
    <x v="340"/>
    <x v="2473"/>
    <n v="208072.83"/>
    <n v="0"/>
    <n v="10212.91"/>
    <n v="8001238.4400000004"/>
  </r>
  <r>
    <x v="0"/>
    <x v="0"/>
    <x v="0"/>
    <n v="2016000420"/>
    <x v="1"/>
    <n v="10"/>
    <x v="162"/>
    <s v="Selecionado"/>
    <x v="22"/>
    <x v="9"/>
    <x v="340"/>
    <x v="2474"/>
    <n v="294883.53999999998"/>
    <n v="0"/>
    <n v="14473.87"/>
    <n v="8001238.4400000004"/>
  </r>
  <r>
    <x v="0"/>
    <x v="0"/>
    <x v="0"/>
    <n v="2016000420"/>
    <x v="1"/>
    <n v="17"/>
    <x v="155"/>
    <s v="Selecionado"/>
    <x v="22"/>
    <x v="9"/>
    <x v="340"/>
    <x v="2475"/>
    <n v="355677.25"/>
    <n v="0"/>
    <n v="17457.830000000002"/>
    <n v="8001238.4400000004"/>
  </r>
  <r>
    <x v="0"/>
    <x v="0"/>
    <x v="0"/>
    <n v="2016000420"/>
    <x v="1"/>
    <n v="4"/>
    <x v="163"/>
    <s v="Selecionado"/>
    <x v="22"/>
    <x v="9"/>
    <x v="340"/>
    <x v="2476"/>
    <n v="442773.87"/>
    <n v="0"/>
    <n v="21732.82"/>
    <n v="8001238.4400000004"/>
  </r>
  <r>
    <x v="0"/>
    <x v="0"/>
    <x v="0"/>
    <n v="2016000420"/>
    <x v="1"/>
    <n v="12"/>
    <x v="161"/>
    <s v="Selecionado"/>
    <x v="22"/>
    <x v="9"/>
    <x v="340"/>
    <x v="2477"/>
    <n v="223622.76"/>
    <n v="0"/>
    <n v="10976.15"/>
    <n v="8001238.4400000004"/>
  </r>
  <r>
    <x v="0"/>
    <x v="0"/>
    <x v="0"/>
    <n v="2016000420"/>
    <x v="1"/>
    <n v="14"/>
    <x v="160"/>
    <s v="Selecionado"/>
    <x v="22"/>
    <x v="9"/>
    <x v="340"/>
    <x v="2478"/>
    <n v="296870.78000000003"/>
    <n v="0"/>
    <n v="14571.41"/>
    <n v="8001238.4400000004"/>
  </r>
  <r>
    <x v="0"/>
    <x v="0"/>
    <x v="0"/>
    <n v="2016000420"/>
    <x v="1"/>
    <n v="6"/>
    <x v="162"/>
    <s v="Selecionado"/>
    <x v="22"/>
    <x v="9"/>
    <x v="340"/>
    <x v="2479"/>
    <n v="281829.53000000003"/>
    <n v="0"/>
    <n v="13833.13"/>
    <n v="8001238.4400000004"/>
  </r>
  <r>
    <x v="0"/>
    <x v="0"/>
    <x v="0"/>
    <n v="2016000420"/>
    <x v="1"/>
    <n v="16"/>
    <x v="156"/>
    <s v="Selecionado"/>
    <x v="22"/>
    <x v="9"/>
    <x v="340"/>
    <x v="2480"/>
    <n v="329266.34000000003"/>
    <n v="0"/>
    <n v="16161.49"/>
    <n v="8001238.4400000004"/>
  </r>
  <r>
    <x v="0"/>
    <x v="0"/>
    <x v="0"/>
    <n v="2016000420"/>
    <x v="1"/>
    <n v="18"/>
    <x v="155"/>
    <s v="Selecionado"/>
    <x v="22"/>
    <x v="9"/>
    <x v="340"/>
    <x v="2481"/>
    <n v="136154.75"/>
    <n v="0"/>
    <n v="6682.93"/>
    <n v="8001238.4400000004"/>
  </r>
  <r>
    <x v="0"/>
    <x v="0"/>
    <x v="0"/>
    <n v="22963"/>
    <x v="1"/>
    <n v="1"/>
    <x v="168"/>
    <s v="Selecionado"/>
    <x v="22"/>
    <x v="10"/>
    <x v="341"/>
    <x v="2482"/>
    <n v="3774439.64"/>
    <n v="0"/>
    <n v="169849.78"/>
    <n v="7970095.3499999996"/>
  </r>
  <r>
    <x v="0"/>
    <x v="0"/>
    <x v="0"/>
    <n v="2016000420"/>
    <x v="1"/>
    <n v="5"/>
    <x v="164"/>
    <s v="Selecionado"/>
    <x v="22"/>
    <x v="10"/>
    <x v="341"/>
    <x v="2483"/>
    <n v="439183.06"/>
    <n v="0"/>
    <n v="19763.240000000002"/>
    <n v="7970095.3499999996"/>
  </r>
  <r>
    <x v="0"/>
    <x v="0"/>
    <x v="0"/>
    <n v="2016000420"/>
    <x v="1"/>
    <n v="13"/>
    <x v="162"/>
    <s v="Selecionado"/>
    <x v="22"/>
    <x v="10"/>
    <x v="341"/>
    <x v="2484"/>
    <n v="280037.46000000002"/>
    <n v="0"/>
    <n v="12601.69"/>
    <n v="7970095.3499999996"/>
  </r>
  <r>
    <x v="0"/>
    <x v="0"/>
    <x v="0"/>
    <n v="2016000420"/>
    <x v="1"/>
    <n v="11"/>
    <x v="162"/>
    <s v="Selecionado"/>
    <x v="22"/>
    <x v="10"/>
    <x v="341"/>
    <x v="2485"/>
    <n v="310145.71000000002"/>
    <n v="0"/>
    <n v="13956.56"/>
    <n v="7970095.3499999996"/>
  </r>
  <r>
    <x v="0"/>
    <x v="0"/>
    <x v="0"/>
    <n v="2016000420"/>
    <x v="1"/>
    <n v="15"/>
    <x v="161"/>
    <s v="Selecionado"/>
    <x v="22"/>
    <x v="10"/>
    <x v="341"/>
    <x v="2486"/>
    <n v="253927.97"/>
    <n v="0"/>
    <n v="11426.76"/>
    <n v="7970095.3499999996"/>
  </r>
  <r>
    <x v="0"/>
    <x v="0"/>
    <x v="0"/>
    <n v="2016000420"/>
    <x v="1"/>
    <n v="10"/>
    <x v="163"/>
    <s v="Selecionado"/>
    <x v="22"/>
    <x v="10"/>
    <x v="341"/>
    <x v="2487"/>
    <n v="294883.53999999998"/>
    <n v="0"/>
    <n v="13269.76"/>
    <n v="7970095.3499999996"/>
  </r>
  <r>
    <x v="0"/>
    <x v="0"/>
    <x v="0"/>
    <n v="2016000420"/>
    <x v="1"/>
    <n v="9"/>
    <x v="163"/>
    <s v="Selecionado"/>
    <x v="22"/>
    <x v="10"/>
    <x v="341"/>
    <x v="2488"/>
    <n v="208072.83"/>
    <n v="0"/>
    <n v="9363.2800000000007"/>
    <n v="7970095.3499999996"/>
  </r>
  <r>
    <x v="0"/>
    <x v="0"/>
    <x v="0"/>
    <n v="2016000420"/>
    <x v="1"/>
    <n v="17"/>
    <x v="156"/>
    <s v="Selecionado"/>
    <x v="22"/>
    <x v="10"/>
    <x v="341"/>
    <x v="2489"/>
    <n v="355677.25"/>
    <n v="0"/>
    <n v="16005.48"/>
    <n v="7970095.3499999996"/>
  </r>
  <r>
    <x v="0"/>
    <x v="0"/>
    <x v="0"/>
    <n v="2016000420"/>
    <x v="1"/>
    <n v="4"/>
    <x v="164"/>
    <s v="Selecionado"/>
    <x v="22"/>
    <x v="10"/>
    <x v="341"/>
    <x v="2490"/>
    <n v="442773.87"/>
    <n v="0"/>
    <n v="19924.82"/>
    <n v="7970095.3499999996"/>
  </r>
  <r>
    <x v="0"/>
    <x v="0"/>
    <x v="0"/>
    <n v="2016000420"/>
    <x v="1"/>
    <n v="14"/>
    <x v="161"/>
    <s v="Selecionado"/>
    <x v="22"/>
    <x v="10"/>
    <x v="341"/>
    <x v="2491"/>
    <n v="296870.78000000003"/>
    <n v="0"/>
    <n v="13359.19"/>
    <n v="7970095.3499999996"/>
  </r>
  <r>
    <x v="0"/>
    <x v="0"/>
    <x v="0"/>
    <n v="2016000420"/>
    <x v="1"/>
    <n v="12"/>
    <x v="162"/>
    <s v="Selecionado"/>
    <x v="22"/>
    <x v="10"/>
    <x v="341"/>
    <x v="2492"/>
    <n v="223622.76"/>
    <n v="0"/>
    <n v="10063.02"/>
    <n v="7970095.3499999996"/>
  </r>
  <r>
    <x v="0"/>
    <x v="0"/>
    <x v="0"/>
    <n v="2016000420"/>
    <x v="1"/>
    <n v="6"/>
    <x v="163"/>
    <s v="Selecionado"/>
    <x v="22"/>
    <x v="10"/>
    <x v="341"/>
    <x v="2493"/>
    <n v="281829.53000000003"/>
    <n v="0"/>
    <n v="12682.33"/>
    <n v="7970095.3499999996"/>
  </r>
  <r>
    <x v="0"/>
    <x v="0"/>
    <x v="0"/>
    <n v="2016000420"/>
    <x v="1"/>
    <n v="16"/>
    <x v="157"/>
    <s v="Selecionado"/>
    <x v="22"/>
    <x v="10"/>
    <x v="341"/>
    <x v="2494"/>
    <n v="329266.34000000003"/>
    <n v="0"/>
    <n v="14816.99"/>
    <n v="7970095.3499999996"/>
  </r>
  <r>
    <x v="0"/>
    <x v="0"/>
    <x v="0"/>
    <n v="2016000420"/>
    <x v="1"/>
    <n v="18"/>
    <x v="156"/>
    <s v="Selecionado"/>
    <x v="22"/>
    <x v="10"/>
    <x v="341"/>
    <x v="2495"/>
    <n v="136154.75"/>
    <n v="0"/>
    <n v="6126.96"/>
    <n v="7970095.3499999996"/>
  </r>
  <r>
    <x v="0"/>
    <x v="0"/>
    <x v="0"/>
    <n v="22963"/>
    <x v="1"/>
    <n v="1"/>
    <x v="169"/>
    <s v="Selecionado"/>
    <x v="22"/>
    <x v="11"/>
    <x v="342"/>
    <x v="2496"/>
    <n v="3774439.64"/>
    <n v="0"/>
    <n v="165760.78"/>
    <n v="7961832.8600000003"/>
  </r>
  <r>
    <x v="0"/>
    <x v="0"/>
    <x v="0"/>
    <n v="2016000420"/>
    <x v="1"/>
    <n v="5"/>
    <x v="165"/>
    <s v="Selecionado"/>
    <x v="22"/>
    <x v="11"/>
    <x v="342"/>
    <x v="2497"/>
    <n v="439183.06"/>
    <n v="0"/>
    <n v="19287.46"/>
    <n v="7961832.8600000003"/>
  </r>
  <r>
    <x v="0"/>
    <x v="0"/>
    <x v="0"/>
    <n v="2016000420"/>
    <x v="1"/>
    <n v="11"/>
    <x v="163"/>
    <s v="Selecionado"/>
    <x v="22"/>
    <x v="11"/>
    <x v="342"/>
    <x v="2498"/>
    <n v="310145.71000000002"/>
    <n v="0"/>
    <n v="13620.57"/>
    <n v="7961832.8600000003"/>
  </r>
  <r>
    <x v="0"/>
    <x v="0"/>
    <x v="0"/>
    <n v="2016000420"/>
    <x v="1"/>
    <n v="13"/>
    <x v="163"/>
    <s v="Selecionado"/>
    <x v="22"/>
    <x v="11"/>
    <x v="342"/>
    <x v="2499"/>
    <n v="280037.46000000002"/>
    <n v="0"/>
    <n v="12298.31"/>
    <n v="7961832.8600000003"/>
  </r>
  <r>
    <x v="0"/>
    <x v="0"/>
    <x v="0"/>
    <n v="2016000420"/>
    <x v="1"/>
    <n v="15"/>
    <x v="162"/>
    <s v="Selecionado"/>
    <x v="22"/>
    <x v="11"/>
    <x v="342"/>
    <x v="2500"/>
    <n v="253927.97"/>
    <n v="0"/>
    <n v="11151.67"/>
    <n v="7961832.8600000003"/>
  </r>
  <r>
    <x v="0"/>
    <x v="0"/>
    <x v="0"/>
    <n v="2016000420"/>
    <x v="1"/>
    <n v="9"/>
    <x v="164"/>
    <s v="Selecionado"/>
    <x v="22"/>
    <x v="11"/>
    <x v="342"/>
    <x v="2501"/>
    <n v="208072.83"/>
    <n v="0"/>
    <n v="9137.8700000000008"/>
    <n v="7961832.8600000003"/>
  </r>
  <r>
    <x v="0"/>
    <x v="0"/>
    <x v="0"/>
    <n v="2016000420"/>
    <x v="1"/>
    <n v="10"/>
    <x v="164"/>
    <s v="Selecionado"/>
    <x v="22"/>
    <x v="11"/>
    <x v="342"/>
    <x v="2502"/>
    <n v="294883.53999999998"/>
    <n v="0"/>
    <n v="12950.3"/>
    <n v="7961832.8600000003"/>
  </r>
  <r>
    <x v="0"/>
    <x v="0"/>
    <x v="0"/>
    <n v="2016000420"/>
    <x v="1"/>
    <n v="17"/>
    <x v="157"/>
    <s v="Selecionado"/>
    <x v="22"/>
    <x v="11"/>
    <x v="342"/>
    <x v="2503"/>
    <n v="355677.25"/>
    <n v="0"/>
    <n v="15620.16"/>
    <n v="7961832.8600000003"/>
  </r>
  <r>
    <x v="0"/>
    <x v="0"/>
    <x v="0"/>
    <n v="2016000420"/>
    <x v="1"/>
    <n v="4"/>
    <x v="165"/>
    <s v="Selecionado"/>
    <x v="22"/>
    <x v="11"/>
    <x v="342"/>
    <x v="2504"/>
    <n v="442773.87"/>
    <n v="0"/>
    <n v="19445.150000000001"/>
    <n v="7961832.8600000003"/>
  </r>
  <r>
    <x v="0"/>
    <x v="0"/>
    <x v="0"/>
    <n v="2016000420"/>
    <x v="1"/>
    <n v="12"/>
    <x v="163"/>
    <s v="Selecionado"/>
    <x v="22"/>
    <x v="11"/>
    <x v="342"/>
    <x v="2505"/>
    <n v="223622.76"/>
    <n v="0"/>
    <n v="9820.77"/>
    <n v="7961832.8600000003"/>
  </r>
  <r>
    <x v="0"/>
    <x v="0"/>
    <x v="0"/>
    <n v="2016000420"/>
    <x v="1"/>
    <n v="14"/>
    <x v="162"/>
    <s v="Selecionado"/>
    <x v="22"/>
    <x v="11"/>
    <x v="342"/>
    <x v="2506"/>
    <n v="296870.78000000003"/>
    <n v="0"/>
    <n v="13037.58"/>
    <n v="7961832.8600000003"/>
  </r>
  <r>
    <x v="0"/>
    <x v="0"/>
    <x v="0"/>
    <n v="2016000420"/>
    <x v="1"/>
    <n v="6"/>
    <x v="164"/>
    <s v="Selecionado"/>
    <x v="22"/>
    <x v="11"/>
    <x v="342"/>
    <x v="2507"/>
    <n v="281829.53000000003"/>
    <n v="0"/>
    <n v="12377.01"/>
    <n v="7961832.8600000003"/>
  </r>
  <r>
    <x v="0"/>
    <x v="0"/>
    <x v="0"/>
    <n v="2016000420"/>
    <x v="1"/>
    <n v="16"/>
    <x v="158"/>
    <s v="Selecionado"/>
    <x v="22"/>
    <x v="11"/>
    <x v="342"/>
    <x v="2508"/>
    <n v="329266.34000000003"/>
    <n v="0"/>
    <n v="14460.28"/>
    <n v="7961832.8600000003"/>
  </r>
  <r>
    <x v="0"/>
    <x v="0"/>
    <x v="0"/>
    <n v="2016000420"/>
    <x v="1"/>
    <n v="18"/>
    <x v="157"/>
    <s v="Selecionado"/>
    <x v="22"/>
    <x v="11"/>
    <x v="342"/>
    <x v="2509"/>
    <n v="136154.75"/>
    <n v="0"/>
    <n v="5979.46"/>
    <n v="7961832.8600000003"/>
  </r>
  <r>
    <x v="0"/>
    <x v="0"/>
    <x v="0"/>
    <n v="22963"/>
    <x v="1"/>
    <n v="1"/>
    <x v="170"/>
    <s v="Selecionado"/>
    <x v="22"/>
    <x v="0"/>
    <x v="343"/>
    <x v="2510"/>
    <n v="3774439.64"/>
    <n v="0"/>
    <n v="156010.15"/>
    <n v="7942130.0700000003"/>
  </r>
  <r>
    <x v="0"/>
    <x v="0"/>
    <x v="0"/>
    <n v="2016000420"/>
    <x v="1"/>
    <n v="5"/>
    <x v="166"/>
    <s v="Selecionado"/>
    <x v="22"/>
    <x v="0"/>
    <x v="343"/>
    <x v="2511"/>
    <n v="439183.06"/>
    <n v="0"/>
    <n v="18152.900000000001"/>
    <n v="7942130.0700000003"/>
  </r>
  <r>
    <x v="0"/>
    <x v="0"/>
    <x v="0"/>
    <n v="2016000420"/>
    <x v="1"/>
    <n v="13"/>
    <x v="164"/>
    <s v="Selecionado"/>
    <x v="22"/>
    <x v="0"/>
    <x v="343"/>
    <x v="2512"/>
    <n v="280037.46000000002"/>
    <n v="0"/>
    <n v="11574.88"/>
    <n v="7942130.0700000003"/>
  </r>
  <r>
    <x v="0"/>
    <x v="0"/>
    <x v="0"/>
    <n v="2016000420"/>
    <x v="1"/>
    <n v="11"/>
    <x v="164"/>
    <s v="Selecionado"/>
    <x v="22"/>
    <x v="0"/>
    <x v="343"/>
    <x v="2513"/>
    <n v="310145.71000000002"/>
    <n v="0"/>
    <n v="12819.36"/>
    <n v="7942130.0700000003"/>
  </r>
  <r>
    <x v="0"/>
    <x v="0"/>
    <x v="0"/>
    <n v="2016000420"/>
    <x v="1"/>
    <n v="15"/>
    <x v="163"/>
    <s v="Selecionado"/>
    <x v="22"/>
    <x v="0"/>
    <x v="343"/>
    <x v="2514"/>
    <n v="253927.97"/>
    <n v="0"/>
    <n v="10495.69"/>
    <n v="7942130.0700000003"/>
  </r>
  <r>
    <x v="0"/>
    <x v="0"/>
    <x v="0"/>
    <n v="2016000420"/>
    <x v="1"/>
    <n v="10"/>
    <x v="165"/>
    <s v="Selecionado"/>
    <x v="22"/>
    <x v="0"/>
    <x v="343"/>
    <x v="2515"/>
    <n v="294883.53999999998"/>
    <n v="0"/>
    <n v="12188.52"/>
    <n v="7942130.0700000003"/>
  </r>
  <r>
    <x v="0"/>
    <x v="0"/>
    <x v="0"/>
    <n v="2016000420"/>
    <x v="1"/>
    <n v="9"/>
    <x v="165"/>
    <s v="Selecionado"/>
    <x v="22"/>
    <x v="0"/>
    <x v="343"/>
    <x v="2516"/>
    <n v="208072.83"/>
    <n v="0"/>
    <n v="8600.34"/>
    <n v="7942130.0700000003"/>
  </r>
  <r>
    <x v="0"/>
    <x v="0"/>
    <x v="0"/>
    <n v="2016000420"/>
    <x v="1"/>
    <n v="17"/>
    <x v="158"/>
    <s v="Selecionado"/>
    <x v="22"/>
    <x v="0"/>
    <x v="343"/>
    <x v="2517"/>
    <n v="355677.25"/>
    <n v="0"/>
    <n v="14701.33"/>
    <n v="7942130.0700000003"/>
  </r>
  <r>
    <x v="0"/>
    <x v="0"/>
    <x v="0"/>
    <n v="2016000420"/>
    <x v="1"/>
    <n v="4"/>
    <x v="166"/>
    <s v="Selecionado"/>
    <x v="22"/>
    <x v="0"/>
    <x v="343"/>
    <x v="2518"/>
    <n v="442773.87"/>
    <n v="0"/>
    <n v="18301.32"/>
    <n v="7942130.0700000003"/>
  </r>
  <r>
    <x v="0"/>
    <x v="0"/>
    <x v="0"/>
    <n v="2016000420"/>
    <x v="1"/>
    <n v="14"/>
    <x v="163"/>
    <s v="Selecionado"/>
    <x v="22"/>
    <x v="0"/>
    <x v="343"/>
    <x v="2519"/>
    <n v="296870.78000000003"/>
    <n v="0"/>
    <n v="12270.66"/>
    <n v="7942130.0700000003"/>
  </r>
  <r>
    <x v="0"/>
    <x v="0"/>
    <x v="0"/>
    <n v="2016000420"/>
    <x v="1"/>
    <n v="12"/>
    <x v="164"/>
    <s v="Selecionado"/>
    <x v="22"/>
    <x v="0"/>
    <x v="343"/>
    <x v="2520"/>
    <n v="223622.76"/>
    <n v="0"/>
    <n v="9243.07"/>
    <n v="7942130.0700000003"/>
  </r>
  <r>
    <x v="0"/>
    <x v="0"/>
    <x v="0"/>
    <n v="2016000420"/>
    <x v="1"/>
    <n v="6"/>
    <x v="165"/>
    <s v="Selecionado"/>
    <x v="22"/>
    <x v="0"/>
    <x v="343"/>
    <x v="2521"/>
    <n v="281829.53000000003"/>
    <n v="0"/>
    <n v="11648.95"/>
    <n v="7942130.0700000003"/>
  </r>
  <r>
    <x v="0"/>
    <x v="0"/>
    <x v="0"/>
    <n v="2016000420"/>
    <x v="1"/>
    <n v="16"/>
    <x v="159"/>
    <s v="Selecionado"/>
    <x v="22"/>
    <x v="0"/>
    <x v="343"/>
    <x v="2522"/>
    <n v="329266.34000000003"/>
    <n v="0"/>
    <n v="13609.68"/>
    <n v="7942130.0700000003"/>
  </r>
  <r>
    <x v="0"/>
    <x v="0"/>
    <x v="0"/>
    <n v="2016000420"/>
    <x v="1"/>
    <n v="18"/>
    <x v="158"/>
    <s v="Selecionado"/>
    <x v="22"/>
    <x v="0"/>
    <x v="343"/>
    <x v="2523"/>
    <n v="136154.75"/>
    <n v="0"/>
    <n v="5627.73"/>
    <n v="7942130.0700000003"/>
  </r>
  <r>
    <x v="0"/>
    <x v="0"/>
    <x v="0"/>
    <n v="22963"/>
    <x v="1"/>
    <n v="1"/>
    <x v="171"/>
    <s v="Selecionado"/>
    <x v="22"/>
    <x v="1"/>
    <x v="344"/>
    <x v="2524"/>
    <n v="3774439.64"/>
    <n v="0"/>
    <n v="141541.49"/>
    <n v="7912893.6799999997"/>
  </r>
  <r>
    <x v="0"/>
    <x v="0"/>
    <x v="0"/>
    <n v="2016000420"/>
    <x v="1"/>
    <n v="5"/>
    <x v="167"/>
    <s v="Selecionado"/>
    <x v="22"/>
    <x v="1"/>
    <x v="344"/>
    <x v="2525"/>
    <n v="439183.06"/>
    <n v="0"/>
    <n v="16469.36"/>
    <n v="7912893.6799999997"/>
  </r>
  <r>
    <x v="0"/>
    <x v="0"/>
    <x v="0"/>
    <n v="2016000420"/>
    <x v="1"/>
    <n v="11"/>
    <x v="165"/>
    <s v="Selecionado"/>
    <x v="22"/>
    <x v="1"/>
    <x v="344"/>
    <x v="2526"/>
    <n v="310145.71000000002"/>
    <n v="0"/>
    <n v="11630.46"/>
    <n v="7912893.6799999997"/>
  </r>
  <r>
    <x v="0"/>
    <x v="0"/>
    <x v="0"/>
    <n v="2016000420"/>
    <x v="1"/>
    <n v="13"/>
    <x v="165"/>
    <s v="Selecionado"/>
    <x v="22"/>
    <x v="1"/>
    <x v="344"/>
    <x v="2527"/>
    <n v="280037.46000000002"/>
    <n v="0"/>
    <n v="10501.4"/>
    <n v="7912893.6799999997"/>
  </r>
  <r>
    <x v="0"/>
    <x v="0"/>
    <x v="0"/>
    <n v="2016000420"/>
    <x v="1"/>
    <n v="15"/>
    <x v="164"/>
    <s v="Selecionado"/>
    <x v="22"/>
    <x v="1"/>
    <x v="344"/>
    <x v="2528"/>
    <n v="253927.97"/>
    <n v="0"/>
    <n v="9522.2999999999993"/>
    <n v="7912893.6799999997"/>
  </r>
  <r>
    <x v="0"/>
    <x v="0"/>
    <x v="0"/>
    <n v="2016000420"/>
    <x v="1"/>
    <n v="9"/>
    <x v="166"/>
    <s v="Selecionado"/>
    <x v="22"/>
    <x v="1"/>
    <x v="344"/>
    <x v="2529"/>
    <n v="208072.83"/>
    <n v="0"/>
    <n v="7802.73"/>
    <n v="7912893.6799999997"/>
  </r>
  <r>
    <x v="0"/>
    <x v="0"/>
    <x v="0"/>
    <n v="2016000420"/>
    <x v="1"/>
    <n v="10"/>
    <x v="166"/>
    <s v="Selecionado"/>
    <x v="22"/>
    <x v="1"/>
    <x v="344"/>
    <x v="2530"/>
    <n v="294883.53999999998"/>
    <n v="0"/>
    <n v="11058.13"/>
    <n v="7912893.6799999997"/>
  </r>
  <r>
    <x v="0"/>
    <x v="0"/>
    <x v="0"/>
    <n v="2016000420"/>
    <x v="1"/>
    <n v="17"/>
    <x v="159"/>
    <s v="Selecionado"/>
    <x v="22"/>
    <x v="1"/>
    <x v="344"/>
    <x v="2531"/>
    <n v="355677.25"/>
    <n v="0"/>
    <n v="13337.9"/>
    <n v="7912893.6799999997"/>
  </r>
  <r>
    <x v="0"/>
    <x v="0"/>
    <x v="0"/>
    <n v="2016000420"/>
    <x v="1"/>
    <n v="4"/>
    <x v="167"/>
    <s v="Selecionado"/>
    <x v="22"/>
    <x v="1"/>
    <x v="344"/>
    <x v="2532"/>
    <n v="442773.87"/>
    <n v="0"/>
    <n v="16604.02"/>
    <n v="7912893.6799999997"/>
  </r>
  <r>
    <x v="0"/>
    <x v="0"/>
    <x v="0"/>
    <n v="2016000420"/>
    <x v="1"/>
    <n v="12"/>
    <x v="165"/>
    <s v="Selecionado"/>
    <x v="22"/>
    <x v="1"/>
    <x v="344"/>
    <x v="2533"/>
    <n v="223622.76"/>
    <n v="0"/>
    <n v="8385.85"/>
    <n v="7912893.6799999997"/>
  </r>
  <r>
    <x v="0"/>
    <x v="0"/>
    <x v="0"/>
    <n v="2016000420"/>
    <x v="1"/>
    <n v="14"/>
    <x v="164"/>
    <s v="Selecionado"/>
    <x v="22"/>
    <x v="1"/>
    <x v="344"/>
    <x v="2534"/>
    <n v="296870.78000000003"/>
    <n v="0"/>
    <n v="11132.65"/>
    <n v="7912893.6799999997"/>
  </r>
  <r>
    <x v="0"/>
    <x v="0"/>
    <x v="0"/>
    <n v="2016000420"/>
    <x v="1"/>
    <n v="6"/>
    <x v="166"/>
    <s v="Selecionado"/>
    <x v="22"/>
    <x v="1"/>
    <x v="344"/>
    <x v="2535"/>
    <n v="281829.53000000003"/>
    <n v="0"/>
    <n v="10568.61"/>
    <n v="7912893.6799999997"/>
  </r>
  <r>
    <x v="0"/>
    <x v="0"/>
    <x v="0"/>
    <n v="2016000420"/>
    <x v="1"/>
    <n v="16"/>
    <x v="160"/>
    <s v="Selecionado"/>
    <x v="22"/>
    <x v="1"/>
    <x v="344"/>
    <x v="2536"/>
    <n v="329266.34000000003"/>
    <n v="0"/>
    <n v="12347.49"/>
    <n v="7912893.6799999997"/>
  </r>
  <r>
    <x v="0"/>
    <x v="0"/>
    <x v="0"/>
    <n v="2016000420"/>
    <x v="1"/>
    <n v="18"/>
    <x v="159"/>
    <s v="Selecionado"/>
    <x v="22"/>
    <x v="1"/>
    <x v="344"/>
    <x v="2537"/>
    <n v="136154.75"/>
    <n v="0"/>
    <n v="5105.8"/>
    <n v="7912893.6799999997"/>
  </r>
  <r>
    <x v="0"/>
    <x v="0"/>
    <x v="0"/>
    <n v="22963"/>
    <x v="1"/>
    <n v="1"/>
    <x v="172"/>
    <s v="Selecionado"/>
    <x v="22"/>
    <x v="2"/>
    <x v="345"/>
    <x v="2538"/>
    <n v="3774439.64"/>
    <n v="0"/>
    <n v="136508.88"/>
    <n v="7902724.4900000002"/>
  </r>
  <r>
    <x v="0"/>
    <x v="0"/>
    <x v="0"/>
    <n v="2016000420"/>
    <x v="1"/>
    <n v="5"/>
    <x v="168"/>
    <s v="Selecionado"/>
    <x v="22"/>
    <x v="2"/>
    <x v="345"/>
    <x v="2539"/>
    <n v="439183.06"/>
    <n v="0"/>
    <n v="15883.79"/>
    <n v="7902724.4900000002"/>
  </r>
  <r>
    <x v="0"/>
    <x v="0"/>
    <x v="0"/>
    <n v="2016000420"/>
    <x v="1"/>
    <n v="13"/>
    <x v="166"/>
    <s v="Selecionado"/>
    <x v="22"/>
    <x v="2"/>
    <x v="345"/>
    <x v="2540"/>
    <n v="280037.46000000002"/>
    <n v="0"/>
    <n v="10128.02"/>
    <n v="7902724.4900000002"/>
  </r>
  <r>
    <x v="0"/>
    <x v="0"/>
    <x v="0"/>
    <n v="2016000420"/>
    <x v="1"/>
    <n v="11"/>
    <x v="166"/>
    <s v="Selecionado"/>
    <x v="22"/>
    <x v="2"/>
    <x v="345"/>
    <x v="2541"/>
    <n v="310145.71000000002"/>
    <n v="0"/>
    <n v="11216.94"/>
    <n v="7902724.4900000002"/>
  </r>
  <r>
    <x v="0"/>
    <x v="0"/>
    <x v="0"/>
    <n v="2016000420"/>
    <x v="1"/>
    <n v="15"/>
    <x v="165"/>
    <s v="Selecionado"/>
    <x v="22"/>
    <x v="2"/>
    <x v="345"/>
    <x v="2542"/>
    <n v="253927.97"/>
    <n v="0"/>
    <n v="9183.73"/>
    <n v="7902724.4900000002"/>
  </r>
  <r>
    <x v="0"/>
    <x v="0"/>
    <x v="0"/>
    <n v="2016000420"/>
    <x v="1"/>
    <n v="10"/>
    <x v="167"/>
    <s v="Selecionado"/>
    <x v="22"/>
    <x v="2"/>
    <x v="345"/>
    <x v="2543"/>
    <n v="294883.53999999998"/>
    <n v="0"/>
    <n v="10664.95"/>
    <n v="7902724.4900000002"/>
  </r>
  <r>
    <x v="0"/>
    <x v="0"/>
    <x v="0"/>
    <n v="2016000420"/>
    <x v="1"/>
    <n v="9"/>
    <x v="167"/>
    <s v="Selecionado"/>
    <x v="22"/>
    <x v="2"/>
    <x v="345"/>
    <x v="2544"/>
    <n v="208072.83"/>
    <n v="0"/>
    <n v="7525.3"/>
    <n v="7902724.4900000002"/>
  </r>
  <r>
    <x v="0"/>
    <x v="0"/>
    <x v="0"/>
    <n v="2016000420"/>
    <x v="1"/>
    <n v="17"/>
    <x v="160"/>
    <s v="Selecionado"/>
    <x v="22"/>
    <x v="2"/>
    <x v="345"/>
    <x v="2545"/>
    <n v="355677.25"/>
    <n v="0"/>
    <n v="12863.66"/>
    <n v="7902724.4900000002"/>
  </r>
  <r>
    <x v="0"/>
    <x v="0"/>
    <x v="0"/>
    <n v="2016000420"/>
    <x v="1"/>
    <n v="4"/>
    <x v="168"/>
    <s v="Selecionado"/>
    <x v="22"/>
    <x v="2"/>
    <x v="345"/>
    <x v="2546"/>
    <n v="442773.87"/>
    <n v="0"/>
    <n v="16013.65"/>
    <n v="7902724.4900000002"/>
  </r>
  <r>
    <x v="0"/>
    <x v="0"/>
    <x v="0"/>
    <n v="2016000420"/>
    <x v="1"/>
    <n v="14"/>
    <x v="165"/>
    <s v="Selecionado"/>
    <x v="22"/>
    <x v="2"/>
    <x v="345"/>
    <x v="2547"/>
    <n v="296870.78000000003"/>
    <n v="0"/>
    <n v="10736.83"/>
    <n v="7902724.4900000002"/>
  </r>
  <r>
    <x v="0"/>
    <x v="0"/>
    <x v="0"/>
    <n v="2016000420"/>
    <x v="1"/>
    <n v="12"/>
    <x v="166"/>
    <s v="Selecionado"/>
    <x v="22"/>
    <x v="2"/>
    <x v="345"/>
    <x v="2548"/>
    <n v="223622.76"/>
    <n v="0"/>
    <n v="8087.69"/>
    <n v="7902724.4900000002"/>
  </r>
  <r>
    <x v="0"/>
    <x v="0"/>
    <x v="0"/>
    <n v="2016000420"/>
    <x v="1"/>
    <n v="6"/>
    <x v="167"/>
    <s v="Selecionado"/>
    <x v="22"/>
    <x v="2"/>
    <x v="345"/>
    <x v="2549"/>
    <n v="281829.53000000003"/>
    <n v="0"/>
    <n v="10192.83"/>
    <n v="7902724.4900000002"/>
  </r>
  <r>
    <x v="0"/>
    <x v="0"/>
    <x v="0"/>
    <n v="2016000420"/>
    <x v="1"/>
    <n v="16"/>
    <x v="161"/>
    <s v="Selecionado"/>
    <x v="22"/>
    <x v="2"/>
    <x v="345"/>
    <x v="2550"/>
    <n v="329266.34000000003"/>
    <n v="0"/>
    <n v="11908.47"/>
    <n v="7902724.4900000002"/>
  </r>
  <r>
    <x v="0"/>
    <x v="0"/>
    <x v="0"/>
    <n v="2016000420"/>
    <x v="1"/>
    <n v="18"/>
    <x v="160"/>
    <s v="Selecionado"/>
    <x v="22"/>
    <x v="2"/>
    <x v="345"/>
    <x v="2551"/>
    <n v="136154.75"/>
    <n v="0"/>
    <n v="4924.26"/>
    <n v="7902724.4900000002"/>
  </r>
  <r>
    <x v="0"/>
    <x v="0"/>
    <x v="0"/>
    <n v="22963"/>
    <x v="1"/>
    <n v="1"/>
    <x v="173"/>
    <s v="Selecionado"/>
    <x v="22"/>
    <x v="3"/>
    <x v="346"/>
    <x v="2552"/>
    <n v="3774439.64"/>
    <n v="0"/>
    <n v="122669.29"/>
    <n v="7874759.29"/>
  </r>
  <r>
    <x v="0"/>
    <x v="0"/>
    <x v="0"/>
    <n v="2016000420"/>
    <x v="1"/>
    <n v="5"/>
    <x v="169"/>
    <s v="Selecionado"/>
    <x v="22"/>
    <x v="3"/>
    <x v="346"/>
    <x v="2553"/>
    <n v="439183.06"/>
    <n v="0"/>
    <n v="14273.45"/>
    <n v="7874759.29"/>
  </r>
  <r>
    <x v="0"/>
    <x v="0"/>
    <x v="0"/>
    <n v="2016000420"/>
    <x v="1"/>
    <n v="11"/>
    <x v="167"/>
    <s v="Selecionado"/>
    <x v="22"/>
    <x v="3"/>
    <x v="346"/>
    <x v="2554"/>
    <n v="310145.71000000002"/>
    <n v="0"/>
    <n v="10079.74"/>
    <n v="7874759.29"/>
  </r>
  <r>
    <x v="0"/>
    <x v="0"/>
    <x v="0"/>
    <n v="2016000420"/>
    <x v="1"/>
    <n v="13"/>
    <x v="167"/>
    <s v="Selecionado"/>
    <x v="22"/>
    <x v="3"/>
    <x v="346"/>
    <x v="2555"/>
    <n v="280037.46000000002"/>
    <n v="0"/>
    <n v="9101.2199999999993"/>
    <n v="7874759.29"/>
  </r>
  <r>
    <x v="0"/>
    <x v="0"/>
    <x v="0"/>
    <n v="2016000420"/>
    <x v="1"/>
    <n v="15"/>
    <x v="166"/>
    <s v="Selecionado"/>
    <x v="22"/>
    <x v="3"/>
    <x v="346"/>
    <x v="2556"/>
    <n v="253927.97"/>
    <n v="0"/>
    <n v="8252.66"/>
    <n v="7874759.29"/>
  </r>
  <r>
    <x v="0"/>
    <x v="0"/>
    <x v="0"/>
    <n v="2016000420"/>
    <x v="1"/>
    <n v="9"/>
    <x v="168"/>
    <s v="Selecionado"/>
    <x v="22"/>
    <x v="3"/>
    <x v="346"/>
    <x v="2557"/>
    <n v="208072.83"/>
    <n v="0"/>
    <n v="6762.37"/>
    <n v="7874759.29"/>
  </r>
  <r>
    <x v="0"/>
    <x v="0"/>
    <x v="0"/>
    <n v="2016000420"/>
    <x v="1"/>
    <n v="10"/>
    <x v="168"/>
    <s v="Selecionado"/>
    <x v="22"/>
    <x v="3"/>
    <x v="346"/>
    <x v="2558"/>
    <n v="294883.53999999998"/>
    <n v="0"/>
    <n v="9583.7199999999993"/>
    <n v="7874759.29"/>
  </r>
  <r>
    <x v="0"/>
    <x v="0"/>
    <x v="0"/>
    <n v="2016000420"/>
    <x v="1"/>
    <n v="17"/>
    <x v="161"/>
    <s v="Selecionado"/>
    <x v="22"/>
    <x v="3"/>
    <x v="346"/>
    <x v="2559"/>
    <n v="355677.25"/>
    <n v="0"/>
    <n v="11559.51"/>
    <n v="7874759.29"/>
  </r>
  <r>
    <x v="0"/>
    <x v="0"/>
    <x v="0"/>
    <n v="2016000420"/>
    <x v="1"/>
    <n v="4"/>
    <x v="169"/>
    <s v="Selecionado"/>
    <x v="22"/>
    <x v="3"/>
    <x v="346"/>
    <x v="2560"/>
    <n v="442773.87"/>
    <n v="0"/>
    <n v="14390.15"/>
    <n v="7874759.29"/>
  </r>
  <r>
    <x v="0"/>
    <x v="0"/>
    <x v="0"/>
    <n v="2016000420"/>
    <x v="1"/>
    <n v="12"/>
    <x v="167"/>
    <s v="Selecionado"/>
    <x v="22"/>
    <x v="3"/>
    <x v="346"/>
    <x v="2561"/>
    <n v="223622.76"/>
    <n v="0"/>
    <n v="7267.74"/>
    <n v="7874759.29"/>
  </r>
  <r>
    <x v="0"/>
    <x v="0"/>
    <x v="0"/>
    <n v="2016000420"/>
    <x v="1"/>
    <n v="14"/>
    <x v="166"/>
    <s v="Selecionado"/>
    <x v="22"/>
    <x v="3"/>
    <x v="346"/>
    <x v="2562"/>
    <n v="296870.78000000003"/>
    <n v="0"/>
    <n v="9648.2999999999993"/>
    <n v="7874759.29"/>
  </r>
  <r>
    <x v="0"/>
    <x v="0"/>
    <x v="0"/>
    <n v="2016000420"/>
    <x v="1"/>
    <n v="6"/>
    <x v="168"/>
    <s v="Selecionado"/>
    <x v="22"/>
    <x v="3"/>
    <x v="346"/>
    <x v="2563"/>
    <n v="281829.53000000003"/>
    <n v="0"/>
    <n v="9159.4599999999991"/>
    <n v="7874759.29"/>
  </r>
  <r>
    <x v="0"/>
    <x v="0"/>
    <x v="0"/>
    <n v="2016000420"/>
    <x v="1"/>
    <n v="16"/>
    <x v="162"/>
    <s v="Selecionado"/>
    <x v="22"/>
    <x v="3"/>
    <x v="346"/>
    <x v="2564"/>
    <n v="329266.34000000003"/>
    <n v="0"/>
    <n v="10701.16"/>
    <n v="7874759.29"/>
  </r>
  <r>
    <x v="0"/>
    <x v="0"/>
    <x v="0"/>
    <n v="2016000420"/>
    <x v="1"/>
    <n v="18"/>
    <x v="161"/>
    <s v="Selecionado"/>
    <x v="22"/>
    <x v="3"/>
    <x v="346"/>
    <x v="2565"/>
    <n v="136154.75"/>
    <n v="0"/>
    <n v="4425.03"/>
    <n v="7874759.29"/>
  </r>
  <r>
    <x v="0"/>
    <x v="0"/>
    <x v="0"/>
    <n v="22963"/>
    <x v="1"/>
    <n v="1"/>
    <x v="174"/>
    <s v="Selecionado"/>
    <x v="23"/>
    <x v="4"/>
    <x v="347"/>
    <x v="2566"/>
    <n v="3774439.64"/>
    <n v="0"/>
    <n v="117007.61"/>
    <n v="7863318.9299999997"/>
  </r>
  <r>
    <x v="0"/>
    <x v="0"/>
    <x v="0"/>
    <n v="2016000420"/>
    <x v="1"/>
    <n v="5"/>
    <x v="170"/>
    <s v="Selecionado"/>
    <x v="23"/>
    <x v="4"/>
    <x v="347"/>
    <x v="2567"/>
    <n v="439183.06"/>
    <n v="0"/>
    <n v="13614.67"/>
    <n v="7863318.9299999997"/>
  </r>
  <r>
    <x v="0"/>
    <x v="0"/>
    <x v="0"/>
    <n v="2016000420"/>
    <x v="1"/>
    <n v="13"/>
    <x v="168"/>
    <s v="Selecionado"/>
    <x v="23"/>
    <x v="4"/>
    <x v="347"/>
    <x v="2568"/>
    <n v="280037.46000000002"/>
    <n v="0"/>
    <n v="8681.16"/>
    <n v="7863318.9299999997"/>
  </r>
  <r>
    <x v="0"/>
    <x v="0"/>
    <x v="0"/>
    <n v="2016000420"/>
    <x v="1"/>
    <n v="11"/>
    <x v="168"/>
    <s v="Selecionado"/>
    <x v="23"/>
    <x v="4"/>
    <x v="347"/>
    <x v="2569"/>
    <n v="310145.71000000002"/>
    <n v="0"/>
    <n v="9614.52"/>
    <n v="7863318.9299999997"/>
  </r>
  <r>
    <x v="0"/>
    <x v="0"/>
    <x v="0"/>
    <n v="2016000420"/>
    <x v="1"/>
    <n v="15"/>
    <x v="167"/>
    <s v="Selecionado"/>
    <x v="23"/>
    <x v="4"/>
    <x v="347"/>
    <x v="2570"/>
    <n v="253927.97"/>
    <n v="0"/>
    <n v="7871.77"/>
    <n v="7863318.9299999997"/>
  </r>
  <r>
    <x v="0"/>
    <x v="0"/>
    <x v="0"/>
    <n v="2016000420"/>
    <x v="1"/>
    <n v="10"/>
    <x v="169"/>
    <s v="Selecionado"/>
    <x v="23"/>
    <x v="4"/>
    <x v="347"/>
    <x v="2571"/>
    <n v="294883.53999999998"/>
    <n v="0"/>
    <n v="9141.39"/>
    <n v="7863318.9299999997"/>
  </r>
  <r>
    <x v="0"/>
    <x v="0"/>
    <x v="0"/>
    <n v="2016000420"/>
    <x v="1"/>
    <n v="9"/>
    <x v="169"/>
    <s v="Selecionado"/>
    <x v="23"/>
    <x v="4"/>
    <x v="347"/>
    <x v="2572"/>
    <n v="208072.83"/>
    <n v="0"/>
    <n v="6450.26"/>
    <n v="7863318.9299999997"/>
  </r>
  <r>
    <x v="0"/>
    <x v="0"/>
    <x v="0"/>
    <n v="2016000420"/>
    <x v="1"/>
    <n v="17"/>
    <x v="162"/>
    <s v="Selecionado"/>
    <x v="23"/>
    <x v="4"/>
    <x v="347"/>
    <x v="2573"/>
    <n v="355677.25"/>
    <n v="0"/>
    <n v="11025.99"/>
    <n v="7863318.9299999997"/>
  </r>
  <r>
    <x v="0"/>
    <x v="0"/>
    <x v="0"/>
    <n v="2016000420"/>
    <x v="1"/>
    <n v="4"/>
    <x v="170"/>
    <s v="Selecionado"/>
    <x v="23"/>
    <x v="4"/>
    <x v="347"/>
    <x v="2574"/>
    <n v="442773.87"/>
    <n v="0"/>
    <n v="13725.99"/>
    <n v="7863318.9299999997"/>
  </r>
  <r>
    <x v="0"/>
    <x v="0"/>
    <x v="0"/>
    <n v="2016000420"/>
    <x v="1"/>
    <n v="14"/>
    <x v="167"/>
    <s v="Selecionado"/>
    <x v="23"/>
    <x v="4"/>
    <x v="347"/>
    <x v="2575"/>
    <n v="296870.78000000003"/>
    <n v="0"/>
    <n v="9202.99"/>
    <n v="7863318.9299999997"/>
  </r>
  <r>
    <x v="0"/>
    <x v="0"/>
    <x v="0"/>
    <n v="2016000420"/>
    <x v="1"/>
    <n v="12"/>
    <x v="168"/>
    <s v="Selecionado"/>
    <x v="23"/>
    <x v="4"/>
    <x v="347"/>
    <x v="2576"/>
    <n v="223622.76"/>
    <n v="0"/>
    <n v="6932.31"/>
    <n v="7863318.9299999997"/>
  </r>
  <r>
    <x v="0"/>
    <x v="0"/>
    <x v="0"/>
    <n v="2016000420"/>
    <x v="1"/>
    <n v="6"/>
    <x v="169"/>
    <s v="Selecionado"/>
    <x v="23"/>
    <x v="4"/>
    <x v="347"/>
    <x v="2577"/>
    <n v="281829.53000000003"/>
    <n v="0"/>
    <n v="8736.7199999999993"/>
    <n v="7863318.9299999997"/>
  </r>
  <r>
    <x v="0"/>
    <x v="0"/>
    <x v="0"/>
    <n v="2016000420"/>
    <x v="1"/>
    <n v="16"/>
    <x v="163"/>
    <s v="Selecionado"/>
    <x v="23"/>
    <x v="4"/>
    <x v="347"/>
    <x v="2578"/>
    <n v="329266.34000000003"/>
    <n v="0"/>
    <n v="10207.26"/>
    <n v="7863318.9299999997"/>
  </r>
  <r>
    <x v="0"/>
    <x v="0"/>
    <x v="0"/>
    <n v="2016000420"/>
    <x v="1"/>
    <n v="18"/>
    <x v="162"/>
    <s v="Selecionado"/>
    <x v="23"/>
    <x v="4"/>
    <x v="347"/>
    <x v="2579"/>
    <n v="136154.75"/>
    <n v="0"/>
    <n v="4220.8"/>
    <n v="7863318.9299999997"/>
  </r>
  <r>
    <x v="0"/>
    <x v="0"/>
    <x v="0"/>
    <n v="22963"/>
    <x v="1"/>
    <n v="1"/>
    <x v="175"/>
    <s v="Selecionado"/>
    <x v="23"/>
    <x v="5"/>
    <x v="348"/>
    <x v="2580"/>
    <n v="3774439.64"/>
    <n v="0"/>
    <n v="107256.98"/>
    <n v="7843616.1500000004"/>
  </r>
  <r>
    <x v="0"/>
    <x v="0"/>
    <x v="0"/>
    <n v="2016000420"/>
    <x v="1"/>
    <n v="5"/>
    <x v="171"/>
    <s v="Selecionado"/>
    <x v="23"/>
    <x v="5"/>
    <x v="348"/>
    <x v="2581"/>
    <n v="439183.06"/>
    <n v="0"/>
    <n v="12480.12"/>
    <n v="7843616.1500000004"/>
  </r>
  <r>
    <x v="0"/>
    <x v="0"/>
    <x v="0"/>
    <n v="2016000420"/>
    <x v="1"/>
    <n v="11"/>
    <x v="169"/>
    <s v="Selecionado"/>
    <x v="23"/>
    <x v="5"/>
    <x v="348"/>
    <x v="2582"/>
    <n v="310145.71000000002"/>
    <n v="0"/>
    <n v="8813.31"/>
    <n v="7843616.1500000004"/>
  </r>
  <r>
    <x v="0"/>
    <x v="0"/>
    <x v="0"/>
    <n v="2016000420"/>
    <x v="1"/>
    <n v="13"/>
    <x v="169"/>
    <s v="Selecionado"/>
    <x v="23"/>
    <x v="5"/>
    <x v="348"/>
    <x v="2583"/>
    <n v="280037.46000000002"/>
    <n v="0"/>
    <n v="7957.73"/>
    <n v="7843616.1500000004"/>
  </r>
  <r>
    <x v="0"/>
    <x v="0"/>
    <x v="0"/>
    <n v="2016000420"/>
    <x v="1"/>
    <n v="15"/>
    <x v="168"/>
    <s v="Selecionado"/>
    <x v="23"/>
    <x v="5"/>
    <x v="348"/>
    <x v="2584"/>
    <n v="253927.97"/>
    <n v="0"/>
    <n v="7215.79"/>
    <n v="7843616.1500000004"/>
  </r>
  <r>
    <x v="0"/>
    <x v="0"/>
    <x v="0"/>
    <n v="2016000420"/>
    <x v="1"/>
    <n v="9"/>
    <x v="170"/>
    <s v="Selecionado"/>
    <x v="23"/>
    <x v="5"/>
    <x v="348"/>
    <x v="2585"/>
    <n v="208072.83"/>
    <n v="0"/>
    <n v="5912.74"/>
    <n v="7843616.1500000004"/>
  </r>
  <r>
    <x v="0"/>
    <x v="0"/>
    <x v="0"/>
    <n v="2016000420"/>
    <x v="1"/>
    <n v="10"/>
    <x v="170"/>
    <s v="Selecionado"/>
    <x v="23"/>
    <x v="5"/>
    <x v="348"/>
    <x v="2586"/>
    <n v="294883.53999999998"/>
    <n v="0"/>
    <n v="8379.61"/>
    <n v="7843616.1500000004"/>
  </r>
  <r>
    <x v="0"/>
    <x v="0"/>
    <x v="0"/>
    <n v="2016000420"/>
    <x v="1"/>
    <n v="17"/>
    <x v="163"/>
    <s v="Selecionado"/>
    <x v="23"/>
    <x v="5"/>
    <x v="348"/>
    <x v="2587"/>
    <n v="355677.25"/>
    <n v="0"/>
    <n v="10107.16"/>
    <n v="7843616.1500000004"/>
  </r>
  <r>
    <x v="0"/>
    <x v="0"/>
    <x v="0"/>
    <n v="2016000420"/>
    <x v="1"/>
    <n v="4"/>
    <x v="171"/>
    <s v="Selecionado"/>
    <x v="23"/>
    <x v="5"/>
    <x v="348"/>
    <x v="2588"/>
    <n v="442773.87"/>
    <n v="0"/>
    <n v="12582.16"/>
    <n v="7843616.1500000004"/>
  </r>
  <r>
    <x v="0"/>
    <x v="0"/>
    <x v="0"/>
    <n v="2016000420"/>
    <x v="1"/>
    <n v="12"/>
    <x v="169"/>
    <s v="Selecionado"/>
    <x v="23"/>
    <x v="5"/>
    <x v="348"/>
    <x v="2589"/>
    <n v="223622.76"/>
    <n v="0"/>
    <n v="6354.61"/>
    <n v="7843616.1500000004"/>
  </r>
  <r>
    <x v="0"/>
    <x v="0"/>
    <x v="0"/>
    <n v="2016000420"/>
    <x v="1"/>
    <n v="14"/>
    <x v="168"/>
    <s v="Selecionado"/>
    <x v="23"/>
    <x v="5"/>
    <x v="348"/>
    <x v="2590"/>
    <n v="296870.78000000003"/>
    <n v="0"/>
    <n v="8436.08"/>
    <n v="7843616.1500000004"/>
  </r>
  <r>
    <x v="0"/>
    <x v="0"/>
    <x v="0"/>
    <n v="2016000420"/>
    <x v="1"/>
    <n v="6"/>
    <x v="170"/>
    <s v="Selecionado"/>
    <x v="23"/>
    <x v="5"/>
    <x v="348"/>
    <x v="2591"/>
    <n v="281829.53000000003"/>
    <n v="0"/>
    <n v="8008.66"/>
    <n v="7843616.1500000004"/>
  </r>
  <r>
    <x v="0"/>
    <x v="0"/>
    <x v="0"/>
    <n v="2016000420"/>
    <x v="1"/>
    <n v="16"/>
    <x v="164"/>
    <s v="Selecionado"/>
    <x v="23"/>
    <x v="5"/>
    <x v="348"/>
    <x v="2592"/>
    <n v="329266.34000000003"/>
    <n v="0"/>
    <n v="9356.65"/>
    <n v="7843616.1500000004"/>
  </r>
  <r>
    <x v="0"/>
    <x v="0"/>
    <x v="0"/>
    <n v="2016000420"/>
    <x v="1"/>
    <n v="18"/>
    <x v="163"/>
    <s v="Selecionado"/>
    <x v="23"/>
    <x v="5"/>
    <x v="348"/>
    <x v="2593"/>
    <n v="136154.75"/>
    <n v="0"/>
    <n v="3869.06"/>
    <n v="7843616.1500000004"/>
  </r>
  <r>
    <x v="0"/>
    <x v="0"/>
    <x v="0"/>
    <n v="22963"/>
    <x v="1"/>
    <n v="1"/>
    <x v="176"/>
    <s v="Selecionado"/>
    <x v="23"/>
    <x v="6"/>
    <x v="349"/>
    <x v="2594"/>
    <n v="3774439.64"/>
    <n v="0"/>
    <n v="91215.64"/>
    <n v="7811201.9100000001"/>
  </r>
  <r>
    <x v="0"/>
    <x v="0"/>
    <x v="0"/>
    <n v="2016000420"/>
    <x v="1"/>
    <n v="5"/>
    <x v="172"/>
    <s v="Selecionado"/>
    <x v="23"/>
    <x v="6"/>
    <x v="349"/>
    <x v="2595"/>
    <n v="439183.06"/>
    <n v="0"/>
    <n v="10613.59"/>
    <n v="7811201.9100000001"/>
  </r>
  <r>
    <x v="0"/>
    <x v="0"/>
    <x v="0"/>
    <n v="2016000420"/>
    <x v="1"/>
    <n v="13"/>
    <x v="170"/>
    <s v="Selecionado"/>
    <x v="23"/>
    <x v="6"/>
    <x v="349"/>
    <x v="2596"/>
    <n v="280037.46000000002"/>
    <n v="0"/>
    <n v="6767.57"/>
    <n v="7811201.9100000001"/>
  </r>
  <r>
    <x v="0"/>
    <x v="0"/>
    <x v="0"/>
    <n v="2016000420"/>
    <x v="1"/>
    <n v="11"/>
    <x v="170"/>
    <s v="Selecionado"/>
    <x v="23"/>
    <x v="6"/>
    <x v="349"/>
    <x v="2597"/>
    <n v="310145.71000000002"/>
    <n v="0"/>
    <n v="7495.19"/>
    <n v="7811201.9100000001"/>
  </r>
  <r>
    <x v="0"/>
    <x v="0"/>
    <x v="0"/>
    <n v="2016000420"/>
    <x v="1"/>
    <n v="15"/>
    <x v="169"/>
    <s v="Selecionado"/>
    <x v="23"/>
    <x v="6"/>
    <x v="349"/>
    <x v="2598"/>
    <n v="253927.97"/>
    <n v="0"/>
    <n v="6136.59"/>
    <n v="7811201.9100000001"/>
  </r>
  <r>
    <x v="0"/>
    <x v="0"/>
    <x v="0"/>
    <n v="2016000420"/>
    <x v="1"/>
    <n v="10"/>
    <x v="171"/>
    <s v="Selecionado"/>
    <x v="23"/>
    <x v="6"/>
    <x v="349"/>
    <x v="2599"/>
    <n v="294883.53999999998"/>
    <n v="0"/>
    <n v="7126.35"/>
    <n v="7811201.9100000001"/>
  </r>
  <r>
    <x v="0"/>
    <x v="0"/>
    <x v="0"/>
    <n v="2016000420"/>
    <x v="1"/>
    <n v="9"/>
    <x v="171"/>
    <s v="Selecionado"/>
    <x v="23"/>
    <x v="6"/>
    <x v="349"/>
    <x v="2600"/>
    <n v="208072.83"/>
    <n v="0"/>
    <n v="5028.43"/>
    <n v="7811201.9100000001"/>
  </r>
  <r>
    <x v="0"/>
    <x v="0"/>
    <x v="0"/>
    <n v="2016000420"/>
    <x v="1"/>
    <n v="17"/>
    <x v="164"/>
    <s v="Selecionado"/>
    <x v="23"/>
    <x v="6"/>
    <x v="349"/>
    <x v="2601"/>
    <n v="355677.25"/>
    <n v="0"/>
    <n v="8595.5300000000007"/>
    <n v="7811201.9100000001"/>
  </r>
  <r>
    <x v="0"/>
    <x v="0"/>
    <x v="0"/>
    <n v="2016000420"/>
    <x v="1"/>
    <n v="4"/>
    <x v="172"/>
    <s v="Selecionado"/>
    <x v="23"/>
    <x v="6"/>
    <x v="349"/>
    <x v="2602"/>
    <n v="442773.87"/>
    <n v="0"/>
    <n v="10700.37"/>
    <n v="7811201.9100000001"/>
  </r>
  <r>
    <x v="0"/>
    <x v="0"/>
    <x v="0"/>
    <n v="2016000420"/>
    <x v="1"/>
    <n v="14"/>
    <x v="169"/>
    <s v="Selecionado"/>
    <x v="23"/>
    <x v="6"/>
    <x v="349"/>
    <x v="2603"/>
    <n v="296870.78000000003"/>
    <n v="0"/>
    <n v="7174.38"/>
    <n v="7811201.9100000001"/>
  </r>
  <r>
    <x v="0"/>
    <x v="0"/>
    <x v="0"/>
    <n v="2016000420"/>
    <x v="1"/>
    <n v="12"/>
    <x v="170"/>
    <s v="Selecionado"/>
    <x v="23"/>
    <x v="6"/>
    <x v="349"/>
    <x v="2604"/>
    <n v="223622.76"/>
    <n v="0"/>
    <n v="5404.22"/>
    <n v="7811201.9100000001"/>
  </r>
  <r>
    <x v="0"/>
    <x v="0"/>
    <x v="0"/>
    <n v="2016000420"/>
    <x v="1"/>
    <n v="6"/>
    <x v="171"/>
    <s v="Selecionado"/>
    <x v="23"/>
    <x v="6"/>
    <x v="349"/>
    <x v="2605"/>
    <n v="281829.53000000003"/>
    <n v="0"/>
    <n v="6810.88"/>
    <n v="7811201.9100000001"/>
  </r>
  <r>
    <x v="0"/>
    <x v="0"/>
    <x v="0"/>
    <n v="2016000420"/>
    <x v="1"/>
    <n v="16"/>
    <x v="165"/>
    <s v="Selecionado"/>
    <x v="23"/>
    <x v="6"/>
    <x v="349"/>
    <x v="2606"/>
    <n v="329266.34000000003"/>
    <n v="0"/>
    <n v="7957.27"/>
    <n v="7811201.9100000001"/>
  </r>
  <r>
    <x v="0"/>
    <x v="0"/>
    <x v="0"/>
    <n v="2016000420"/>
    <x v="1"/>
    <n v="18"/>
    <x v="164"/>
    <s v="Selecionado"/>
    <x v="23"/>
    <x v="6"/>
    <x v="349"/>
    <x v="2607"/>
    <n v="136154.75"/>
    <n v="0"/>
    <n v="3290.41"/>
    <n v="7811201.9100000001"/>
  </r>
  <r>
    <x v="0"/>
    <x v="0"/>
    <x v="0"/>
    <n v="22963"/>
    <x v="1"/>
    <n v="1"/>
    <x v="177"/>
    <s v="Selecionado"/>
    <x v="23"/>
    <x v="7"/>
    <x v="350"/>
    <x v="2608"/>
    <n v="3774439.64"/>
    <n v="0"/>
    <n v="87755.71"/>
    <n v="7804210.5800000001"/>
  </r>
  <r>
    <x v="0"/>
    <x v="0"/>
    <x v="0"/>
    <n v="2016000420"/>
    <x v="1"/>
    <n v="5"/>
    <x v="173"/>
    <s v="Selecionado"/>
    <x v="23"/>
    <x v="7"/>
    <x v="350"/>
    <x v="2609"/>
    <n v="439183.06"/>
    <n v="0"/>
    <n v="10211.01"/>
    <n v="7804210.5800000001"/>
  </r>
  <r>
    <x v="0"/>
    <x v="0"/>
    <x v="0"/>
    <n v="2016000420"/>
    <x v="1"/>
    <n v="11"/>
    <x v="171"/>
    <s v="Selecionado"/>
    <x v="23"/>
    <x v="7"/>
    <x v="350"/>
    <x v="2610"/>
    <n v="310145.71000000002"/>
    <n v="0"/>
    <n v="7210.89"/>
    <n v="7804210.5800000001"/>
  </r>
  <r>
    <x v="0"/>
    <x v="0"/>
    <x v="0"/>
    <n v="2016000420"/>
    <x v="1"/>
    <n v="13"/>
    <x v="171"/>
    <s v="Selecionado"/>
    <x v="23"/>
    <x v="7"/>
    <x v="350"/>
    <x v="2611"/>
    <n v="280037.46000000002"/>
    <n v="0"/>
    <n v="6510.87"/>
    <n v="7804210.5800000001"/>
  </r>
  <r>
    <x v="0"/>
    <x v="0"/>
    <x v="0"/>
    <n v="2016000420"/>
    <x v="1"/>
    <n v="15"/>
    <x v="170"/>
    <s v="Selecionado"/>
    <x v="23"/>
    <x v="7"/>
    <x v="350"/>
    <x v="2612"/>
    <n v="253927.97"/>
    <n v="0"/>
    <n v="5903.83"/>
    <n v="7804210.5800000001"/>
  </r>
  <r>
    <x v="0"/>
    <x v="0"/>
    <x v="0"/>
    <n v="2016000420"/>
    <x v="1"/>
    <n v="9"/>
    <x v="172"/>
    <s v="Selecionado"/>
    <x v="23"/>
    <x v="7"/>
    <x v="350"/>
    <x v="2613"/>
    <n v="208072.83"/>
    <n v="0"/>
    <n v="4837.6899999999996"/>
    <n v="7804210.5800000001"/>
  </r>
  <r>
    <x v="0"/>
    <x v="0"/>
    <x v="0"/>
    <n v="2016000420"/>
    <x v="1"/>
    <n v="10"/>
    <x v="172"/>
    <s v="Selecionado"/>
    <x v="23"/>
    <x v="7"/>
    <x v="350"/>
    <x v="2614"/>
    <n v="294883.53999999998"/>
    <n v="0"/>
    <n v="6856.04"/>
    <n v="7804210.5800000001"/>
  </r>
  <r>
    <x v="0"/>
    <x v="0"/>
    <x v="0"/>
    <n v="2016000420"/>
    <x v="1"/>
    <n v="17"/>
    <x v="165"/>
    <s v="Selecionado"/>
    <x v="23"/>
    <x v="7"/>
    <x v="350"/>
    <x v="2615"/>
    <n v="355677.25"/>
    <n v="0"/>
    <n v="8269.5"/>
    <n v="7804210.5800000001"/>
  </r>
  <r>
    <x v="0"/>
    <x v="0"/>
    <x v="0"/>
    <n v="2016000420"/>
    <x v="1"/>
    <n v="4"/>
    <x v="173"/>
    <s v="Selecionado"/>
    <x v="23"/>
    <x v="7"/>
    <x v="350"/>
    <x v="2616"/>
    <n v="442773.87"/>
    <n v="0"/>
    <n v="10294.49"/>
    <n v="7804210.5800000001"/>
  </r>
  <r>
    <x v="0"/>
    <x v="0"/>
    <x v="0"/>
    <n v="2016000420"/>
    <x v="1"/>
    <n v="12"/>
    <x v="171"/>
    <s v="Selecionado"/>
    <x v="23"/>
    <x v="7"/>
    <x v="350"/>
    <x v="2617"/>
    <n v="223622.76"/>
    <n v="0"/>
    <n v="5199.2299999999996"/>
    <n v="7804210.5800000001"/>
  </r>
  <r>
    <x v="0"/>
    <x v="0"/>
    <x v="0"/>
    <n v="2016000420"/>
    <x v="1"/>
    <n v="14"/>
    <x v="170"/>
    <s v="Selecionado"/>
    <x v="23"/>
    <x v="7"/>
    <x v="350"/>
    <x v="2618"/>
    <n v="296870.78000000003"/>
    <n v="0"/>
    <n v="6902.25"/>
    <n v="7804210.5800000001"/>
  </r>
  <r>
    <x v="0"/>
    <x v="0"/>
    <x v="0"/>
    <n v="2016000420"/>
    <x v="1"/>
    <n v="6"/>
    <x v="172"/>
    <s v="Selecionado"/>
    <x v="23"/>
    <x v="7"/>
    <x v="350"/>
    <x v="2619"/>
    <n v="281829.53000000003"/>
    <n v="0"/>
    <n v="6552.54"/>
    <n v="7804210.5800000001"/>
  </r>
  <r>
    <x v="0"/>
    <x v="0"/>
    <x v="0"/>
    <n v="2016000420"/>
    <x v="1"/>
    <n v="16"/>
    <x v="166"/>
    <s v="Selecionado"/>
    <x v="23"/>
    <x v="7"/>
    <x v="350"/>
    <x v="2620"/>
    <n v="329266.34000000003"/>
    <n v="0"/>
    <n v="7655.44"/>
    <n v="7804210.5800000001"/>
  </r>
  <r>
    <x v="0"/>
    <x v="0"/>
    <x v="0"/>
    <n v="2016000420"/>
    <x v="1"/>
    <n v="18"/>
    <x v="165"/>
    <s v="Selecionado"/>
    <x v="23"/>
    <x v="7"/>
    <x v="350"/>
    <x v="2621"/>
    <n v="136154.75"/>
    <n v="0"/>
    <n v="3165.6"/>
    <n v="7804210.5800000001"/>
  </r>
  <r>
    <x v="0"/>
    <x v="0"/>
    <x v="0"/>
    <n v="22963"/>
    <x v="1"/>
    <n v="1"/>
    <x v="178"/>
    <s v="Selecionado"/>
    <x v="23"/>
    <x v="8"/>
    <x v="351"/>
    <x v="2622"/>
    <n v="3774439.64"/>
    <n v="0"/>
    <n v="75488.789999999994"/>
    <n v="7779423.21"/>
  </r>
  <r>
    <x v="0"/>
    <x v="0"/>
    <x v="0"/>
    <n v="2016000420"/>
    <x v="1"/>
    <n v="5"/>
    <x v="174"/>
    <s v="Selecionado"/>
    <x v="23"/>
    <x v="8"/>
    <x v="351"/>
    <x v="2623"/>
    <n v="439183.06"/>
    <n v="0"/>
    <n v="8783.66"/>
    <n v="7779423.21"/>
  </r>
  <r>
    <x v="0"/>
    <x v="0"/>
    <x v="0"/>
    <n v="2016000420"/>
    <x v="1"/>
    <n v="13"/>
    <x v="172"/>
    <s v="Selecionado"/>
    <x v="23"/>
    <x v="8"/>
    <x v="351"/>
    <x v="2624"/>
    <n v="280037.46000000002"/>
    <n v="0"/>
    <n v="5600.75"/>
    <n v="7779423.21"/>
  </r>
  <r>
    <x v="0"/>
    <x v="0"/>
    <x v="0"/>
    <n v="2016000420"/>
    <x v="1"/>
    <n v="11"/>
    <x v="172"/>
    <s v="Selecionado"/>
    <x v="23"/>
    <x v="8"/>
    <x v="351"/>
    <x v="2625"/>
    <n v="310145.71000000002"/>
    <n v="0"/>
    <n v="6202.91"/>
    <n v="7779423.21"/>
  </r>
  <r>
    <x v="0"/>
    <x v="0"/>
    <x v="0"/>
    <n v="2016000420"/>
    <x v="1"/>
    <n v="15"/>
    <x v="171"/>
    <s v="Selecionado"/>
    <x v="23"/>
    <x v="8"/>
    <x v="351"/>
    <x v="2626"/>
    <n v="253927.97"/>
    <n v="0"/>
    <n v="5078.5600000000004"/>
    <n v="7779423.21"/>
  </r>
  <r>
    <x v="0"/>
    <x v="0"/>
    <x v="0"/>
    <n v="2016000420"/>
    <x v="1"/>
    <n v="10"/>
    <x v="173"/>
    <s v="Selecionado"/>
    <x v="23"/>
    <x v="8"/>
    <x v="351"/>
    <x v="2627"/>
    <n v="294883.53999999998"/>
    <n v="0"/>
    <n v="5897.67"/>
    <n v="7779423.21"/>
  </r>
  <r>
    <x v="0"/>
    <x v="0"/>
    <x v="0"/>
    <n v="2016000420"/>
    <x v="1"/>
    <n v="9"/>
    <x v="173"/>
    <s v="Selecionado"/>
    <x v="23"/>
    <x v="8"/>
    <x v="351"/>
    <x v="2628"/>
    <n v="208072.83"/>
    <n v="0"/>
    <n v="4161.46"/>
    <n v="7779423.21"/>
  </r>
  <r>
    <x v="0"/>
    <x v="0"/>
    <x v="0"/>
    <n v="2016000420"/>
    <x v="1"/>
    <n v="17"/>
    <x v="166"/>
    <s v="Selecionado"/>
    <x v="23"/>
    <x v="8"/>
    <x v="351"/>
    <x v="2629"/>
    <n v="355677.25"/>
    <n v="0"/>
    <n v="7113.55"/>
    <n v="7779423.21"/>
  </r>
  <r>
    <x v="0"/>
    <x v="0"/>
    <x v="0"/>
    <n v="2016000420"/>
    <x v="1"/>
    <n v="4"/>
    <x v="174"/>
    <s v="Selecionado"/>
    <x v="23"/>
    <x v="8"/>
    <x v="351"/>
    <x v="2630"/>
    <n v="442773.87"/>
    <n v="0"/>
    <n v="8855.48"/>
    <n v="7779423.21"/>
  </r>
  <r>
    <x v="0"/>
    <x v="0"/>
    <x v="0"/>
    <n v="2016000420"/>
    <x v="1"/>
    <n v="14"/>
    <x v="171"/>
    <s v="Selecionado"/>
    <x v="23"/>
    <x v="8"/>
    <x v="351"/>
    <x v="2631"/>
    <n v="296870.78000000003"/>
    <n v="0"/>
    <n v="5937.42"/>
    <n v="7779423.21"/>
  </r>
  <r>
    <x v="0"/>
    <x v="0"/>
    <x v="0"/>
    <n v="2016000420"/>
    <x v="1"/>
    <n v="12"/>
    <x v="172"/>
    <s v="Selecionado"/>
    <x v="23"/>
    <x v="8"/>
    <x v="351"/>
    <x v="2632"/>
    <n v="223622.76"/>
    <n v="0"/>
    <n v="4472.46"/>
    <n v="7779423.21"/>
  </r>
  <r>
    <x v="0"/>
    <x v="0"/>
    <x v="0"/>
    <n v="2016000420"/>
    <x v="1"/>
    <n v="6"/>
    <x v="173"/>
    <s v="Selecionado"/>
    <x v="23"/>
    <x v="8"/>
    <x v="351"/>
    <x v="2633"/>
    <n v="281829.53000000003"/>
    <n v="0"/>
    <n v="5636.59"/>
    <n v="7779423.21"/>
  </r>
  <r>
    <x v="0"/>
    <x v="0"/>
    <x v="0"/>
    <n v="2016000420"/>
    <x v="1"/>
    <n v="16"/>
    <x v="167"/>
    <s v="Selecionado"/>
    <x v="23"/>
    <x v="8"/>
    <x v="351"/>
    <x v="2634"/>
    <n v="329266.34000000003"/>
    <n v="0"/>
    <n v="6585.33"/>
    <n v="7779423.21"/>
  </r>
  <r>
    <x v="0"/>
    <x v="0"/>
    <x v="0"/>
    <n v="2016000420"/>
    <x v="1"/>
    <n v="18"/>
    <x v="166"/>
    <s v="Selecionado"/>
    <x v="23"/>
    <x v="8"/>
    <x v="351"/>
    <x v="2635"/>
    <n v="136154.75"/>
    <n v="0"/>
    <n v="2723.09"/>
    <n v="7779423.21"/>
  </r>
  <r>
    <x v="0"/>
    <x v="0"/>
    <x v="0"/>
    <n v="22963"/>
    <x v="1"/>
    <n v="1"/>
    <x v="179"/>
    <s v="Selecionado"/>
    <x v="23"/>
    <x v="9"/>
    <x v="352"/>
    <x v="2636"/>
    <n v="3774439.64"/>
    <n v="0"/>
    <n v="68254.44"/>
    <n v="7764804.9800000004"/>
  </r>
  <r>
    <x v="0"/>
    <x v="0"/>
    <x v="0"/>
    <n v="2016000420"/>
    <x v="1"/>
    <n v="5"/>
    <x v="175"/>
    <s v="Selecionado"/>
    <x v="23"/>
    <x v="9"/>
    <x v="352"/>
    <x v="2637"/>
    <n v="439183.06"/>
    <n v="0"/>
    <n v="7941.89"/>
    <n v="7764804.9800000004"/>
  </r>
  <r>
    <x v="0"/>
    <x v="0"/>
    <x v="0"/>
    <n v="2016000420"/>
    <x v="1"/>
    <n v="11"/>
    <x v="173"/>
    <s v="Selecionado"/>
    <x v="23"/>
    <x v="9"/>
    <x v="352"/>
    <x v="2638"/>
    <n v="310145.71000000002"/>
    <n v="0"/>
    <n v="5608.47"/>
    <n v="7764804.9800000004"/>
  </r>
  <r>
    <x v="0"/>
    <x v="0"/>
    <x v="0"/>
    <n v="2016000420"/>
    <x v="1"/>
    <n v="13"/>
    <x v="173"/>
    <s v="Selecionado"/>
    <x v="23"/>
    <x v="9"/>
    <x v="352"/>
    <x v="2639"/>
    <n v="280037.46000000002"/>
    <n v="0"/>
    <n v="5064.01"/>
    <n v="7764804.9800000004"/>
  </r>
  <r>
    <x v="0"/>
    <x v="0"/>
    <x v="0"/>
    <n v="2016000420"/>
    <x v="1"/>
    <n v="15"/>
    <x v="172"/>
    <s v="Selecionado"/>
    <x v="23"/>
    <x v="9"/>
    <x v="352"/>
    <x v="2640"/>
    <n v="253927.97"/>
    <n v="0"/>
    <n v="4591.8599999999997"/>
    <n v="7764804.9800000004"/>
  </r>
  <r>
    <x v="0"/>
    <x v="0"/>
    <x v="0"/>
    <n v="2016000420"/>
    <x v="1"/>
    <n v="9"/>
    <x v="174"/>
    <s v="Selecionado"/>
    <x v="23"/>
    <x v="9"/>
    <x v="352"/>
    <x v="2641"/>
    <n v="208072.83"/>
    <n v="0"/>
    <n v="3762.65"/>
    <n v="7764804.9800000004"/>
  </r>
  <r>
    <x v="0"/>
    <x v="0"/>
    <x v="0"/>
    <n v="2016000420"/>
    <x v="1"/>
    <n v="10"/>
    <x v="174"/>
    <s v="Selecionado"/>
    <x v="23"/>
    <x v="9"/>
    <x v="352"/>
    <x v="2642"/>
    <n v="294883.53999999998"/>
    <n v="0"/>
    <n v="5332.48"/>
    <n v="7764804.9800000004"/>
  </r>
  <r>
    <x v="0"/>
    <x v="0"/>
    <x v="0"/>
    <n v="2016000420"/>
    <x v="1"/>
    <n v="17"/>
    <x v="167"/>
    <s v="Selecionado"/>
    <x v="23"/>
    <x v="9"/>
    <x v="352"/>
    <x v="2643"/>
    <n v="355677.25"/>
    <n v="0"/>
    <n v="6431.83"/>
    <n v="7764804.9800000004"/>
  </r>
  <r>
    <x v="0"/>
    <x v="0"/>
    <x v="0"/>
    <n v="2016000420"/>
    <x v="1"/>
    <n v="4"/>
    <x v="175"/>
    <s v="Selecionado"/>
    <x v="23"/>
    <x v="9"/>
    <x v="352"/>
    <x v="2644"/>
    <n v="442773.87"/>
    <n v="0"/>
    <n v="8006.83"/>
    <n v="7764804.9800000004"/>
  </r>
  <r>
    <x v="0"/>
    <x v="0"/>
    <x v="0"/>
    <n v="2016000420"/>
    <x v="1"/>
    <n v="12"/>
    <x v="173"/>
    <s v="Selecionado"/>
    <x v="23"/>
    <x v="9"/>
    <x v="352"/>
    <x v="2645"/>
    <n v="223622.76"/>
    <n v="0"/>
    <n v="4043.84"/>
    <n v="7764804.9800000004"/>
  </r>
  <r>
    <x v="0"/>
    <x v="0"/>
    <x v="0"/>
    <n v="2016000420"/>
    <x v="1"/>
    <n v="14"/>
    <x v="172"/>
    <s v="Selecionado"/>
    <x v="23"/>
    <x v="9"/>
    <x v="352"/>
    <x v="2646"/>
    <n v="296870.78000000003"/>
    <n v="0"/>
    <n v="5368.41"/>
    <n v="7764804.9800000004"/>
  </r>
  <r>
    <x v="0"/>
    <x v="0"/>
    <x v="0"/>
    <n v="2016000420"/>
    <x v="1"/>
    <n v="6"/>
    <x v="174"/>
    <s v="Selecionado"/>
    <x v="23"/>
    <x v="9"/>
    <x v="352"/>
    <x v="2647"/>
    <n v="281829.53000000003"/>
    <n v="0"/>
    <n v="5096.42"/>
    <n v="7764804.9800000004"/>
  </r>
  <r>
    <x v="0"/>
    <x v="0"/>
    <x v="0"/>
    <n v="2016000420"/>
    <x v="1"/>
    <n v="16"/>
    <x v="168"/>
    <s v="Selecionado"/>
    <x v="23"/>
    <x v="9"/>
    <x v="352"/>
    <x v="2648"/>
    <n v="329266.34000000003"/>
    <n v="0"/>
    <n v="5954.23"/>
    <n v="7764804.9800000004"/>
  </r>
  <r>
    <x v="0"/>
    <x v="0"/>
    <x v="0"/>
    <n v="2016000420"/>
    <x v="1"/>
    <n v="18"/>
    <x v="167"/>
    <s v="Selecionado"/>
    <x v="23"/>
    <x v="9"/>
    <x v="352"/>
    <x v="2649"/>
    <n v="136154.75"/>
    <n v="0"/>
    <n v="2462.13"/>
    <n v="7764804.9800000004"/>
  </r>
  <r>
    <x v="0"/>
    <x v="0"/>
    <x v="0"/>
    <n v="22963"/>
    <x v="1"/>
    <n v="1"/>
    <x v="180"/>
    <s v="Selecionado"/>
    <x v="23"/>
    <x v="10"/>
    <x v="353"/>
    <x v="2650"/>
    <n v="3774439.64"/>
    <n v="0"/>
    <n v="56616.59"/>
    <n v="7741288.7699999996"/>
  </r>
  <r>
    <x v="0"/>
    <x v="0"/>
    <x v="0"/>
    <n v="2016000420"/>
    <x v="1"/>
    <n v="5"/>
    <x v="176"/>
    <s v="Selecionado"/>
    <x v="23"/>
    <x v="10"/>
    <x v="353"/>
    <x v="2651"/>
    <n v="439183.06"/>
    <n v="0"/>
    <n v="6587.75"/>
    <n v="7741288.7699999996"/>
  </r>
  <r>
    <x v="0"/>
    <x v="0"/>
    <x v="0"/>
    <n v="2016000420"/>
    <x v="1"/>
    <n v="13"/>
    <x v="174"/>
    <s v="Selecionado"/>
    <x v="23"/>
    <x v="10"/>
    <x v="353"/>
    <x v="2652"/>
    <n v="280037.46000000002"/>
    <n v="0"/>
    <n v="4200.5600000000004"/>
    <n v="7741288.7699999996"/>
  </r>
  <r>
    <x v="0"/>
    <x v="0"/>
    <x v="0"/>
    <n v="2016000420"/>
    <x v="1"/>
    <n v="11"/>
    <x v="174"/>
    <s v="Selecionado"/>
    <x v="23"/>
    <x v="10"/>
    <x v="353"/>
    <x v="2653"/>
    <n v="310145.71000000002"/>
    <n v="0"/>
    <n v="4652.1899999999996"/>
    <n v="7741288.7699999996"/>
  </r>
  <r>
    <x v="0"/>
    <x v="0"/>
    <x v="0"/>
    <n v="2016000420"/>
    <x v="1"/>
    <n v="15"/>
    <x v="173"/>
    <s v="Selecionado"/>
    <x v="23"/>
    <x v="10"/>
    <x v="353"/>
    <x v="2654"/>
    <n v="253927.97"/>
    <n v="0"/>
    <n v="3808.92"/>
    <n v="7741288.7699999996"/>
  </r>
  <r>
    <x v="0"/>
    <x v="0"/>
    <x v="0"/>
    <n v="2016000420"/>
    <x v="1"/>
    <n v="10"/>
    <x v="175"/>
    <s v="Selecionado"/>
    <x v="23"/>
    <x v="10"/>
    <x v="353"/>
    <x v="2655"/>
    <n v="294883.53999999998"/>
    <n v="0"/>
    <n v="4423.25"/>
    <n v="7741288.7699999996"/>
  </r>
  <r>
    <x v="0"/>
    <x v="0"/>
    <x v="0"/>
    <n v="2016000420"/>
    <x v="1"/>
    <n v="9"/>
    <x v="175"/>
    <s v="Selecionado"/>
    <x v="23"/>
    <x v="10"/>
    <x v="353"/>
    <x v="2656"/>
    <n v="208072.83"/>
    <n v="0"/>
    <n v="3121.09"/>
    <n v="7741288.7699999996"/>
  </r>
  <r>
    <x v="0"/>
    <x v="0"/>
    <x v="0"/>
    <n v="2016000420"/>
    <x v="1"/>
    <n v="17"/>
    <x v="168"/>
    <s v="Selecionado"/>
    <x v="23"/>
    <x v="10"/>
    <x v="353"/>
    <x v="2657"/>
    <n v="355677.25"/>
    <n v="0"/>
    <n v="5335.16"/>
    <n v="7741288.7699999996"/>
  </r>
  <r>
    <x v="0"/>
    <x v="0"/>
    <x v="0"/>
    <n v="2016000420"/>
    <x v="1"/>
    <n v="4"/>
    <x v="176"/>
    <s v="Selecionado"/>
    <x v="23"/>
    <x v="10"/>
    <x v="353"/>
    <x v="2658"/>
    <n v="442773.87"/>
    <n v="0"/>
    <n v="6641.61"/>
    <n v="7741288.7699999996"/>
  </r>
  <r>
    <x v="0"/>
    <x v="0"/>
    <x v="0"/>
    <n v="2016000420"/>
    <x v="1"/>
    <n v="14"/>
    <x v="173"/>
    <s v="Selecionado"/>
    <x v="23"/>
    <x v="10"/>
    <x v="353"/>
    <x v="2659"/>
    <n v="296870.78000000003"/>
    <n v="0"/>
    <n v="4453.0600000000004"/>
    <n v="7741288.7699999996"/>
  </r>
  <r>
    <x v="0"/>
    <x v="0"/>
    <x v="0"/>
    <n v="2016000420"/>
    <x v="1"/>
    <n v="12"/>
    <x v="174"/>
    <s v="Selecionado"/>
    <x v="23"/>
    <x v="10"/>
    <x v="353"/>
    <x v="2660"/>
    <n v="223622.76"/>
    <n v="0"/>
    <n v="3354.34"/>
    <n v="7741288.7699999996"/>
  </r>
  <r>
    <x v="0"/>
    <x v="0"/>
    <x v="0"/>
    <n v="2016000420"/>
    <x v="1"/>
    <n v="6"/>
    <x v="175"/>
    <s v="Selecionado"/>
    <x v="23"/>
    <x v="10"/>
    <x v="353"/>
    <x v="2661"/>
    <n v="281829.53000000003"/>
    <n v="0"/>
    <n v="4227.4399999999996"/>
    <n v="7741288.7699999996"/>
  </r>
  <r>
    <x v="0"/>
    <x v="0"/>
    <x v="0"/>
    <n v="2016000420"/>
    <x v="1"/>
    <n v="16"/>
    <x v="169"/>
    <s v="Selecionado"/>
    <x v="23"/>
    <x v="10"/>
    <x v="353"/>
    <x v="2662"/>
    <n v="329266.34000000003"/>
    <n v="0"/>
    <n v="4939"/>
    <n v="7741288.7699999996"/>
  </r>
  <r>
    <x v="0"/>
    <x v="0"/>
    <x v="0"/>
    <n v="2016000420"/>
    <x v="1"/>
    <n v="18"/>
    <x v="168"/>
    <s v="Selecionado"/>
    <x v="23"/>
    <x v="10"/>
    <x v="353"/>
    <x v="2663"/>
    <n v="136154.75"/>
    <n v="0"/>
    <n v="2042.32"/>
    <n v="7741288.7699999996"/>
  </r>
  <r>
    <x v="0"/>
    <x v="0"/>
    <x v="0"/>
    <n v="22963"/>
    <x v="1"/>
    <n v="1"/>
    <x v="181"/>
    <s v="Selecionado"/>
    <x v="23"/>
    <x v="11"/>
    <x v="354"/>
    <x v="2664"/>
    <n v="3774439.64"/>
    <n v="0"/>
    <n v="48753.17"/>
    <n v="7725399.4100000001"/>
  </r>
  <r>
    <x v="0"/>
    <x v="0"/>
    <x v="0"/>
    <n v="2016000420"/>
    <x v="1"/>
    <n v="5"/>
    <x v="177"/>
    <s v="Selecionado"/>
    <x v="23"/>
    <x v="11"/>
    <x v="354"/>
    <x v="2665"/>
    <n v="439183.06"/>
    <n v="0"/>
    <n v="5672.78"/>
    <n v="7725399.4100000001"/>
  </r>
  <r>
    <x v="0"/>
    <x v="0"/>
    <x v="0"/>
    <n v="2016000420"/>
    <x v="1"/>
    <n v="11"/>
    <x v="175"/>
    <s v="Selecionado"/>
    <x v="23"/>
    <x v="11"/>
    <x v="354"/>
    <x v="2666"/>
    <n v="310145.71000000002"/>
    <n v="0"/>
    <n v="4006.05"/>
    <n v="7725399.4100000001"/>
  </r>
  <r>
    <x v="0"/>
    <x v="0"/>
    <x v="0"/>
    <n v="2016000420"/>
    <x v="1"/>
    <n v="13"/>
    <x v="175"/>
    <s v="Selecionado"/>
    <x v="23"/>
    <x v="11"/>
    <x v="354"/>
    <x v="2667"/>
    <n v="280037.46000000002"/>
    <n v="0"/>
    <n v="3617.15"/>
    <n v="7725399.4100000001"/>
  </r>
  <r>
    <x v="0"/>
    <x v="0"/>
    <x v="0"/>
    <n v="2016000420"/>
    <x v="1"/>
    <n v="15"/>
    <x v="174"/>
    <s v="Selecionado"/>
    <x v="23"/>
    <x v="11"/>
    <x v="354"/>
    <x v="2668"/>
    <n v="253927.97"/>
    <n v="0"/>
    <n v="3279.9"/>
    <n v="7725399.4100000001"/>
  </r>
  <r>
    <x v="0"/>
    <x v="0"/>
    <x v="0"/>
    <n v="2016000420"/>
    <x v="1"/>
    <n v="9"/>
    <x v="176"/>
    <s v="Selecionado"/>
    <x v="23"/>
    <x v="11"/>
    <x v="354"/>
    <x v="2669"/>
    <n v="208072.83"/>
    <n v="0"/>
    <n v="2687.61"/>
    <n v="7725399.4100000001"/>
  </r>
  <r>
    <x v="0"/>
    <x v="0"/>
    <x v="0"/>
    <n v="2016000420"/>
    <x v="1"/>
    <n v="10"/>
    <x v="176"/>
    <s v="Selecionado"/>
    <x v="23"/>
    <x v="11"/>
    <x v="354"/>
    <x v="2670"/>
    <n v="294883.53999999998"/>
    <n v="0"/>
    <n v="3808.91"/>
    <n v="7725399.4100000001"/>
  </r>
  <r>
    <x v="0"/>
    <x v="0"/>
    <x v="0"/>
    <n v="2016000420"/>
    <x v="1"/>
    <n v="17"/>
    <x v="169"/>
    <s v="Selecionado"/>
    <x v="23"/>
    <x v="11"/>
    <x v="354"/>
    <x v="2671"/>
    <n v="355677.25"/>
    <n v="0"/>
    <n v="4594.16"/>
    <n v="7725399.4100000001"/>
  </r>
  <r>
    <x v="0"/>
    <x v="0"/>
    <x v="0"/>
    <n v="2016000420"/>
    <x v="1"/>
    <n v="4"/>
    <x v="177"/>
    <s v="Selecionado"/>
    <x v="23"/>
    <x v="11"/>
    <x v="354"/>
    <x v="2672"/>
    <n v="442773.87"/>
    <n v="0"/>
    <n v="5719.16"/>
    <n v="7725399.4100000001"/>
  </r>
  <r>
    <x v="0"/>
    <x v="0"/>
    <x v="0"/>
    <n v="2016000420"/>
    <x v="1"/>
    <n v="12"/>
    <x v="175"/>
    <s v="Selecionado"/>
    <x v="23"/>
    <x v="11"/>
    <x v="354"/>
    <x v="2673"/>
    <n v="223622.76"/>
    <n v="0"/>
    <n v="2888.46"/>
    <n v="7725399.4100000001"/>
  </r>
  <r>
    <x v="0"/>
    <x v="0"/>
    <x v="0"/>
    <n v="2016000420"/>
    <x v="1"/>
    <n v="14"/>
    <x v="174"/>
    <s v="Selecionado"/>
    <x v="23"/>
    <x v="11"/>
    <x v="354"/>
    <x v="2674"/>
    <n v="296870.78000000003"/>
    <n v="0"/>
    <n v="3834.58"/>
    <n v="7725399.4100000001"/>
  </r>
  <r>
    <x v="0"/>
    <x v="0"/>
    <x v="0"/>
    <n v="2016000420"/>
    <x v="1"/>
    <n v="6"/>
    <x v="176"/>
    <s v="Selecionado"/>
    <x v="23"/>
    <x v="11"/>
    <x v="354"/>
    <x v="2675"/>
    <n v="281829.53000000003"/>
    <n v="0"/>
    <n v="3640.3"/>
    <n v="7725399.4100000001"/>
  </r>
  <r>
    <x v="0"/>
    <x v="0"/>
    <x v="0"/>
    <n v="2016000420"/>
    <x v="1"/>
    <n v="16"/>
    <x v="170"/>
    <s v="Selecionado"/>
    <x v="23"/>
    <x v="11"/>
    <x v="354"/>
    <x v="2676"/>
    <n v="329266.34000000003"/>
    <n v="0"/>
    <n v="4253.0200000000004"/>
    <n v="7725399.4100000001"/>
  </r>
  <r>
    <x v="0"/>
    <x v="0"/>
    <x v="0"/>
    <n v="2016000420"/>
    <x v="1"/>
    <n v="18"/>
    <x v="169"/>
    <s v="Selecionado"/>
    <x v="23"/>
    <x v="11"/>
    <x v="354"/>
    <x v="2677"/>
    <n v="136154.75"/>
    <n v="0"/>
    <n v="1758.67"/>
    <n v="7725399.4100000001"/>
  </r>
  <r>
    <x v="0"/>
    <x v="0"/>
    <x v="0"/>
    <n v="22963"/>
    <x v="1"/>
    <n v="1"/>
    <x v="182"/>
    <s v="Selecionado"/>
    <x v="23"/>
    <x v="0"/>
    <x v="355"/>
    <x v="2678"/>
    <n v="3774439.64"/>
    <n v="0"/>
    <n v="39002.54"/>
    <n v="7705696.6299999999"/>
  </r>
  <r>
    <x v="0"/>
    <x v="0"/>
    <x v="0"/>
    <n v="2016000420"/>
    <x v="1"/>
    <n v="5"/>
    <x v="178"/>
    <s v="Selecionado"/>
    <x v="23"/>
    <x v="0"/>
    <x v="355"/>
    <x v="2679"/>
    <n v="439183.06"/>
    <n v="0"/>
    <n v="4538.22"/>
    <n v="7705696.6299999999"/>
  </r>
  <r>
    <x v="0"/>
    <x v="0"/>
    <x v="0"/>
    <n v="2016000420"/>
    <x v="1"/>
    <n v="13"/>
    <x v="176"/>
    <s v="Selecionado"/>
    <x v="23"/>
    <x v="0"/>
    <x v="355"/>
    <x v="2680"/>
    <n v="280037.46000000002"/>
    <n v="0"/>
    <n v="2893.72"/>
    <n v="7705696.6299999999"/>
  </r>
  <r>
    <x v="0"/>
    <x v="0"/>
    <x v="0"/>
    <n v="2016000420"/>
    <x v="1"/>
    <n v="11"/>
    <x v="176"/>
    <s v="Selecionado"/>
    <x v="23"/>
    <x v="0"/>
    <x v="355"/>
    <x v="2681"/>
    <n v="310145.71000000002"/>
    <n v="0"/>
    <n v="3204.84"/>
    <n v="7705696.6299999999"/>
  </r>
  <r>
    <x v="0"/>
    <x v="0"/>
    <x v="0"/>
    <n v="2016000420"/>
    <x v="1"/>
    <n v="15"/>
    <x v="175"/>
    <s v="Selecionado"/>
    <x v="23"/>
    <x v="0"/>
    <x v="355"/>
    <x v="2682"/>
    <n v="253927.97"/>
    <n v="0"/>
    <n v="2623.92"/>
    <n v="7705696.6299999999"/>
  </r>
  <r>
    <x v="0"/>
    <x v="0"/>
    <x v="0"/>
    <n v="2016000420"/>
    <x v="1"/>
    <n v="10"/>
    <x v="177"/>
    <s v="Selecionado"/>
    <x v="23"/>
    <x v="0"/>
    <x v="355"/>
    <x v="2683"/>
    <n v="294883.53999999998"/>
    <n v="0"/>
    <n v="3047.13"/>
    <n v="7705696.6299999999"/>
  </r>
  <r>
    <x v="0"/>
    <x v="0"/>
    <x v="0"/>
    <n v="2016000420"/>
    <x v="1"/>
    <n v="9"/>
    <x v="177"/>
    <s v="Selecionado"/>
    <x v="23"/>
    <x v="0"/>
    <x v="355"/>
    <x v="2684"/>
    <n v="208072.83"/>
    <n v="0"/>
    <n v="2150.09"/>
    <n v="7705696.6299999999"/>
  </r>
  <r>
    <x v="0"/>
    <x v="0"/>
    <x v="0"/>
    <n v="2016000420"/>
    <x v="1"/>
    <n v="17"/>
    <x v="170"/>
    <s v="Selecionado"/>
    <x v="23"/>
    <x v="0"/>
    <x v="355"/>
    <x v="2685"/>
    <n v="355677.25"/>
    <n v="0"/>
    <n v="3675.33"/>
    <n v="7705696.6299999999"/>
  </r>
  <r>
    <x v="0"/>
    <x v="0"/>
    <x v="0"/>
    <n v="2016000420"/>
    <x v="1"/>
    <n v="4"/>
    <x v="178"/>
    <s v="Selecionado"/>
    <x v="23"/>
    <x v="0"/>
    <x v="355"/>
    <x v="2686"/>
    <n v="442773.87"/>
    <n v="0"/>
    <n v="4575.33"/>
    <n v="7705696.6299999999"/>
  </r>
  <r>
    <x v="0"/>
    <x v="0"/>
    <x v="0"/>
    <n v="2016000420"/>
    <x v="1"/>
    <n v="14"/>
    <x v="175"/>
    <s v="Selecionado"/>
    <x v="23"/>
    <x v="0"/>
    <x v="355"/>
    <x v="2687"/>
    <n v="296870.78000000003"/>
    <n v="0"/>
    <n v="3067.66"/>
    <n v="7705696.6299999999"/>
  </r>
  <r>
    <x v="0"/>
    <x v="0"/>
    <x v="0"/>
    <n v="2016000420"/>
    <x v="1"/>
    <n v="12"/>
    <x v="176"/>
    <s v="Selecionado"/>
    <x v="23"/>
    <x v="0"/>
    <x v="355"/>
    <x v="2688"/>
    <n v="223622.76"/>
    <n v="0"/>
    <n v="2310.77"/>
    <n v="7705696.6299999999"/>
  </r>
  <r>
    <x v="0"/>
    <x v="0"/>
    <x v="0"/>
    <n v="2016000420"/>
    <x v="1"/>
    <n v="6"/>
    <x v="177"/>
    <s v="Selecionado"/>
    <x v="23"/>
    <x v="0"/>
    <x v="355"/>
    <x v="2689"/>
    <n v="281829.53000000003"/>
    <n v="0"/>
    <n v="2912.24"/>
    <n v="7705696.6299999999"/>
  </r>
  <r>
    <x v="0"/>
    <x v="0"/>
    <x v="0"/>
    <n v="2016000420"/>
    <x v="1"/>
    <n v="16"/>
    <x v="171"/>
    <s v="Selecionado"/>
    <x v="23"/>
    <x v="0"/>
    <x v="355"/>
    <x v="2690"/>
    <n v="329266.34000000003"/>
    <n v="0"/>
    <n v="3402.42"/>
    <n v="7705696.6299999999"/>
  </r>
  <r>
    <x v="0"/>
    <x v="0"/>
    <x v="0"/>
    <n v="2016000420"/>
    <x v="1"/>
    <n v="18"/>
    <x v="170"/>
    <s v="Selecionado"/>
    <x v="23"/>
    <x v="0"/>
    <x v="355"/>
    <x v="2691"/>
    <n v="136154.75"/>
    <n v="0"/>
    <n v="1406.93"/>
    <n v="7705696.6299999999"/>
  </r>
  <r>
    <x v="0"/>
    <x v="0"/>
    <x v="0"/>
    <n v="22963"/>
    <x v="1"/>
    <n v="1"/>
    <x v="183"/>
    <s v="Selecionado"/>
    <x v="23"/>
    <x v="1"/>
    <x v="356"/>
    <x v="2692"/>
    <n v="3774439.64"/>
    <n v="0"/>
    <n v="28308.3"/>
    <n v="7684087.1299999999"/>
  </r>
  <r>
    <x v="0"/>
    <x v="0"/>
    <x v="0"/>
    <n v="2016000420"/>
    <x v="1"/>
    <n v="5"/>
    <x v="179"/>
    <s v="Selecionado"/>
    <x v="23"/>
    <x v="1"/>
    <x v="356"/>
    <x v="2693"/>
    <n v="439183.06"/>
    <n v="0"/>
    <n v="3293.87"/>
    <n v="7684087.1299999999"/>
  </r>
  <r>
    <x v="0"/>
    <x v="0"/>
    <x v="0"/>
    <n v="2016000420"/>
    <x v="1"/>
    <n v="11"/>
    <x v="177"/>
    <s v="Selecionado"/>
    <x v="23"/>
    <x v="1"/>
    <x v="356"/>
    <x v="2694"/>
    <n v="310145.71000000002"/>
    <n v="0"/>
    <n v="2326.09"/>
    <n v="7684087.1299999999"/>
  </r>
  <r>
    <x v="0"/>
    <x v="0"/>
    <x v="0"/>
    <n v="2016000420"/>
    <x v="1"/>
    <n v="13"/>
    <x v="177"/>
    <s v="Selecionado"/>
    <x v="23"/>
    <x v="1"/>
    <x v="356"/>
    <x v="2695"/>
    <n v="280037.46000000002"/>
    <n v="0"/>
    <n v="2100.2800000000002"/>
    <n v="7684087.1299999999"/>
  </r>
  <r>
    <x v="0"/>
    <x v="0"/>
    <x v="0"/>
    <n v="2016000420"/>
    <x v="1"/>
    <n v="15"/>
    <x v="176"/>
    <s v="Selecionado"/>
    <x v="23"/>
    <x v="1"/>
    <x v="356"/>
    <x v="2696"/>
    <n v="253927.97"/>
    <n v="0"/>
    <n v="1904.46"/>
    <n v="7684087.1299999999"/>
  </r>
  <r>
    <x v="0"/>
    <x v="0"/>
    <x v="0"/>
    <n v="2016000420"/>
    <x v="1"/>
    <n v="9"/>
    <x v="178"/>
    <s v="Selecionado"/>
    <x v="23"/>
    <x v="1"/>
    <x v="356"/>
    <x v="2697"/>
    <n v="208072.83"/>
    <n v="0"/>
    <n v="1560.55"/>
    <n v="7684087.1299999999"/>
  </r>
  <r>
    <x v="0"/>
    <x v="0"/>
    <x v="0"/>
    <n v="2016000420"/>
    <x v="1"/>
    <n v="10"/>
    <x v="178"/>
    <s v="Selecionado"/>
    <x v="23"/>
    <x v="1"/>
    <x v="356"/>
    <x v="2698"/>
    <n v="294883.53999999998"/>
    <n v="0"/>
    <n v="2211.63"/>
    <n v="7684087.1299999999"/>
  </r>
  <r>
    <x v="0"/>
    <x v="0"/>
    <x v="0"/>
    <n v="2016000420"/>
    <x v="1"/>
    <n v="17"/>
    <x v="171"/>
    <s v="Selecionado"/>
    <x v="23"/>
    <x v="1"/>
    <x v="356"/>
    <x v="2699"/>
    <n v="355677.25"/>
    <n v="0"/>
    <n v="2667.58"/>
    <n v="7684087.1299999999"/>
  </r>
  <r>
    <x v="0"/>
    <x v="0"/>
    <x v="0"/>
    <n v="2016000420"/>
    <x v="1"/>
    <n v="4"/>
    <x v="179"/>
    <s v="Selecionado"/>
    <x v="23"/>
    <x v="1"/>
    <x v="356"/>
    <x v="2700"/>
    <n v="442773.87"/>
    <n v="0"/>
    <n v="3320.8"/>
    <n v="7684087.1299999999"/>
  </r>
  <r>
    <x v="0"/>
    <x v="0"/>
    <x v="0"/>
    <n v="2016000420"/>
    <x v="1"/>
    <n v="12"/>
    <x v="177"/>
    <s v="Selecionado"/>
    <x v="23"/>
    <x v="1"/>
    <x v="356"/>
    <x v="2701"/>
    <n v="223622.76"/>
    <n v="0"/>
    <n v="1677.17"/>
    <n v="7684087.1299999999"/>
  </r>
  <r>
    <x v="0"/>
    <x v="0"/>
    <x v="0"/>
    <n v="2016000420"/>
    <x v="1"/>
    <n v="14"/>
    <x v="176"/>
    <s v="Selecionado"/>
    <x v="23"/>
    <x v="1"/>
    <x v="356"/>
    <x v="2702"/>
    <n v="296870.78000000003"/>
    <n v="0"/>
    <n v="2226.5300000000002"/>
    <n v="7684087.1299999999"/>
  </r>
  <r>
    <x v="0"/>
    <x v="0"/>
    <x v="0"/>
    <n v="2016000420"/>
    <x v="1"/>
    <n v="6"/>
    <x v="178"/>
    <s v="Selecionado"/>
    <x v="23"/>
    <x v="1"/>
    <x v="356"/>
    <x v="2703"/>
    <n v="281829.53000000003"/>
    <n v="0"/>
    <n v="2113.7199999999998"/>
    <n v="7684087.1299999999"/>
  </r>
  <r>
    <x v="0"/>
    <x v="0"/>
    <x v="0"/>
    <n v="2016000420"/>
    <x v="1"/>
    <n v="16"/>
    <x v="172"/>
    <s v="Selecionado"/>
    <x v="23"/>
    <x v="1"/>
    <x v="356"/>
    <x v="2704"/>
    <n v="329266.34000000003"/>
    <n v="0"/>
    <n v="2469.5"/>
    <n v="7684087.1299999999"/>
  </r>
  <r>
    <x v="0"/>
    <x v="0"/>
    <x v="0"/>
    <n v="2016000420"/>
    <x v="1"/>
    <n v="18"/>
    <x v="171"/>
    <s v="Selecionado"/>
    <x v="23"/>
    <x v="1"/>
    <x v="356"/>
    <x v="2705"/>
    <n v="136154.75"/>
    <n v="0"/>
    <n v="1021.16"/>
    <n v="7684087.1299999999"/>
  </r>
  <r>
    <x v="0"/>
    <x v="0"/>
    <x v="0"/>
    <n v="22963"/>
    <x v="1"/>
    <n v="1"/>
    <x v="184"/>
    <s v="Selecionado"/>
    <x v="23"/>
    <x v="2"/>
    <x v="357"/>
    <x v="2706"/>
    <n v="3774439.64"/>
    <n v="0"/>
    <n v="19501.27"/>
    <n v="7666291.0499999998"/>
  </r>
  <r>
    <x v="0"/>
    <x v="0"/>
    <x v="0"/>
    <n v="2016000420"/>
    <x v="1"/>
    <n v="5"/>
    <x v="180"/>
    <s v="Selecionado"/>
    <x v="23"/>
    <x v="2"/>
    <x v="357"/>
    <x v="2707"/>
    <n v="439183.06"/>
    <n v="0"/>
    <n v="2269.11"/>
    <n v="7666291.0499999998"/>
  </r>
  <r>
    <x v="0"/>
    <x v="0"/>
    <x v="0"/>
    <n v="2016000420"/>
    <x v="1"/>
    <n v="13"/>
    <x v="178"/>
    <s v="Selecionado"/>
    <x v="23"/>
    <x v="2"/>
    <x v="357"/>
    <x v="2708"/>
    <n v="280037.46000000002"/>
    <n v="0"/>
    <n v="1446.86"/>
    <n v="7666291.0499999998"/>
  </r>
  <r>
    <x v="0"/>
    <x v="0"/>
    <x v="0"/>
    <n v="2016000420"/>
    <x v="1"/>
    <n v="11"/>
    <x v="178"/>
    <s v="Selecionado"/>
    <x v="23"/>
    <x v="2"/>
    <x v="357"/>
    <x v="2709"/>
    <n v="310145.71000000002"/>
    <n v="0"/>
    <n v="1602.42"/>
    <n v="7666291.0499999998"/>
  </r>
  <r>
    <x v="0"/>
    <x v="0"/>
    <x v="0"/>
    <n v="2016000420"/>
    <x v="1"/>
    <n v="15"/>
    <x v="177"/>
    <s v="Selecionado"/>
    <x v="23"/>
    <x v="2"/>
    <x v="357"/>
    <x v="2710"/>
    <n v="253927.97"/>
    <n v="0"/>
    <n v="1311.96"/>
    <n v="7666291.0499999998"/>
  </r>
  <r>
    <x v="0"/>
    <x v="0"/>
    <x v="0"/>
    <n v="2016000420"/>
    <x v="1"/>
    <n v="10"/>
    <x v="179"/>
    <s v="Selecionado"/>
    <x v="23"/>
    <x v="2"/>
    <x v="357"/>
    <x v="2711"/>
    <n v="294883.53999999998"/>
    <n v="0"/>
    <n v="1523.56"/>
    <n v="7666291.0499999998"/>
  </r>
  <r>
    <x v="0"/>
    <x v="0"/>
    <x v="0"/>
    <n v="2016000420"/>
    <x v="1"/>
    <n v="9"/>
    <x v="179"/>
    <s v="Selecionado"/>
    <x v="23"/>
    <x v="2"/>
    <x v="357"/>
    <x v="2712"/>
    <n v="208072.83"/>
    <n v="0"/>
    <n v="1075.04"/>
    <n v="7666291.0499999998"/>
  </r>
  <r>
    <x v="0"/>
    <x v="0"/>
    <x v="0"/>
    <n v="2016000420"/>
    <x v="1"/>
    <n v="17"/>
    <x v="172"/>
    <s v="Selecionado"/>
    <x v="23"/>
    <x v="2"/>
    <x v="357"/>
    <x v="2713"/>
    <n v="355677.25"/>
    <n v="0"/>
    <n v="1837.67"/>
    <n v="7666291.0499999998"/>
  </r>
  <r>
    <x v="0"/>
    <x v="0"/>
    <x v="0"/>
    <n v="2016000420"/>
    <x v="1"/>
    <n v="4"/>
    <x v="180"/>
    <s v="Selecionado"/>
    <x v="23"/>
    <x v="2"/>
    <x v="357"/>
    <x v="2714"/>
    <n v="442773.87"/>
    <n v="0"/>
    <n v="2287.66"/>
    <n v="7666291.0499999998"/>
  </r>
  <r>
    <x v="0"/>
    <x v="0"/>
    <x v="0"/>
    <n v="2016000420"/>
    <x v="1"/>
    <n v="14"/>
    <x v="177"/>
    <s v="Selecionado"/>
    <x v="23"/>
    <x v="2"/>
    <x v="357"/>
    <x v="2715"/>
    <n v="296870.78000000003"/>
    <n v="0"/>
    <n v="1533.83"/>
    <n v="7666291.0499999998"/>
  </r>
  <r>
    <x v="0"/>
    <x v="0"/>
    <x v="0"/>
    <n v="2016000420"/>
    <x v="1"/>
    <n v="12"/>
    <x v="178"/>
    <s v="Selecionado"/>
    <x v="23"/>
    <x v="2"/>
    <x v="357"/>
    <x v="2716"/>
    <n v="223622.76"/>
    <n v="0"/>
    <n v="1155.3800000000001"/>
    <n v="7666291.0499999998"/>
  </r>
  <r>
    <x v="0"/>
    <x v="0"/>
    <x v="0"/>
    <n v="2016000420"/>
    <x v="1"/>
    <n v="6"/>
    <x v="179"/>
    <s v="Selecionado"/>
    <x v="23"/>
    <x v="2"/>
    <x v="357"/>
    <x v="2717"/>
    <n v="281829.53000000003"/>
    <n v="0"/>
    <n v="1456.12"/>
    <n v="7666291.0499999998"/>
  </r>
  <r>
    <x v="0"/>
    <x v="0"/>
    <x v="0"/>
    <n v="2016000420"/>
    <x v="1"/>
    <n v="16"/>
    <x v="173"/>
    <s v="Selecionado"/>
    <x v="23"/>
    <x v="2"/>
    <x v="357"/>
    <x v="2718"/>
    <n v="329266.34000000003"/>
    <n v="0"/>
    <n v="1701.21"/>
    <n v="7666291.0499999998"/>
  </r>
  <r>
    <x v="0"/>
    <x v="0"/>
    <x v="0"/>
    <n v="2016000420"/>
    <x v="1"/>
    <n v="18"/>
    <x v="172"/>
    <s v="Selecionado"/>
    <x v="23"/>
    <x v="2"/>
    <x v="357"/>
    <x v="2719"/>
    <n v="136154.75"/>
    <n v="0"/>
    <n v="703.47"/>
    <n v="7666291.0499999998"/>
  </r>
  <r>
    <x v="0"/>
    <x v="0"/>
    <x v="0"/>
    <n v="22963"/>
    <x v="1"/>
    <n v="1"/>
    <x v="185"/>
    <s v="Selecionado"/>
    <x v="23"/>
    <x v="3"/>
    <x v="358"/>
    <x v="2720"/>
    <n v="3774439.64"/>
    <n v="0"/>
    <n v="9436.1"/>
    <n v="7645952.7000000002"/>
  </r>
  <r>
    <x v="0"/>
    <x v="0"/>
    <x v="0"/>
    <n v="2016000420"/>
    <x v="1"/>
    <n v="5"/>
    <x v="181"/>
    <s v="Selecionado"/>
    <x v="23"/>
    <x v="3"/>
    <x v="358"/>
    <x v="2721"/>
    <n v="439183.23"/>
    <n v="0"/>
    <n v="1097.79"/>
    <n v="7645952.7000000002"/>
  </r>
  <r>
    <x v="0"/>
    <x v="0"/>
    <x v="0"/>
    <n v="2016000420"/>
    <x v="1"/>
    <n v="11"/>
    <x v="179"/>
    <s v="Selecionado"/>
    <x v="23"/>
    <x v="3"/>
    <x v="358"/>
    <x v="2722"/>
    <n v="310145.94"/>
    <n v="0"/>
    <n v="775.13"/>
    <n v="7645952.7000000002"/>
  </r>
  <r>
    <x v="0"/>
    <x v="0"/>
    <x v="0"/>
    <n v="2016000420"/>
    <x v="1"/>
    <n v="13"/>
    <x v="179"/>
    <s v="Selecionado"/>
    <x v="23"/>
    <x v="3"/>
    <x v="358"/>
    <x v="2723"/>
    <n v="280037.92"/>
    <n v="0"/>
    <n v="699.63"/>
    <n v="7645952.7000000002"/>
  </r>
  <r>
    <x v="0"/>
    <x v="0"/>
    <x v="0"/>
    <n v="2016000420"/>
    <x v="1"/>
    <n v="15"/>
    <x v="178"/>
    <s v="Selecionado"/>
    <x v="23"/>
    <x v="3"/>
    <x v="358"/>
    <x v="2724"/>
    <n v="253927.87"/>
    <n v="0"/>
    <n v="634.91999999999996"/>
    <n v="7645952.7000000002"/>
  </r>
  <r>
    <x v="0"/>
    <x v="0"/>
    <x v="0"/>
    <n v="2016000420"/>
    <x v="1"/>
    <n v="9"/>
    <x v="180"/>
    <s v="Selecionado"/>
    <x v="23"/>
    <x v="3"/>
    <x v="358"/>
    <x v="2725"/>
    <n v="208072.95"/>
    <n v="0"/>
    <n v="520.05999999999995"/>
    <n v="7645952.7000000002"/>
  </r>
  <r>
    <x v="0"/>
    <x v="0"/>
    <x v="0"/>
    <n v="2016000420"/>
    <x v="1"/>
    <n v="10"/>
    <x v="180"/>
    <s v="Selecionado"/>
    <x v="23"/>
    <x v="3"/>
    <x v="358"/>
    <x v="2726"/>
    <n v="294883.62"/>
    <n v="0"/>
    <n v="737.13"/>
    <n v="7645952.7000000002"/>
  </r>
  <r>
    <x v="0"/>
    <x v="0"/>
    <x v="0"/>
    <n v="2016000420"/>
    <x v="1"/>
    <n v="17"/>
    <x v="173"/>
    <s v="Selecionado"/>
    <x v="23"/>
    <x v="3"/>
    <x v="358"/>
    <x v="2727"/>
    <n v="355677.58"/>
    <n v="0"/>
    <n v="888.86"/>
    <n v="7645952.7000000002"/>
  </r>
  <r>
    <x v="0"/>
    <x v="0"/>
    <x v="0"/>
    <n v="2016000420"/>
    <x v="1"/>
    <n v="4"/>
    <x v="181"/>
    <s v="Selecionado"/>
    <x v="23"/>
    <x v="3"/>
    <x v="358"/>
    <x v="2728"/>
    <n v="442773.86"/>
    <n v="0"/>
    <n v="1106.94"/>
    <n v="7645952.7000000002"/>
  </r>
  <r>
    <x v="0"/>
    <x v="0"/>
    <x v="0"/>
    <n v="2016000420"/>
    <x v="1"/>
    <n v="12"/>
    <x v="179"/>
    <s v="Selecionado"/>
    <x v="23"/>
    <x v="3"/>
    <x v="358"/>
    <x v="2729"/>
    <n v="223622.84"/>
    <n v="0"/>
    <n v="558.98"/>
    <n v="7645952.7000000002"/>
  </r>
  <r>
    <x v="0"/>
    <x v="0"/>
    <x v="0"/>
    <n v="2016000420"/>
    <x v="1"/>
    <n v="14"/>
    <x v="178"/>
    <s v="Selecionado"/>
    <x v="23"/>
    <x v="3"/>
    <x v="358"/>
    <x v="2730"/>
    <n v="296870.75"/>
    <n v="0"/>
    <n v="742.21"/>
    <n v="7645952.7000000002"/>
  </r>
  <r>
    <x v="0"/>
    <x v="0"/>
    <x v="0"/>
    <n v="2016000420"/>
    <x v="1"/>
    <n v="6"/>
    <x v="180"/>
    <s v="Selecionado"/>
    <x v="23"/>
    <x v="3"/>
    <x v="358"/>
    <x v="2731"/>
    <n v="281829.84000000003"/>
    <n v="0"/>
    <n v="704.26"/>
    <n v="7645952.7000000002"/>
  </r>
  <r>
    <x v="0"/>
    <x v="0"/>
    <x v="0"/>
    <n v="2016000420"/>
    <x v="1"/>
    <n v="16"/>
    <x v="174"/>
    <s v="Selecionado"/>
    <x v="23"/>
    <x v="3"/>
    <x v="358"/>
    <x v="2732"/>
    <n v="329266.61"/>
    <n v="0"/>
    <n v="822.9"/>
    <n v="7645952.7000000002"/>
  </r>
  <r>
    <x v="0"/>
    <x v="0"/>
    <x v="0"/>
    <n v="2016000420"/>
    <x v="1"/>
    <n v="18"/>
    <x v="173"/>
    <s v="Selecionado"/>
    <x v="23"/>
    <x v="3"/>
    <x v="358"/>
    <x v="2733"/>
    <n v="136154.42000000001"/>
    <n v="0"/>
    <n v="340.72"/>
    <n v="7645952.7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>
  <location ref="C6:E16" firstHeaderRow="0" firstDataRow="1" firstDataCol="1"/>
  <pivotFields count="16">
    <pivotField axis="axisRow" multipleItemSelectionAllowe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axis="axisRow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 defaultSubtotal="0"/>
    <pivotField multipleItemSelectionAllowed="1" showAll="0" defaultSubtotal="0"/>
    <pivotField showAll="0" defaultSubtotal="0"/>
    <pivotField numFmtId="14" multipleItemSelectionAllowed="1" showAll="0"/>
    <pivotField showAll="0"/>
    <pivotField dataField="1" showAll="0"/>
    <pivotField showAll="0"/>
    <pivotField dataField="1" showAll="0"/>
    <pivotField showAll="0"/>
  </pivotFields>
  <rowFields count="2">
    <field x="0"/>
    <field x="4"/>
  </rowFields>
  <rowItems count="10">
    <i>
      <x/>
    </i>
    <i r="1">
      <x/>
    </i>
    <i r="1">
      <x v="1"/>
    </i>
    <i>
      <x v="1"/>
    </i>
    <i r="1">
      <x v="4"/>
    </i>
    <i>
      <x v="2"/>
    </i>
    <i r="1">
      <x v="2"/>
    </i>
    <i>
      <x v="3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lr. Principal" fld="12" baseField="0" baseItem="0"/>
    <dataField name="Soma de Vlr. Juros" fld="14" baseField="0" baseItem="0"/>
  </dataFields>
  <formats count="3">
    <format dxfId="138">
      <pivotArea grandRow="1" outline="0" collapsedLevelsAreSubtotals="1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4" minRefreshableVersion="3" itemPrintTitles="1" createdVersion="4" indent="0" compact="0" compactData="0" gridDropZones="1" multipleFieldFilters="0">
  <location ref="B6:O264" firstHeaderRow="1" firstDataRow="4" firstDataCol="2"/>
  <pivotFields count="16">
    <pivotField axis="axisCol" compact="0" outline="0" multipleItemSelectionAllowed="1" showAll="0" defaultSubtotal="0">
      <items count="4">
        <item x="0"/>
        <item x="3"/>
        <item x="1"/>
        <item x="2"/>
      </items>
    </pivotField>
    <pivotField compact="0" outline="0" showAll="0"/>
    <pivotField compact="0" outline="0" showAll="0"/>
    <pivotField compact="0" outline="0" showAll="0"/>
    <pivotField axis="axisCol" compact="0" outline="0" showAll="0" defaultSubtotal="0">
      <items count="5">
        <item x="2"/>
        <item x="0"/>
        <item x="3"/>
        <item x="4"/>
        <item x="1"/>
      </items>
    </pivotField>
    <pivotField compact="0" outline="0" showAll="0"/>
    <pivotField compact="0" outline="0" showAll="0"/>
    <pivotField compact="0" outline="0" showAll="0" defaultSubtotal="0"/>
    <pivotField name="Ano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Mês" axis="axisRow" compact="0" outline="0" showAll="0" defaultSubtotal="0">
      <items count="12">
        <item x="4"/>
        <item x="5"/>
        <item x="6"/>
        <item x="7"/>
        <item x="8"/>
        <item x="9"/>
        <item x="10"/>
        <item x="11"/>
        <item x="0"/>
        <item x="1"/>
        <item x="2"/>
        <item x="3"/>
      </items>
    </pivotField>
    <pivotField compact="0" numFmtId="14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</pivotFields>
  <rowFields count="2">
    <field x="8"/>
    <field x="9"/>
  </rowFields>
  <rowItems count="255">
    <i>
      <x/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>
      <x v="11"/>
      <x v="2"/>
    </i>
    <i r="1">
      <x v="5"/>
    </i>
    <i r="1">
      <x v="8"/>
    </i>
    <i r="1">
      <x v="11"/>
    </i>
    <i>
      <x v="12"/>
      <x v="2"/>
    </i>
    <i r="1">
      <x v="5"/>
    </i>
    <i r="1">
      <x v="8"/>
    </i>
    <i r="1">
      <x v="11"/>
    </i>
    <i>
      <x v="13"/>
      <x v="2"/>
    </i>
    <i r="1">
      <x v="5"/>
    </i>
    <i r="1">
      <x v="8"/>
    </i>
    <i r="1">
      <x v="11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3">
    <field x="0"/>
    <field x="4"/>
    <field x="-2"/>
  </colFields>
  <colItems count="12">
    <i>
      <x/>
      <x v="1"/>
      <x/>
    </i>
    <i r="2" i="1">
      <x v="1"/>
    </i>
    <i r="1">
      <x v="4"/>
      <x/>
    </i>
    <i r="2" i="1">
      <x v="1"/>
    </i>
    <i>
      <x v="1"/>
      <x v="3"/>
      <x/>
    </i>
    <i r="2" i="1">
      <x v="1"/>
    </i>
    <i>
      <x v="2"/>
      <x/>
      <x/>
    </i>
    <i r="2" i="1">
      <x v="1"/>
    </i>
    <i>
      <x v="3"/>
      <x v="2"/>
      <x/>
    </i>
    <i r="2" i="1">
      <x v="1"/>
    </i>
    <i t="grand">
      <x/>
    </i>
    <i t="grand" i="1">
      <x/>
    </i>
  </colItems>
  <dataFields count="2">
    <dataField name="Valor Principal" fld="12" baseField="9" baseItem="8"/>
    <dataField name="Valor Juros" fld="14" baseField="9" baseItem="8"/>
  </dataFields>
  <formats count="114">
    <format dxfId="135">
      <pivotArea collapsedLevelsAreSubtotals="1" fieldPosition="0">
        <references count="1">
          <reference field="8" count="1">
            <x v="0"/>
          </reference>
        </references>
      </pivotArea>
    </format>
    <format dxfId="134">
      <pivotArea collapsedLevelsAreSubtotals="1" fieldPosition="0">
        <references count="2">
          <reference field="8" count="1" selected="0">
            <x v="0"/>
          </reference>
          <reference field="9" count="0"/>
        </references>
      </pivotArea>
    </format>
    <format dxfId="133">
      <pivotArea collapsedLevelsAreSubtotals="1" fieldPosition="0">
        <references count="1">
          <reference field="8" count="1">
            <x v="1"/>
          </reference>
        </references>
      </pivotArea>
    </format>
    <format dxfId="132">
      <pivotArea collapsedLevelsAreSubtotals="1" fieldPosition="0">
        <references count="2">
          <reference field="8" count="1" selected="0">
            <x v="1"/>
          </reference>
          <reference field="9" count="0"/>
        </references>
      </pivotArea>
    </format>
    <format dxfId="131">
      <pivotArea collapsedLevelsAreSubtotals="1" fieldPosition="0">
        <references count="1">
          <reference field="8" count="1">
            <x v="2"/>
          </reference>
        </references>
      </pivotArea>
    </format>
    <format dxfId="130">
      <pivotArea collapsedLevelsAreSubtotals="1" fieldPosition="0">
        <references count="2">
          <reference field="8" count="1" selected="0">
            <x v="2"/>
          </reference>
          <reference field="9" count="0"/>
        </references>
      </pivotArea>
    </format>
    <format dxfId="129">
      <pivotArea collapsedLevelsAreSubtotals="1" fieldPosition="0">
        <references count="1">
          <reference field="8" count="1">
            <x v="3"/>
          </reference>
        </references>
      </pivotArea>
    </format>
    <format dxfId="128">
      <pivotArea collapsedLevelsAreSubtotals="1" fieldPosition="0">
        <references count="2">
          <reference field="8" count="1" selected="0">
            <x v="3"/>
          </reference>
          <reference field="9" count="0"/>
        </references>
      </pivotArea>
    </format>
    <format dxfId="127">
      <pivotArea collapsedLevelsAreSubtotals="1" fieldPosition="0">
        <references count="1">
          <reference field="8" count="1">
            <x v="4"/>
          </reference>
        </references>
      </pivotArea>
    </format>
    <format dxfId="126">
      <pivotArea collapsedLevelsAreSubtotals="1" fieldPosition="0">
        <references count="2">
          <reference field="8" count="1" selected="0">
            <x v="4"/>
          </reference>
          <reference field="9" count="0"/>
        </references>
      </pivotArea>
    </format>
    <format dxfId="125">
      <pivotArea collapsedLevelsAreSubtotals="1" fieldPosition="0">
        <references count="1">
          <reference field="8" count="1">
            <x v="5"/>
          </reference>
        </references>
      </pivotArea>
    </format>
    <format dxfId="124">
      <pivotArea collapsedLevelsAreSubtotals="1" fieldPosition="0">
        <references count="2">
          <reference field="8" count="1" selected="0">
            <x v="5"/>
          </reference>
          <reference field="9" count="0"/>
        </references>
      </pivotArea>
    </format>
    <format dxfId="123">
      <pivotArea collapsedLevelsAreSubtotals="1" fieldPosition="0">
        <references count="1">
          <reference field="8" count="1">
            <x v="6"/>
          </reference>
        </references>
      </pivotArea>
    </format>
    <format dxfId="122">
      <pivotArea collapsedLevelsAreSubtotals="1" fieldPosition="0">
        <references count="2">
          <reference field="8" count="1" selected="0">
            <x v="6"/>
          </reference>
          <reference field="9" count="0"/>
        </references>
      </pivotArea>
    </format>
    <format dxfId="121">
      <pivotArea collapsedLevelsAreSubtotals="1" fieldPosition="0">
        <references count="1">
          <reference field="8" count="1">
            <x v="7"/>
          </reference>
        </references>
      </pivotArea>
    </format>
    <format dxfId="120">
      <pivotArea collapsedLevelsAreSubtotals="1" fieldPosition="0">
        <references count="2">
          <reference field="8" count="1" selected="0">
            <x v="7"/>
          </reference>
          <reference field="9" count="0"/>
        </references>
      </pivotArea>
    </format>
    <format dxfId="119">
      <pivotArea collapsedLevelsAreSubtotals="1" fieldPosition="0">
        <references count="1">
          <reference field="8" count="1">
            <x v="8"/>
          </reference>
        </references>
      </pivotArea>
    </format>
    <format dxfId="118">
      <pivotArea collapsedLevelsAreSubtotals="1" fieldPosition="0">
        <references count="2">
          <reference field="8" count="1" selected="0">
            <x v="8"/>
          </reference>
          <reference field="9" count="0"/>
        </references>
      </pivotArea>
    </format>
    <format dxfId="117">
      <pivotArea collapsedLevelsAreSubtotals="1" fieldPosition="0">
        <references count="1">
          <reference field="8" count="1">
            <x v="9"/>
          </reference>
        </references>
      </pivotArea>
    </format>
    <format dxfId="116">
      <pivotArea collapsedLevelsAreSubtotals="1" fieldPosition="0">
        <references count="2">
          <reference field="8" count="1" selected="0">
            <x v="9"/>
          </reference>
          <reference field="9" count="0"/>
        </references>
      </pivotArea>
    </format>
    <format dxfId="115">
      <pivotArea collapsedLevelsAreSubtotals="1" fieldPosition="0">
        <references count="1">
          <reference field="8" count="1">
            <x v="10"/>
          </reference>
        </references>
      </pivotArea>
    </format>
    <format dxfId="114">
      <pivotArea collapsedLevelsAreSubtotals="1" fieldPosition="0">
        <references count="2">
          <reference field="8" count="1" selected="0">
            <x v="10"/>
          </reference>
          <reference field="9" count="11">
            <x v="0"/>
            <x v="1"/>
            <x v="2"/>
            <x v="3"/>
            <x v="4"/>
            <x v="5"/>
            <x v="6"/>
            <x v="7"/>
            <x v="8"/>
            <x v="10"/>
            <x v="11"/>
          </reference>
        </references>
      </pivotArea>
    </format>
    <format dxfId="113">
      <pivotArea collapsedLevelsAreSubtotals="1" fieldPosition="0">
        <references count="1">
          <reference field="8" count="1">
            <x v="11"/>
          </reference>
        </references>
      </pivotArea>
    </format>
    <format dxfId="112">
      <pivotArea collapsedLevelsAreSubtotals="1" fieldPosition="0">
        <references count="2">
          <reference field="8" count="1" selected="0">
            <x v="11"/>
          </reference>
          <reference field="9" count="8">
            <x v="1"/>
            <x v="2"/>
            <x v="4"/>
            <x v="5"/>
            <x v="7"/>
            <x v="8"/>
            <x v="10"/>
            <x v="11"/>
          </reference>
        </references>
      </pivotArea>
    </format>
    <format dxfId="111">
      <pivotArea collapsedLevelsAreSubtotals="1" fieldPosition="0">
        <references count="1">
          <reference field="8" count="1">
            <x v="12"/>
          </reference>
        </references>
      </pivotArea>
    </format>
    <format dxfId="110">
      <pivotArea collapsedLevelsAreSubtotals="1" fieldPosition="0">
        <references count="2">
          <reference field="8" count="1" selected="0">
            <x v="12"/>
          </reference>
          <reference field="9" count="8">
            <x v="1"/>
            <x v="2"/>
            <x v="4"/>
            <x v="5"/>
            <x v="7"/>
            <x v="8"/>
            <x v="10"/>
            <x v="11"/>
          </reference>
        </references>
      </pivotArea>
    </format>
    <format dxfId="109">
      <pivotArea collapsedLevelsAreSubtotals="1" fieldPosition="0">
        <references count="1">
          <reference field="8" count="1">
            <x v="13"/>
          </reference>
        </references>
      </pivotArea>
    </format>
    <format dxfId="108">
      <pivotArea collapsedLevelsAreSubtotals="1" fieldPosition="0">
        <references count="2">
          <reference field="8" count="1" selected="0">
            <x v="13"/>
          </reference>
          <reference field="9" count="8">
            <x v="1"/>
            <x v="2"/>
            <x v="4"/>
            <x v="5"/>
            <x v="7"/>
            <x v="8"/>
            <x v="10"/>
            <x v="11"/>
          </reference>
        </references>
      </pivotArea>
    </format>
    <format dxfId="107">
      <pivotArea collapsedLevelsAreSubtotals="1" fieldPosition="0">
        <references count="1">
          <reference field="8" count="1">
            <x v="14"/>
          </reference>
        </references>
      </pivotArea>
    </format>
    <format dxfId="106">
      <pivotArea collapsedLevelsAreSubtotals="1" fieldPosition="0">
        <references count="2">
          <reference field="8" count="1" selected="0">
            <x v="14"/>
          </reference>
          <reference field="9" count="0"/>
        </references>
      </pivotArea>
    </format>
    <format dxfId="105">
      <pivotArea collapsedLevelsAreSubtotals="1" fieldPosition="0">
        <references count="1">
          <reference field="8" count="1">
            <x v="15"/>
          </reference>
        </references>
      </pivotArea>
    </format>
    <format dxfId="104">
      <pivotArea collapsedLevelsAreSubtotals="1" fieldPosition="0">
        <references count="2">
          <reference field="8" count="1" selected="0">
            <x v="15"/>
          </reference>
          <reference field="9" count="0"/>
        </references>
      </pivotArea>
    </format>
    <format dxfId="103">
      <pivotArea collapsedLevelsAreSubtotals="1" fieldPosition="0">
        <references count="1">
          <reference field="8" count="1">
            <x v="16"/>
          </reference>
        </references>
      </pivotArea>
    </format>
    <format dxfId="102">
      <pivotArea collapsedLevelsAreSubtotals="1" fieldPosition="0">
        <references count="2">
          <reference field="8" count="1" selected="0">
            <x v="16"/>
          </reference>
          <reference field="9" count="0"/>
        </references>
      </pivotArea>
    </format>
    <format dxfId="101">
      <pivotArea collapsedLevelsAreSubtotals="1" fieldPosition="0">
        <references count="1">
          <reference field="8" count="1">
            <x v="17"/>
          </reference>
        </references>
      </pivotArea>
    </format>
    <format dxfId="100">
      <pivotArea collapsedLevelsAreSubtotals="1" fieldPosition="0">
        <references count="2">
          <reference field="8" count="1" selected="0">
            <x v="17"/>
          </reference>
          <reference field="9" count="0"/>
        </references>
      </pivotArea>
    </format>
    <format dxfId="99">
      <pivotArea collapsedLevelsAreSubtotals="1" fieldPosition="0">
        <references count="1">
          <reference field="8" count="1">
            <x v="18"/>
          </reference>
        </references>
      </pivotArea>
    </format>
    <format dxfId="98">
      <pivotArea collapsedLevelsAreSubtotals="1" fieldPosition="0">
        <references count="2">
          <reference field="8" count="1" selected="0">
            <x v="18"/>
          </reference>
          <reference field="9" count="0"/>
        </references>
      </pivotArea>
    </format>
    <format dxfId="97">
      <pivotArea collapsedLevelsAreSubtotals="1" fieldPosition="0">
        <references count="1">
          <reference field="8" count="1">
            <x v="19"/>
          </reference>
        </references>
      </pivotArea>
    </format>
    <format dxfId="96">
      <pivotArea collapsedLevelsAreSubtotals="1" fieldPosition="0">
        <references count="2">
          <reference field="8" count="1" selected="0">
            <x v="19"/>
          </reference>
          <reference field="9" count="0"/>
        </references>
      </pivotArea>
    </format>
    <format dxfId="95">
      <pivotArea collapsedLevelsAreSubtotals="1" fieldPosition="0">
        <references count="1">
          <reference field="8" count="1">
            <x v="20"/>
          </reference>
        </references>
      </pivotArea>
    </format>
    <format dxfId="94">
      <pivotArea collapsedLevelsAreSubtotals="1" fieldPosition="0">
        <references count="2">
          <reference field="8" count="1" selected="0">
            <x v="20"/>
          </reference>
          <reference field="9" count="0"/>
        </references>
      </pivotArea>
    </format>
    <format dxfId="93">
      <pivotArea collapsedLevelsAreSubtotals="1" fieldPosition="0">
        <references count="1">
          <reference field="8" count="1">
            <x v="21"/>
          </reference>
        </references>
      </pivotArea>
    </format>
    <format dxfId="92">
      <pivotArea collapsedLevelsAreSubtotals="1" fieldPosition="0">
        <references count="2">
          <reference field="8" count="1" selected="0">
            <x v="21"/>
          </reference>
          <reference field="9" count="0"/>
        </references>
      </pivotArea>
    </format>
    <format dxfId="91">
      <pivotArea collapsedLevelsAreSubtotals="1" fieldPosition="0">
        <references count="1">
          <reference field="8" count="1">
            <x v="22"/>
          </reference>
        </references>
      </pivotArea>
    </format>
    <format dxfId="90">
      <pivotArea collapsedLevelsAreSubtotals="1" fieldPosition="0">
        <references count="2">
          <reference field="8" count="1" selected="0">
            <x v="22"/>
          </reference>
          <reference field="9" count="0"/>
        </references>
      </pivotArea>
    </format>
    <format dxfId="89">
      <pivotArea collapsedLevelsAreSubtotals="1" fieldPosition="0">
        <references count="1">
          <reference field="8" count="1">
            <x v="23"/>
          </reference>
        </references>
      </pivotArea>
    </format>
    <format dxfId="88">
      <pivotArea collapsedLevelsAreSubtotals="1" fieldPosition="0">
        <references count="2">
          <reference field="8" count="1" selected="0">
            <x v="23"/>
          </reference>
          <reference field="9" count="0"/>
        </references>
      </pivotArea>
    </format>
    <format dxfId="87">
      <pivotArea grandRow="1" outline="0" collapsedLevelsAreSubtotals="1" fieldPosition="0"/>
    </format>
    <format dxfId="86">
      <pivotArea dataOnly="0" outline="0" fieldPosition="0">
        <references count="1">
          <reference field="4" count="1">
            <x v="1"/>
          </reference>
        </references>
      </pivotArea>
    </format>
    <format dxfId="85">
      <pivotArea dataOnly="0" outline="0" fieldPosition="0">
        <references count="1">
          <reference field="4" count="1">
            <x v="4"/>
          </reference>
        </references>
      </pivotArea>
    </format>
    <format dxfId="84">
      <pivotArea dataOnly="0" outline="0" fieldPosition="0">
        <references count="1">
          <reference field="4" count="1">
            <x v="1"/>
          </reference>
        </references>
      </pivotArea>
    </format>
    <format dxfId="83">
      <pivotArea dataOnly="0" outline="0" fieldPosition="0">
        <references count="1">
          <reference field="4" count="1">
            <x v="4"/>
          </reference>
        </references>
      </pivotArea>
    </format>
    <format dxfId="82">
      <pivotArea dataOnly="0" outline="0" fieldPosition="0">
        <references count="3">
          <reference field="4294967294" count="0" defaultSubtotal="1" sumSubtotal="1" countASubtotal="1" avgSubtotal="1" maxSubtotal="1" minSubtotal="1" productSubtotal="1" countSubtotal="1" stdDevSubtotal="1" stdDevPSubtotal="1" varSubtotal="1" varPSubtotal="1"/>
          <reference field="0" count="1" selected="0">
            <x v="0"/>
          </reference>
          <reference field="4" count="2">
            <x v="1"/>
            <x v="4"/>
          </reference>
        </references>
      </pivotArea>
    </format>
    <format dxfId="81">
      <pivotArea dataOnly="0" outline="0" fieldPosition="0">
        <references count="1">
          <reference field="4" count="1">
            <x v="1"/>
          </reference>
        </references>
      </pivotArea>
    </format>
    <format dxfId="80">
      <pivotArea dataOnly="0" outline="0" fieldPosition="0">
        <references count="1">
          <reference field="4" count="1">
            <x v="1"/>
          </reference>
        </references>
      </pivotArea>
    </format>
    <format dxfId="79">
      <pivotArea dataOnly="0" outline="0" fieldPosition="0">
        <references count="1">
          <reference field="4" count="1">
            <x v="4"/>
          </reference>
        </references>
      </pivotArea>
    </format>
    <format dxfId="78">
      <pivotArea dataOnly="0" outline="0" fieldPosition="0">
        <references count="1">
          <reference field="0" count="1">
            <x v="0"/>
          </reference>
        </references>
      </pivotArea>
    </format>
    <format dxfId="77">
      <pivotArea dataOnly="0" outline="0" fieldPosition="0">
        <references count="1">
          <reference field="0" count="1">
            <x v="1"/>
          </reference>
        </references>
      </pivotArea>
    </format>
    <format dxfId="76">
      <pivotArea dataOnly="0" outline="0" fieldPosition="0">
        <references count="1">
          <reference field="0" count="1">
            <x v="2"/>
          </reference>
        </references>
      </pivotArea>
    </format>
    <format dxfId="75">
      <pivotArea dataOnly="0" outline="0" fieldPosition="0">
        <references count="1">
          <reference field="0" count="1">
            <x v="3"/>
          </reference>
        </references>
      </pivotArea>
    </format>
    <format dxfId="74">
      <pivotArea field="0" dataOnly="0" grandCol="1" outline="0" axis="axisCol" fieldPosition="0">
        <references count="1">
          <reference field="4294967294" count="2" selected="0">
            <x v="0"/>
            <x v="1"/>
          </reference>
        </references>
      </pivotArea>
    </format>
    <format dxfId="73">
      <pivotArea field="0" dataOnly="0" grandCol="1" outline="0" axis="axisCol" fieldPosition="0">
        <references count="1">
          <reference field="4294967294" count="2" selected="0">
            <x v="0"/>
            <x v="1"/>
          </reference>
        </references>
      </pivotArea>
    </format>
    <format dxfId="72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1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0">
      <pivotArea dataOnly="0" labelOnly="1" outline="0" fieldPosition="0">
        <references count="1">
          <reference field="8" count="0"/>
        </references>
      </pivotArea>
    </format>
    <format dxfId="69">
      <pivotArea dataOnly="0" labelOnly="1" outline="0" fieldPosition="0">
        <references count="1">
          <reference field="9" count="0"/>
        </references>
      </pivotArea>
    </format>
    <format dxfId="68">
      <pivotArea field="9" type="button" dataOnly="0" labelOnly="1" outline="0" axis="axisRow" fieldPosition="1"/>
    </format>
    <format dxfId="67">
      <pivotArea field="8" type="button" dataOnly="0" labelOnly="1" outline="0" axis="axisRow" fieldPosition="0"/>
    </format>
    <format dxfId="66">
      <pivotArea dataOnly="0" outline="0" fieldPosition="0">
        <references count="1">
          <reference field="9" count="1">
            <x v="11"/>
          </reference>
        </references>
      </pivotArea>
    </format>
    <format dxfId="65">
      <pivotArea type="origin" dataOnly="0" labelOnly="1" outline="0" fieldPosition="0"/>
    </format>
    <format dxfId="64">
      <pivotArea field="8" type="button" dataOnly="0" labelOnly="1" outline="0" axis="axisRow" fieldPosition="0"/>
    </format>
    <format dxfId="63">
      <pivotArea field="9" type="button" dataOnly="0" labelOnly="1" outline="0" axis="axisRow" fieldPosition="1"/>
    </format>
    <format dxfId="62">
      <pivotArea field="0" type="button" dataOnly="0" labelOnly="1" outline="0" axis="axisCol" fieldPosition="0"/>
    </format>
    <format dxfId="61">
      <pivotArea field="4" type="button" dataOnly="0" labelOnly="1" outline="0" axis="axisCol" fieldPosition="1"/>
    </format>
    <format dxfId="60">
      <pivotArea field="-2" type="button" dataOnly="0" labelOnly="1" outline="0" axis="axisCol" fieldPosition="2"/>
    </format>
    <format dxfId="59">
      <pivotArea type="topRight" dataOnly="0" labelOnly="1" outline="0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6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5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4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0"/>
          </reference>
          <reference field="4" count="2">
            <x v="1"/>
            <x v="4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1"/>
          </reference>
          <reference field="4" count="1">
            <x v="3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3"/>
          </reference>
          <reference field="4" count="1">
            <x v="2"/>
          </reference>
        </references>
      </pivotArea>
    </format>
    <format dxfId="49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1"/>
          </reference>
        </references>
      </pivotArea>
    </format>
    <format dxfId="48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4"/>
          </reference>
        </references>
      </pivotArea>
    </format>
    <format dxfId="47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1"/>
          </reference>
          <reference field="4" count="1" selected="0">
            <x v="3"/>
          </reference>
        </references>
      </pivotArea>
    </format>
    <format dxfId="46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2"/>
          </reference>
          <reference field="4" count="1" selected="0">
            <x v="0"/>
          </reference>
        </references>
      </pivotArea>
    </format>
    <format dxfId="45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3"/>
          </reference>
          <reference field="4" count="1" selected="0">
            <x v="2"/>
          </reference>
        </references>
      </pivotArea>
    </format>
    <format dxfId="44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1"/>
          </reference>
        </references>
      </pivotArea>
    </format>
    <format dxfId="43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4"/>
          </reference>
        </references>
      </pivotArea>
    </format>
    <format dxfId="42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1"/>
          </reference>
          <reference field="4" count="1" selected="0">
            <x v="3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40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2"/>
          </reference>
          <reference field="4" count="1" selected="0">
            <x v="0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3"/>
          </reference>
          <reference field="4" count="1">
            <x v="2"/>
          </reference>
        </references>
      </pivotArea>
    </format>
    <format dxfId="38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3"/>
          </reference>
          <reference field="4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1"/>
          </reference>
        </references>
      </pivotArea>
    </format>
    <format dxfId="36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0"/>
          </reference>
          <reference field="4" count="1" selected="0">
            <x v="4"/>
          </reference>
        </references>
      </pivotArea>
    </format>
    <format dxfId="35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1"/>
          </reference>
          <reference field="4" count="1" selected="0">
            <x v="3"/>
          </reference>
        </references>
      </pivotArea>
    </format>
    <format dxfId="34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2"/>
          </reference>
          <reference field="4" count="1" selected="0">
            <x v="0"/>
          </reference>
        </references>
      </pivotArea>
    </format>
    <format dxfId="33">
      <pivotArea dataOnly="0" labelOnly="1" outline="0" fieldPosition="0">
        <references count="3">
          <reference field="4294967294" count="2">
            <x v="0"/>
            <x v="1"/>
          </reference>
          <reference field="0" count="1" selected="0">
            <x v="3"/>
          </reference>
          <reference field="4" count="1" selected="0"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0"/>
          </reference>
          <reference field="4" count="2">
            <x v="1"/>
            <x v="4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4" count="1">
            <x v="3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3"/>
          </reference>
          <reference field="4" count="1">
            <x v="2"/>
          </reference>
        </references>
      </pivotArea>
    </format>
    <format dxfId="28">
      <pivotArea dataOnly="0" labelOnly="1" outline="0" fieldPosition="0">
        <references count="1">
          <reference field="0" count="1">
            <x v="0"/>
          </reference>
        </references>
      </pivotArea>
    </format>
    <format dxfId="27">
      <pivotArea dataOnly="0" labelOnly="1" outline="0" fieldPosition="0">
        <references count="1">
          <reference field="0" count="1">
            <x v="1"/>
          </reference>
        </references>
      </pivotArea>
    </format>
    <format dxfId="26">
      <pivotArea dataOnly="0" labelOnly="1" outline="0" fieldPosition="0">
        <references count="1">
          <reference field="0" count="1">
            <x v="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0"/>
          </reference>
          <reference field="4" count="2">
            <x v="1"/>
            <x v="4"/>
          </reference>
        </references>
      </pivotArea>
    </format>
    <format dxfId="24">
      <pivotArea dataOnly="0" labelOnly="1" outline="0" fieldPosition="0">
        <references count="1">
          <reference field="0" count="1">
            <x v="3"/>
          </reference>
        </references>
      </pivotArea>
    </format>
    <format dxfId="23">
      <pivotArea dataOnly="0" labelOnly="1" outline="0" fieldPosition="0">
        <references count="1">
          <reference field="0" count="2">
            <x v="0"/>
            <x v="1"/>
          </reference>
        </references>
      </pivotArea>
    </format>
    <format dxfId="22">
      <pivotArea dataOnly="0" labelOnly="1" outline="0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4" minRefreshableVersion="3" itemPrintTitles="1" createdVersion="4" indent="0" compact="0" compactData="0" gridDropZones="1" multipleFieldFilters="0">
  <location ref="B6:I541" firstHeaderRow="1" firstDataRow="2" firstDataCol="5"/>
  <pivotFields count="16">
    <pivotField axis="axisRow" compact="0" outline="0" multipleItemSelectionAllowed="1" showAll="0">
      <items count="5">
        <item x="0"/>
        <item x="3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 defaultSubtotal="0">
      <items count="193">
        <item x="6"/>
        <item x="7"/>
        <item x="29"/>
        <item x="45"/>
        <item x="61"/>
        <item x="4"/>
        <item x="3"/>
        <item x="5"/>
        <item x="2"/>
        <item x="14"/>
        <item x="20"/>
        <item x="26"/>
        <item x="1"/>
        <item x="28"/>
        <item x="12"/>
        <item x="13"/>
        <item x="11"/>
        <item x="19"/>
        <item x="25"/>
        <item x="33"/>
        <item x="38"/>
        <item x="43"/>
        <item x="49"/>
        <item x="54"/>
        <item x="59"/>
        <item x="65"/>
        <item x="70"/>
        <item x="75"/>
        <item x="80"/>
        <item x="85"/>
        <item x="90"/>
        <item x="95"/>
        <item x="10"/>
        <item x="18"/>
        <item x="24"/>
        <item x="32"/>
        <item x="37"/>
        <item x="42"/>
        <item x="48"/>
        <item x="53"/>
        <item x="58"/>
        <item x="64"/>
        <item x="69"/>
        <item x="74"/>
        <item x="79"/>
        <item x="84"/>
        <item x="89"/>
        <item x="94"/>
        <item x="98"/>
        <item x="101"/>
        <item x="104"/>
        <item x="107"/>
        <item x="0"/>
        <item x="15"/>
        <item x="21"/>
        <item x="27"/>
        <item x="34"/>
        <item x="39"/>
        <item x="44"/>
        <item x="50"/>
        <item x="55"/>
        <item x="60"/>
        <item x="66"/>
        <item x="71"/>
        <item x="76"/>
        <item x="81"/>
        <item x="86"/>
        <item x="91"/>
        <item x="96"/>
        <item x="99"/>
        <item x="102"/>
        <item x="105"/>
        <item x="8"/>
        <item x="16"/>
        <item x="22"/>
        <item x="30"/>
        <item x="35"/>
        <item x="40"/>
        <item x="46"/>
        <item x="51"/>
        <item x="56"/>
        <item x="62"/>
        <item x="67"/>
        <item x="72"/>
        <item x="77"/>
        <item x="82"/>
        <item x="87"/>
        <item x="92"/>
        <item x="9"/>
        <item x="17"/>
        <item x="23"/>
        <item x="31"/>
        <item x="36"/>
        <item x="41"/>
        <item x="47"/>
        <item x="52"/>
        <item x="57"/>
        <item x="63"/>
        <item x="68"/>
        <item x="73"/>
        <item x="78"/>
        <item x="83"/>
        <item x="88"/>
        <item x="93"/>
        <item x="97"/>
        <item x="100"/>
        <item x="103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</pivotField>
    <pivotField compact="0" outline="0" showAll="0" defaultSubtotal="0"/>
    <pivotField compact="0" outline="0" multipleItemSelectionAllowed="1" showAll="0" defaultSubtotal="0"/>
    <pivotField compact="0" outline="0" showAll="0" defaultSubtotal="0"/>
    <pivotField axis="axisRow" compact="0" numFmtId="14" outline="0" multipleItemSelectionAllowed="1" showAll="0">
      <items count="3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t="default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</pivotFields>
  <rowFields count="5">
    <field x="0"/>
    <field x="1"/>
    <field x="2"/>
    <field x="4"/>
    <field x="10"/>
  </rowFields>
  <rowItems count="534">
    <i>
      <x/>
      <x v="1"/>
      <x/>
      <x/>
      <x/>
    </i>
    <i r="4">
      <x v="2"/>
    </i>
    <i r="4">
      <x v="4"/>
    </i>
    <i r="4">
      <x v="6"/>
    </i>
    <i r="4">
      <x v="8"/>
    </i>
    <i r="4">
      <x v="10"/>
    </i>
    <i r="4">
      <x v="12"/>
    </i>
    <i r="4">
      <x v="14"/>
    </i>
    <i r="4">
      <x v="16"/>
    </i>
    <i r="4">
      <x v="18"/>
    </i>
    <i r="4">
      <x v="20"/>
    </i>
    <i r="4">
      <x v="22"/>
    </i>
    <i r="4">
      <x v="24"/>
    </i>
    <i r="4">
      <x v="26"/>
    </i>
    <i r="4">
      <x v="28"/>
    </i>
    <i r="4">
      <x v="30"/>
    </i>
    <i r="4">
      <x v="32"/>
    </i>
    <i r="4">
      <x v="34"/>
    </i>
    <i r="4">
      <x v="36"/>
    </i>
    <i r="4">
      <x v="38"/>
    </i>
    <i r="4">
      <x v="40"/>
    </i>
    <i r="4">
      <x v="42"/>
    </i>
    <i r="4">
      <x v="44"/>
    </i>
    <i r="4">
      <x v="46"/>
    </i>
    <i r="4">
      <x v="48"/>
    </i>
    <i r="4">
      <x v="50"/>
    </i>
    <i r="4">
      <x v="52"/>
    </i>
    <i r="4">
      <x v="54"/>
    </i>
    <i r="4">
      <x v="56"/>
    </i>
    <i r="4">
      <x v="58"/>
    </i>
    <i r="4">
      <x v="60"/>
    </i>
    <i r="4">
      <x v="62"/>
    </i>
    <i r="4">
      <x v="64"/>
    </i>
    <i r="4">
      <x v="66"/>
    </i>
    <i r="4">
      <x v="68"/>
    </i>
    <i r="4">
      <x v="70"/>
    </i>
    <i r="4">
      <x v="72"/>
    </i>
    <i r="4">
      <x v="74"/>
    </i>
    <i r="4">
      <x v="76"/>
    </i>
    <i r="4">
      <x v="78"/>
    </i>
    <i r="4">
      <x v="80"/>
    </i>
    <i r="4">
      <x v="82"/>
    </i>
    <i r="4">
      <x v="84"/>
    </i>
    <i t="default" r="3">
      <x/>
    </i>
    <i r="3">
      <x v="1"/>
      <x/>
    </i>
    <i r="4">
      <x v="6"/>
    </i>
    <i r="4">
      <x v="12"/>
    </i>
    <i r="4">
      <x v="18"/>
    </i>
    <i r="4">
      <x v="24"/>
    </i>
    <i r="4">
      <x v="30"/>
    </i>
    <i r="4">
      <x v="36"/>
    </i>
    <i r="4">
      <x v="42"/>
    </i>
    <i r="4">
      <x v="48"/>
    </i>
    <i r="4">
      <x v="54"/>
    </i>
    <i r="4">
      <x v="60"/>
    </i>
    <i r="4">
      <x v="66"/>
    </i>
    <i r="4">
      <x v="72"/>
    </i>
    <i r="4">
      <x v="78"/>
    </i>
    <i r="4">
      <x v="84"/>
    </i>
    <i r="4">
      <x v="90"/>
    </i>
    <i r="4">
      <x v="96"/>
    </i>
    <i r="4">
      <x v="102"/>
    </i>
    <i r="4">
      <x v="108"/>
    </i>
    <i r="4">
      <x v="114"/>
    </i>
    <i r="4">
      <x v="120"/>
    </i>
    <i r="4">
      <x v="126"/>
    </i>
    <i r="4">
      <x v="132"/>
    </i>
    <i r="4">
      <x v="138"/>
    </i>
    <i r="4">
      <x v="144"/>
    </i>
    <i r="4">
      <x v="150"/>
    </i>
    <i r="4">
      <x v="156"/>
    </i>
    <i r="4">
      <x v="162"/>
    </i>
    <i r="4">
      <x v="168"/>
    </i>
    <i r="4">
      <x v="174"/>
    </i>
    <i r="4">
      <x v="180"/>
    </i>
    <i r="4">
      <x v="186"/>
    </i>
    <i r="4">
      <x v="192"/>
    </i>
    <i r="4">
      <x v="198"/>
    </i>
    <i r="4">
      <x v="204"/>
    </i>
    <i r="4">
      <x v="210"/>
    </i>
    <i r="4">
      <x v="213"/>
    </i>
    <i r="4">
      <x v="216"/>
    </i>
    <i r="4">
      <x v="219"/>
    </i>
    <i r="4">
      <x v="222"/>
    </i>
    <i r="4">
      <x v="225"/>
    </i>
    <i r="4">
      <x v="226"/>
    </i>
    <i r="4">
      <x v="227"/>
    </i>
    <i r="4">
      <x v="228"/>
    </i>
    <i r="4">
      <x v="229"/>
    </i>
    <i r="4">
      <x v="230"/>
    </i>
    <i r="4">
      <x v="231"/>
    </i>
    <i r="4">
      <x v="232"/>
    </i>
    <i r="4">
      <x v="233"/>
    </i>
    <i r="4">
      <x v="234"/>
    </i>
    <i r="4">
      <x v="235"/>
    </i>
    <i r="4">
      <x v="236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3"/>
    </i>
    <i r="4">
      <x v="244"/>
    </i>
    <i r="4">
      <x v="245"/>
    </i>
    <i r="4">
      <x v="246"/>
    </i>
    <i r="4">
      <x v="247"/>
    </i>
    <i r="4">
      <x v="248"/>
    </i>
    <i r="4">
      <x v="249"/>
    </i>
    <i r="4">
      <x v="250"/>
    </i>
    <i r="4">
      <x v="251"/>
    </i>
    <i r="4">
      <x v="252"/>
    </i>
    <i r="4">
      <x v="253"/>
    </i>
    <i r="4">
      <x v="254"/>
    </i>
    <i r="4">
      <x v="255"/>
    </i>
    <i r="4">
      <x v="256"/>
    </i>
    <i r="4">
      <x v="257"/>
    </i>
    <i r="4">
      <x v="258"/>
    </i>
    <i r="4">
      <x v="259"/>
    </i>
    <i r="4">
      <x v="260"/>
    </i>
    <i r="4">
      <x v="261"/>
    </i>
    <i r="4">
      <x v="262"/>
    </i>
    <i r="4">
      <x v="263"/>
    </i>
    <i r="4">
      <x v="264"/>
    </i>
    <i r="4">
      <x v="265"/>
    </i>
    <i r="4">
      <x v="266"/>
    </i>
    <i r="4">
      <x v="267"/>
    </i>
    <i r="4">
      <x v="268"/>
    </i>
    <i r="4">
      <x v="269"/>
    </i>
    <i r="4">
      <x v="270"/>
    </i>
    <i r="4">
      <x v="271"/>
    </i>
    <i r="4">
      <x v="272"/>
    </i>
    <i r="4">
      <x v="273"/>
    </i>
    <i r="4">
      <x v="274"/>
    </i>
    <i r="4">
      <x v="275"/>
    </i>
    <i r="4">
      <x v="276"/>
    </i>
    <i r="4">
      <x v="277"/>
    </i>
    <i r="4">
      <x v="278"/>
    </i>
    <i r="4">
      <x v="279"/>
    </i>
    <i r="4">
      <x v="280"/>
    </i>
    <i r="4">
      <x v="281"/>
    </i>
    <i r="4">
      <x v="282"/>
    </i>
    <i r="4">
      <x v="283"/>
    </i>
    <i r="4">
      <x v="284"/>
    </i>
    <i r="4">
      <x v="285"/>
    </i>
    <i r="4">
      <x v="286"/>
    </i>
    <i r="4">
      <x v="287"/>
    </i>
    <i r="4">
      <x v="288"/>
    </i>
    <i r="4">
      <x v="289"/>
    </i>
    <i r="4">
      <x v="290"/>
    </i>
    <i r="4">
      <x v="291"/>
    </i>
    <i r="4">
      <x v="292"/>
    </i>
    <i r="4">
      <x v="293"/>
    </i>
    <i r="4">
      <x v="294"/>
    </i>
    <i r="4">
      <x v="295"/>
    </i>
    <i r="4">
      <x v="296"/>
    </i>
    <i r="4">
      <x v="297"/>
    </i>
    <i r="4">
      <x v="298"/>
    </i>
    <i r="4">
      <x v="299"/>
    </i>
    <i r="4">
      <x v="300"/>
    </i>
    <i r="4">
      <x v="301"/>
    </i>
    <i r="4">
      <x v="302"/>
    </i>
    <i r="4">
      <x v="303"/>
    </i>
    <i r="4">
      <x v="304"/>
    </i>
    <i r="4">
      <x v="305"/>
    </i>
    <i r="4">
      <x v="306"/>
    </i>
    <i r="4">
      <x v="307"/>
    </i>
    <i r="4">
      <x v="308"/>
    </i>
    <i r="4">
      <x v="309"/>
    </i>
    <i r="4">
      <x v="310"/>
    </i>
    <i r="4">
      <x v="311"/>
    </i>
    <i r="4">
      <x v="312"/>
    </i>
    <i r="4">
      <x v="313"/>
    </i>
    <i r="4">
      <x v="314"/>
    </i>
    <i r="4">
      <x v="315"/>
    </i>
    <i r="4">
      <x v="316"/>
    </i>
    <i r="4">
      <x v="317"/>
    </i>
    <i r="4">
      <x v="318"/>
    </i>
    <i r="4">
      <x v="319"/>
    </i>
    <i r="4">
      <x v="320"/>
    </i>
    <i r="4">
      <x v="321"/>
    </i>
    <i r="4">
      <x v="322"/>
    </i>
    <i r="4">
      <x v="323"/>
    </i>
    <i r="4">
      <x v="324"/>
    </i>
    <i r="4">
      <x v="325"/>
    </i>
    <i r="4">
      <x v="326"/>
    </i>
    <i r="4">
      <x v="327"/>
    </i>
    <i r="4">
      <x v="328"/>
    </i>
    <i r="4">
      <x v="329"/>
    </i>
    <i r="4">
      <x v="330"/>
    </i>
    <i r="4">
      <x v="331"/>
    </i>
    <i r="4">
      <x v="332"/>
    </i>
    <i r="4">
      <x v="333"/>
    </i>
    <i r="4">
      <x v="334"/>
    </i>
    <i r="4">
      <x v="335"/>
    </i>
    <i r="4">
      <x v="336"/>
    </i>
    <i r="4">
      <x v="337"/>
    </i>
    <i r="4">
      <x v="338"/>
    </i>
    <i r="4">
      <x v="339"/>
    </i>
    <i r="4">
      <x v="340"/>
    </i>
    <i r="4">
      <x v="341"/>
    </i>
    <i r="4">
      <x v="342"/>
    </i>
    <i r="4">
      <x v="343"/>
    </i>
    <i r="4">
      <x v="344"/>
    </i>
    <i r="4">
      <x v="345"/>
    </i>
    <i r="4">
      <x v="346"/>
    </i>
    <i r="4">
      <x v="347"/>
    </i>
    <i r="4">
      <x v="348"/>
    </i>
    <i r="4">
      <x v="349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57"/>
    </i>
    <i r="4">
      <x v="358"/>
    </i>
    <i t="default" r="3">
      <x v="1"/>
    </i>
    <i t="default">
      <x/>
    </i>
    <i>
      <x v="1"/>
      <x/>
      <x/>
      <x v="4"/>
      <x/>
    </i>
    <i r="4">
      <x v="2"/>
    </i>
    <i r="4">
      <x v="4"/>
    </i>
    <i r="4">
      <x v="6"/>
    </i>
    <i r="4">
      <x v="8"/>
    </i>
    <i r="4">
      <x v="10"/>
    </i>
    <i r="4">
      <x v="12"/>
    </i>
    <i r="4">
      <x v="14"/>
    </i>
    <i r="4">
      <x v="16"/>
    </i>
    <i r="4">
      <x v="18"/>
    </i>
    <i r="4">
      <x v="20"/>
    </i>
    <i r="4">
      <x v="22"/>
    </i>
    <i r="4">
      <x v="24"/>
    </i>
    <i r="4">
      <x v="26"/>
    </i>
    <i r="4">
      <x v="28"/>
    </i>
    <i r="4">
      <x v="30"/>
    </i>
    <i r="4">
      <x v="32"/>
    </i>
    <i r="4">
      <x v="34"/>
    </i>
    <i r="4">
      <x v="36"/>
    </i>
    <i r="4">
      <x v="38"/>
    </i>
    <i r="4">
      <x v="40"/>
    </i>
    <i r="4">
      <x v="42"/>
    </i>
    <i r="4">
      <x v="44"/>
    </i>
    <i r="4">
      <x v="46"/>
    </i>
    <i r="4">
      <x v="48"/>
    </i>
    <i r="4">
      <x v="50"/>
    </i>
    <i r="4">
      <x v="52"/>
    </i>
    <i r="4">
      <x v="54"/>
    </i>
    <i r="4">
      <x v="56"/>
    </i>
    <i r="4">
      <x v="58"/>
    </i>
    <i r="4">
      <x v="60"/>
    </i>
    <i r="4">
      <x v="62"/>
    </i>
    <i r="4">
      <x v="64"/>
    </i>
    <i r="4">
      <x v="66"/>
    </i>
    <i r="4">
      <x v="68"/>
    </i>
    <i r="4">
      <x v="70"/>
    </i>
    <i r="4">
      <x v="72"/>
    </i>
    <i r="4">
      <x v="74"/>
    </i>
    <i r="4">
      <x v="76"/>
    </i>
    <i r="4">
      <x v="78"/>
    </i>
    <i r="4">
      <x v="80"/>
    </i>
    <i r="4">
      <x v="82"/>
    </i>
    <i r="4">
      <x v="84"/>
    </i>
    <i r="4">
      <x v="86"/>
    </i>
    <i r="4">
      <x v="88"/>
    </i>
    <i r="4">
      <x v="90"/>
    </i>
    <i r="4">
      <x v="92"/>
    </i>
    <i r="4">
      <x v="94"/>
    </i>
    <i r="4">
      <x v="96"/>
    </i>
    <i r="4">
      <x v="98"/>
    </i>
    <i r="4">
      <x v="100"/>
    </i>
    <i r="4">
      <x v="102"/>
    </i>
    <i r="4">
      <x v="104"/>
    </i>
    <i r="4">
      <x v="106"/>
    </i>
    <i r="4">
      <x v="108"/>
    </i>
    <i r="4">
      <x v="110"/>
    </i>
    <i r="4">
      <x v="112"/>
    </i>
    <i r="4">
      <x v="114"/>
    </i>
    <i r="4">
      <x v="116"/>
    </i>
    <i r="4">
      <x v="118"/>
    </i>
    <i r="4">
      <x v="120"/>
    </i>
    <i r="4">
      <x v="122"/>
    </i>
    <i r="4">
      <x v="124"/>
    </i>
    <i r="4">
      <x v="126"/>
    </i>
    <i r="4">
      <x v="128"/>
    </i>
    <i r="4">
      <x v="130"/>
    </i>
    <i r="4">
      <x v="132"/>
    </i>
    <i r="4">
      <x v="134"/>
    </i>
    <i r="4">
      <x v="136"/>
    </i>
    <i r="4">
      <x v="138"/>
    </i>
    <i r="4">
      <x v="140"/>
    </i>
    <i r="4">
      <x v="142"/>
    </i>
    <i r="4">
      <x v="144"/>
    </i>
    <i r="4">
      <x v="146"/>
    </i>
    <i r="4">
      <x v="148"/>
    </i>
    <i r="4">
      <x v="150"/>
    </i>
    <i r="4">
      <x v="152"/>
    </i>
    <i r="4">
      <x v="154"/>
    </i>
    <i r="4">
      <x v="156"/>
    </i>
    <i r="4">
      <x v="158"/>
    </i>
    <i r="4">
      <x v="160"/>
    </i>
    <i t="default" r="3">
      <x v="4"/>
    </i>
    <i t="default">
      <x v="1"/>
    </i>
    <i>
      <x v="2"/>
      <x v="2"/>
      <x/>
      <x v="2"/>
      <x/>
    </i>
    <i r="4">
      <x v="2"/>
    </i>
    <i r="4">
      <x v="4"/>
    </i>
    <i r="4">
      <x v="6"/>
    </i>
    <i r="4">
      <x v="8"/>
    </i>
    <i r="4">
      <x v="10"/>
    </i>
    <i r="4">
      <x v="12"/>
    </i>
    <i r="4">
      <x v="14"/>
    </i>
    <i r="4">
      <x v="16"/>
    </i>
    <i r="4">
      <x v="18"/>
    </i>
    <i r="4">
      <x v="20"/>
    </i>
    <i r="4">
      <x v="22"/>
    </i>
    <i r="4">
      <x v="24"/>
    </i>
    <i r="4">
      <x v="26"/>
    </i>
    <i r="4">
      <x v="28"/>
    </i>
    <i r="4">
      <x v="30"/>
    </i>
    <i r="4">
      <x v="32"/>
    </i>
    <i r="4">
      <x v="34"/>
    </i>
    <i r="4">
      <x v="36"/>
    </i>
    <i r="4">
      <x v="38"/>
    </i>
    <i r="4">
      <x v="40"/>
    </i>
    <i r="4">
      <x v="42"/>
    </i>
    <i r="4">
      <x v="44"/>
    </i>
    <i r="4">
      <x v="46"/>
    </i>
    <i r="4">
      <x v="48"/>
    </i>
    <i r="4">
      <x v="50"/>
    </i>
    <i r="4">
      <x v="52"/>
    </i>
    <i r="4">
      <x v="54"/>
    </i>
    <i r="4">
      <x v="56"/>
    </i>
    <i r="4">
      <x v="58"/>
    </i>
    <i r="4">
      <x v="60"/>
    </i>
    <i r="4">
      <x v="62"/>
    </i>
    <i r="4">
      <x v="64"/>
    </i>
    <i r="4">
      <x v="66"/>
    </i>
    <i r="4">
      <x v="68"/>
    </i>
    <i r="4">
      <x v="70"/>
    </i>
    <i r="4">
      <x v="72"/>
    </i>
    <i r="4">
      <x v="74"/>
    </i>
    <i r="4">
      <x v="76"/>
    </i>
    <i r="4">
      <x v="78"/>
    </i>
    <i r="4">
      <x v="80"/>
    </i>
    <i r="4">
      <x v="82"/>
    </i>
    <i r="4">
      <x v="84"/>
    </i>
    <i r="4">
      <x v="86"/>
    </i>
    <i r="4">
      <x v="88"/>
    </i>
    <i r="4">
      <x v="90"/>
    </i>
    <i r="4">
      <x v="92"/>
    </i>
    <i r="4">
      <x v="94"/>
    </i>
    <i r="4">
      <x v="96"/>
    </i>
    <i r="4">
      <x v="98"/>
    </i>
    <i r="4">
      <x v="100"/>
    </i>
    <i r="4">
      <x v="102"/>
    </i>
    <i r="4">
      <x v="104"/>
    </i>
    <i r="4">
      <x v="106"/>
    </i>
    <i r="4">
      <x v="108"/>
    </i>
    <i r="4">
      <x v="110"/>
    </i>
    <i r="4">
      <x v="112"/>
    </i>
    <i r="4">
      <x v="114"/>
    </i>
    <i r="4">
      <x v="116"/>
    </i>
    <i r="4">
      <x v="118"/>
    </i>
    <i r="4">
      <x v="120"/>
    </i>
    <i r="4">
      <x v="122"/>
    </i>
    <i r="4">
      <x v="124"/>
    </i>
    <i r="4">
      <x v="126"/>
    </i>
    <i r="4">
      <x v="128"/>
    </i>
    <i r="4">
      <x v="130"/>
    </i>
    <i r="4">
      <x v="132"/>
    </i>
    <i r="4">
      <x v="134"/>
    </i>
    <i r="4">
      <x v="136"/>
    </i>
    <i r="4">
      <x v="138"/>
    </i>
    <i r="4">
      <x v="140"/>
    </i>
    <i r="4">
      <x v="142"/>
    </i>
    <i r="4">
      <x v="144"/>
    </i>
    <i r="4">
      <x v="146"/>
    </i>
    <i r="4">
      <x v="148"/>
    </i>
    <i r="4">
      <x v="150"/>
    </i>
    <i r="4">
      <x v="152"/>
    </i>
    <i r="4">
      <x v="154"/>
    </i>
    <i r="4">
      <x v="156"/>
    </i>
    <i r="4">
      <x v="158"/>
    </i>
    <i r="4">
      <x v="160"/>
    </i>
    <i r="4">
      <x v="162"/>
    </i>
    <i r="4">
      <x v="164"/>
    </i>
    <i r="4">
      <x v="166"/>
    </i>
    <i r="4">
      <x v="168"/>
    </i>
    <i r="4">
      <x v="170"/>
    </i>
    <i r="4">
      <x v="172"/>
    </i>
    <i r="4">
      <x v="174"/>
    </i>
    <i r="4">
      <x v="176"/>
    </i>
    <i r="4">
      <x v="178"/>
    </i>
    <i r="4">
      <x v="180"/>
    </i>
    <i r="4">
      <x v="182"/>
    </i>
    <i r="4">
      <x v="184"/>
    </i>
    <i r="4">
      <x v="186"/>
    </i>
    <i r="4">
      <x v="188"/>
    </i>
    <i r="4">
      <x v="190"/>
    </i>
    <i r="4">
      <x v="192"/>
    </i>
    <i r="4">
      <x v="194"/>
    </i>
    <i r="4">
      <x v="196"/>
    </i>
    <i r="4">
      <x v="198"/>
    </i>
    <i r="4">
      <x v="200"/>
    </i>
    <i r="4">
      <x v="202"/>
    </i>
    <i r="4">
      <x v="204"/>
    </i>
    <i r="4">
      <x v="206"/>
    </i>
    <i r="4">
      <x v="208"/>
    </i>
    <i r="4">
      <x v="210"/>
    </i>
    <i r="4">
      <x v="211"/>
    </i>
    <i r="4">
      <x v="212"/>
    </i>
    <i r="4">
      <x v="213"/>
    </i>
    <i r="4">
      <x v="214"/>
    </i>
    <i r="4">
      <x v="215"/>
    </i>
    <i r="4">
      <x v="216"/>
    </i>
    <i r="4">
      <x v="217"/>
    </i>
    <i r="4">
      <x v="218"/>
    </i>
    <i r="4">
      <x v="219"/>
    </i>
    <i r="4">
      <x v="220"/>
    </i>
    <i r="4">
      <x v="221"/>
    </i>
    <i r="4">
      <x v="222"/>
    </i>
    <i r="4">
      <x v="223"/>
    </i>
    <i r="4">
      <x v="224"/>
    </i>
    <i r="4">
      <x v="225"/>
    </i>
    <i t="default" r="3">
      <x v="2"/>
    </i>
    <i t="default">
      <x v="2"/>
    </i>
    <i>
      <x v="3"/>
      <x v="3"/>
      <x/>
      <x v="3"/>
      <x v="1"/>
    </i>
    <i r="4">
      <x v="3"/>
    </i>
    <i r="4">
      <x v="5"/>
    </i>
    <i r="4">
      <x v="7"/>
    </i>
    <i r="4">
      <x v="9"/>
    </i>
    <i r="4">
      <x v="11"/>
    </i>
    <i r="4">
      <x v="13"/>
    </i>
    <i r="4">
      <x v="15"/>
    </i>
    <i r="4">
      <x v="17"/>
    </i>
    <i r="4">
      <x v="19"/>
    </i>
    <i r="4">
      <x v="21"/>
    </i>
    <i r="4">
      <x v="23"/>
    </i>
    <i r="4">
      <x v="25"/>
    </i>
    <i r="4">
      <x v="27"/>
    </i>
    <i r="4">
      <x v="29"/>
    </i>
    <i r="4">
      <x v="31"/>
    </i>
    <i r="4">
      <x v="33"/>
    </i>
    <i r="4">
      <x v="35"/>
    </i>
    <i r="4">
      <x v="37"/>
    </i>
    <i r="4">
      <x v="39"/>
    </i>
    <i r="4">
      <x v="41"/>
    </i>
    <i r="4">
      <x v="43"/>
    </i>
    <i r="4">
      <x v="45"/>
    </i>
    <i r="4">
      <x v="47"/>
    </i>
    <i r="4">
      <x v="49"/>
    </i>
    <i r="4">
      <x v="51"/>
    </i>
    <i r="4">
      <x v="53"/>
    </i>
    <i r="4">
      <x v="55"/>
    </i>
    <i r="4">
      <x v="57"/>
    </i>
    <i r="4">
      <x v="59"/>
    </i>
    <i r="4">
      <x v="61"/>
    </i>
    <i r="4">
      <x v="63"/>
    </i>
    <i r="4">
      <x v="65"/>
    </i>
    <i r="4">
      <x v="67"/>
    </i>
    <i r="4">
      <x v="69"/>
    </i>
    <i r="4">
      <x v="71"/>
    </i>
    <i r="4">
      <x v="73"/>
    </i>
    <i r="4">
      <x v="75"/>
    </i>
    <i r="4">
      <x v="77"/>
    </i>
    <i r="4">
      <x v="79"/>
    </i>
    <i r="4">
      <x v="81"/>
    </i>
    <i r="4">
      <x v="83"/>
    </i>
    <i r="4">
      <x v="85"/>
    </i>
    <i r="4">
      <x v="87"/>
    </i>
    <i r="4">
      <x v="89"/>
    </i>
    <i r="4">
      <x v="91"/>
    </i>
    <i r="4">
      <x v="93"/>
    </i>
    <i r="4">
      <x v="95"/>
    </i>
    <i r="4">
      <x v="97"/>
    </i>
    <i r="4">
      <x v="99"/>
    </i>
    <i r="4">
      <x v="101"/>
    </i>
    <i r="4">
      <x v="103"/>
    </i>
    <i r="4">
      <x v="105"/>
    </i>
    <i r="4">
      <x v="107"/>
    </i>
    <i r="4">
      <x v="109"/>
    </i>
    <i r="4">
      <x v="111"/>
    </i>
    <i r="4">
      <x v="113"/>
    </i>
    <i r="4">
      <x v="115"/>
    </i>
    <i r="4">
      <x v="117"/>
    </i>
    <i r="4">
      <x v="119"/>
    </i>
    <i r="4">
      <x v="121"/>
    </i>
    <i r="4">
      <x v="123"/>
    </i>
    <i r="4">
      <x v="125"/>
    </i>
    <i r="4">
      <x v="127"/>
    </i>
    <i r="4">
      <x v="129"/>
    </i>
    <i r="4">
      <x v="131"/>
    </i>
    <i r="4">
      <x v="133"/>
    </i>
    <i r="4">
      <x v="135"/>
    </i>
    <i r="4">
      <x v="137"/>
    </i>
    <i r="4">
      <x v="139"/>
    </i>
    <i r="4">
      <x v="141"/>
    </i>
    <i r="4">
      <x v="143"/>
    </i>
    <i r="4">
      <x v="145"/>
    </i>
    <i r="4">
      <x v="147"/>
    </i>
    <i r="4">
      <x v="149"/>
    </i>
    <i r="4">
      <x v="151"/>
    </i>
    <i r="4">
      <x v="153"/>
    </i>
    <i r="4">
      <x v="155"/>
    </i>
    <i r="4">
      <x v="157"/>
    </i>
    <i r="4">
      <x v="159"/>
    </i>
    <i r="4">
      <x v="161"/>
    </i>
    <i r="4">
      <x v="163"/>
    </i>
    <i r="4">
      <x v="165"/>
    </i>
    <i r="4">
      <x v="167"/>
    </i>
    <i r="4">
      <x v="169"/>
    </i>
    <i r="4">
      <x v="171"/>
    </i>
    <i r="4">
      <x v="173"/>
    </i>
    <i r="4">
      <x v="175"/>
    </i>
    <i r="4">
      <x v="177"/>
    </i>
    <i r="4">
      <x v="179"/>
    </i>
    <i r="4">
      <x v="181"/>
    </i>
    <i r="4">
      <x v="183"/>
    </i>
    <i r="4">
      <x v="185"/>
    </i>
    <i r="4">
      <x v="187"/>
    </i>
    <i r="4">
      <x v="189"/>
    </i>
    <i r="4">
      <x v="191"/>
    </i>
    <i r="4">
      <x v="193"/>
    </i>
    <i r="4">
      <x v="195"/>
    </i>
    <i r="4">
      <x v="197"/>
    </i>
    <i r="4">
      <x v="199"/>
    </i>
    <i r="4">
      <x v="201"/>
    </i>
    <i r="4">
      <x v="203"/>
    </i>
    <i r="4">
      <x v="205"/>
    </i>
    <i r="4">
      <x v="207"/>
    </i>
    <i r="4">
      <x v="209"/>
    </i>
    <i t="default" r="3">
      <x v="3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Valor Principal" fld="12" baseField="10" baseItem="0"/>
    <dataField name="Valor Juros" fld="14" baseField="10" baseItem="0"/>
    <dataField name="Total da Parcela" fld="11" baseField="10" baseItem="0"/>
  </dataFields>
  <formats count="22">
    <format dxfId="21">
      <pivotArea grandRow="1" outline="0" collapsedLevelsAreSubtotals="1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outline="0"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selected="0">
            <x v="0"/>
          </reference>
          <reference field="10" count="1" selected="0">
            <x v="84"/>
          </reference>
        </references>
      </pivotArea>
    </format>
    <format dxfId="17">
      <pivotArea dataOnly="0" labelOnly="1" outline="0" offset="IV256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>
            <x v="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selected="0">
            <x v="0"/>
          </reference>
          <reference field="10" count="1">
            <x v="84"/>
          </reference>
        </references>
      </pivotArea>
    </format>
    <format dxfId="15">
      <pivotArea outline="0"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selected="0" defaultSubtotal="1">
            <x v="0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defaultSubtotal="1">
            <x v="0"/>
          </reference>
        </references>
      </pivotArea>
    </format>
    <format dxfId="13">
      <pivotArea outline="0"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selected="0">
            <x v="1"/>
          </reference>
          <reference field="10" count="1" selected="0">
            <x v="358"/>
          </reference>
        </references>
      </pivotArea>
    </format>
    <format dxfId="12">
      <pivotArea dataOnly="0" labelOnly="1" outline="0" offset="IV256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>
            <x v="1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 selected="0"/>
          <reference field="4" count="1" selected="0">
            <x v="1"/>
          </reference>
          <reference field="10" count="1">
            <x v="358"/>
          </reference>
        </references>
      </pivotArea>
    </format>
    <format dxfId="10">
      <pivotArea outline="0" collapsedLevelsAreSubtotals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 selected="0"/>
          <reference field="4" count="1" selected="0">
            <x v="4"/>
          </reference>
          <reference field="10" count="1" selected="0">
            <x v="160"/>
          </reference>
        </references>
      </pivotArea>
    </format>
    <format dxfId="9">
      <pivotArea dataOnly="0" labelOnly="1" outline="0" offset="IV256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0" selected="0"/>
          <reference field="4" count="1">
            <x v="4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 selected="0"/>
          <reference field="4" count="1" selected="0">
            <x v="4"/>
          </reference>
          <reference field="10" count="1">
            <x v="160"/>
          </reference>
        </references>
      </pivotArea>
    </format>
    <format dxfId="7">
      <pivotArea outline="0" collapsedLevelsAreSubtotals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 selected="0"/>
          <reference field="4" count="1" selected="0">
            <x v="2"/>
          </reference>
          <reference field="10" count="1" selected="0">
            <x v="225"/>
          </reference>
        </references>
      </pivotArea>
    </format>
    <format dxfId="6">
      <pivotArea dataOnly="0" labelOnly="1" outline="0" offset="IV256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 selected="0"/>
          <reference field="4" count="1">
            <x v="2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 selected="0"/>
          <reference field="4" count="1" selected="0">
            <x v="2"/>
          </reference>
          <reference field="10" count="1">
            <x v="225"/>
          </reference>
        </references>
      </pivotArea>
    </format>
    <format dxfId="4">
      <pivotArea outline="0" collapsedLevelsAreSubtotals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0" selected="0"/>
          <reference field="4" count="1" selected="0">
            <x v="3"/>
          </reference>
          <reference field="10" count="1" selected="0">
            <x v="209"/>
          </reference>
        </references>
      </pivotArea>
    </format>
    <format dxfId="3">
      <pivotArea dataOnly="0" labelOnly="1" outline="0" offset="IV256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 selected="0"/>
          <reference field="4" count="1">
            <x v="3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0" selected="0"/>
          <reference field="4" count="1" selected="0">
            <x v="3"/>
          </reference>
          <reference field="10" count="1">
            <x v="209"/>
          </reference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38"/>
  <sheetViews>
    <sheetView showGridLines="0" zoomScale="70" zoomScaleNormal="70" workbookViewId="0"/>
  </sheetViews>
  <sheetFormatPr defaultRowHeight="15" x14ac:dyDescent="0.25"/>
  <cols>
    <col min="1" max="1" width="3.7109375" customWidth="1"/>
    <col min="2" max="2" width="39.140625" customWidth="1"/>
    <col min="3" max="3" width="18" bestFit="1" customWidth="1"/>
    <col min="4" max="4" width="15.42578125" bestFit="1" customWidth="1"/>
    <col min="5" max="6" width="18" customWidth="1"/>
    <col min="7" max="7" width="7.85546875" customWidth="1"/>
    <col min="8" max="8" width="7.42578125" bestFit="1" customWidth="1"/>
    <col min="9" max="9" width="17.85546875" customWidth="1"/>
    <col min="10" max="11" width="12.28515625" customWidth="1"/>
    <col min="12" max="12" width="14.5703125" customWidth="1"/>
    <col min="13" max="14" width="15.42578125" bestFit="1" customWidth="1"/>
    <col min="15" max="15" width="12.42578125" bestFit="1" customWidth="1"/>
    <col min="16" max="16" width="13.85546875" bestFit="1" customWidth="1"/>
  </cols>
  <sheetData>
    <row r="1" spans="2:16" ht="18.75" x14ac:dyDescent="0.3">
      <c r="B1" s="14"/>
    </row>
    <row r="2" spans="2:16" x14ac:dyDescent="0.25">
      <c r="B2" s="15" t="s">
        <v>33</v>
      </c>
      <c r="C2" s="15"/>
      <c r="D2" s="15"/>
      <c r="E2" s="15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27</v>
      </c>
      <c r="G4" s="11" t="s">
        <v>4</v>
      </c>
      <c r="H4" s="11" t="s">
        <v>5</v>
      </c>
      <c r="I4" s="11" t="s">
        <v>26</v>
      </c>
      <c r="J4" s="11" t="s">
        <v>18</v>
      </c>
      <c r="K4" s="11" t="s">
        <v>19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</row>
    <row r="5" spans="2:16" x14ac:dyDescent="0.25">
      <c r="B5" t="s">
        <v>11</v>
      </c>
      <c r="C5" t="s">
        <v>12</v>
      </c>
      <c r="D5" t="s">
        <v>13</v>
      </c>
      <c r="E5">
        <v>22952</v>
      </c>
      <c r="F5">
        <v>22952</v>
      </c>
      <c r="G5">
        <v>1</v>
      </c>
      <c r="H5">
        <v>67</v>
      </c>
      <c r="I5" s="10" t="s">
        <v>24</v>
      </c>
      <c r="J5" s="10">
        <v>2021</v>
      </c>
      <c r="K5" s="10">
        <v>9</v>
      </c>
      <c r="L5" s="1">
        <v>44449</v>
      </c>
      <c r="M5" s="2">
        <v>1276247.03</v>
      </c>
      <c r="N5" s="2">
        <v>1044249.58</v>
      </c>
      <c r="O5">
        <v>0</v>
      </c>
      <c r="P5" s="2">
        <v>231997.45</v>
      </c>
    </row>
    <row r="6" spans="2:16" x14ac:dyDescent="0.25">
      <c r="B6" t="s">
        <v>11</v>
      </c>
      <c r="C6" t="s">
        <v>12</v>
      </c>
      <c r="D6" t="s">
        <v>13</v>
      </c>
      <c r="E6">
        <v>22963</v>
      </c>
      <c r="F6">
        <v>2016000420</v>
      </c>
      <c r="G6">
        <v>1</v>
      </c>
      <c r="H6">
        <v>27</v>
      </c>
      <c r="I6" s="10" t="s">
        <v>24</v>
      </c>
      <c r="J6" s="10">
        <v>2021</v>
      </c>
      <c r="K6" s="10">
        <v>9</v>
      </c>
      <c r="L6" s="1">
        <v>44449</v>
      </c>
      <c r="M6" s="2">
        <v>3481365.27</v>
      </c>
      <c r="N6">
        <v>0</v>
      </c>
      <c r="O6">
        <v>0</v>
      </c>
      <c r="P6" s="2">
        <v>3481365.27</v>
      </c>
    </row>
    <row r="7" spans="2:16" x14ac:dyDescent="0.25">
      <c r="B7" t="s">
        <v>11</v>
      </c>
      <c r="C7" t="s">
        <v>12</v>
      </c>
      <c r="D7" t="s">
        <v>13</v>
      </c>
      <c r="E7">
        <v>2016000420</v>
      </c>
      <c r="F7">
        <v>2016000420</v>
      </c>
      <c r="G7">
        <v>5</v>
      </c>
      <c r="H7">
        <v>23</v>
      </c>
      <c r="I7" s="10" t="s">
        <v>24</v>
      </c>
      <c r="J7" s="10">
        <v>2021</v>
      </c>
      <c r="K7" s="10">
        <v>9</v>
      </c>
      <c r="L7" s="1">
        <v>44449</v>
      </c>
      <c r="M7" s="2">
        <v>405081.74</v>
      </c>
      <c r="N7">
        <v>0</v>
      </c>
      <c r="O7">
        <v>0</v>
      </c>
      <c r="P7" s="2">
        <v>405081.74</v>
      </c>
    </row>
    <row r="8" spans="2:16" x14ac:dyDescent="0.25">
      <c r="B8" t="s">
        <v>11</v>
      </c>
      <c r="C8" t="s">
        <v>12</v>
      </c>
      <c r="D8" t="s">
        <v>13</v>
      </c>
      <c r="E8">
        <v>2016000420</v>
      </c>
      <c r="F8">
        <v>2016000420</v>
      </c>
      <c r="G8">
        <v>13</v>
      </c>
      <c r="H8">
        <v>21</v>
      </c>
      <c r="I8" s="10" t="s">
        <v>24</v>
      </c>
      <c r="J8" s="10">
        <v>2021</v>
      </c>
      <c r="K8" s="10">
        <v>9</v>
      </c>
      <c r="L8" s="1">
        <v>44449</v>
      </c>
      <c r="M8" s="2">
        <v>258293.35</v>
      </c>
      <c r="N8">
        <v>0</v>
      </c>
      <c r="O8">
        <v>0</v>
      </c>
      <c r="P8" s="2">
        <v>258293.35</v>
      </c>
    </row>
    <row r="9" spans="2:16" x14ac:dyDescent="0.25">
      <c r="B9" t="s">
        <v>11</v>
      </c>
      <c r="C9" t="s">
        <v>12</v>
      </c>
      <c r="D9" t="s">
        <v>13</v>
      </c>
      <c r="E9">
        <v>2016000420</v>
      </c>
      <c r="F9">
        <v>2016000420</v>
      </c>
      <c r="G9">
        <v>11</v>
      </c>
      <c r="H9">
        <v>21</v>
      </c>
      <c r="I9" s="10" t="s">
        <v>24</v>
      </c>
      <c r="J9" s="10">
        <v>2021</v>
      </c>
      <c r="K9" s="10">
        <v>9</v>
      </c>
      <c r="L9" s="1">
        <v>44449</v>
      </c>
      <c r="M9" s="2">
        <v>286063.78000000003</v>
      </c>
      <c r="N9">
        <v>0</v>
      </c>
      <c r="O9">
        <v>0</v>
      </c>
      <c r="P9" s="2">
        <v>286063.78000000003</v>
      </c>
    </row>
    <row r="10" spans="2:16" x14ac:dyDescent="0.25">
      <c r="B10" t="s">
        <v>11</v>
      </c>
      <c r="C10" t="s">
        <v>12</v>
      </c>
      <c r="D10" t="s">
        <v>13</v>
      </c>
      <c r="E10">
        <v>2016000420</v>
      </c>
      <c r="F10">
        <v>2016000420</v>
      </c>
      <c r="G10">
        <v>15</v>
      </c>
      <c r="H10">
        <v>20</v>
      </c>
      <c r="I10" s="10" t="s">
        <v>24</v>
      </c>
      <c r="J10" s="10">
        <v>2021</v>
      </c>
      <c r="K10" s="10">
        <v>9</v>
      </c>
      <c r="L10" s="1">
        <v>44449</v>
      </c>
      <c r="M10" s="2">
        <v>234211.18</v>
      </c>
      <c r="N10">
        <v>0</v>
      </c>
      <c r="O10">
        <v>0</v>
      </c>
      <c r="P10" s="2">
        <v>234211.18</v>
      </c>
    </row>
    <row r="11" spans="2:16" x14ac:dyDescent="0.25">
      <c r="B11" t="s">
        <v>11</v>
      </c>
      <c r="C11" t="s">
        <v>12</v>
      </c>
      <c r="D11" t="s">
        <v>13</v>
      </c>
      <c r="E11">
        <v>2016000420</v>
      </c>
      <c r="F11">
        <v>2016000420</v>
      </c>
      <c r="G11">
        <v>10</v>
      </c>
      <c r="H11">
        <v>22</v>
      </c>
      <c r="I11" s="10" t="s">
        <v>24</v>
      </c>
      <c r="J11" s="10">
        <v>2021</v>
      </c>
      <c r="K11" s="10">
        <v>9</v>
      </c>
      <c r="L11" s="1">
        <v>44449</v>
      </c>
      <c r="M11" s="2">
        <v>271986.67</v>
      </c>
      <c r="N11">
        <v>0</v>
      </c>
      <c r="O11">
        <v>0</v>
      </c>
      <c r="P11" s="2">
        <v>271986.67</v>
      </c>
    </row>
    <row r="12" spans="2:16" x14ac:dyDescent="0.25">
      <c r="B12" t="s">
        <v>11</v>
      </c>
      <c r="C12" t="s">
        <v>12</v>
      </c>
      <c r="D12" t="s">
        <v>13</v>
      </c>
      <c r="E12">
        <v>2016000420</v>
      </c>
      <c r="F12">
        <v>2016000420</v>
      </c>
      <c r="G12">
        <v>9</v>
      </c>
      <c r="H12">
        <v>22</v>
      </c>
      <c r="I12" s="10" t="s">
        <v>24</v>
      </c>
      <c r="J12" s="10">
        <v>2021</v>
      </c>
      <c r="K12" s="10">
        <v>9</v>
      </c>
      <c r="L12" s="1">
        <v>44449</v>
      </c>
      <c r="M12" s="2">
        <v>191916.57</v>
      </c>
      <c r="N12">
        <v>0</v>
      </c>
      <c r="O12">
        <v>0</v>
      </c>
      <c r="P12" s="2">
        <v>191916.57</v>
      </c>
    </row>
    <row r="13" spans="2:16" x14ac:dyDescent="0.25">
      <c r="B13" t="s">
        <v>11</v>
      </c>
      <c r="C13" t="s">
        <v>12</v>
      </c>
      <c r="D13" t="s">
        <v>13</v>
      </c>
      <c r="E13">
        <v>2016000420</v>
      </c>
      <c r="F13">
        <v>2016000420</v>
      </c>
      <c r="G13">
        <v>4</v>
      </c>
      <c r="H13">
        <v>23</v>
      </c>
      <c r="I13" s="10" t="s">
        <v>24</v>
      </c>
      <c r="J13" s="10">
        <v>2021</v>
      </c>
      <c r="K13" s="10">
        <v>9</v>
      </c>
      <c r="L13" s="1">
        <v>44449</v>
      </c>
      <c r="M13" s="2">
        <v>408393.73</v>
      </c>
      <c r="N13">
        <v>0</v>
      </c>
      <c r="O13">
        <v>0</v>
      </c>
      <c r="P13" s="2">
        <v>408393.73</v>
      </c>
    </row>
    <row r="14" spans="2:16" x14ac:dyDescent="0.25">
      <c r="B14" t="s">
        <v>11</v>
      </c>
      <c r="C14" t="s">
        <v>12</v>
      </c>
      <c r="D14" t="s">
        <v>13</v>
      </c>
      <c r="E14">
        <v>2016000420</v>
      </c>
      <c r="F14">
        <v>2016000420</v>
      </c>
      <c r="G14">
        <v>17</v>
      </c>
      <c r="H14">
        <v>15</v>
      </c>
      <c r="I14" s="10" t="s">
        <v>24</v>
      </c>
      <c r="J14" s="10">
        <v>2021</v>
      </c>
      <c r="K14" s="10">
        <v>9</v>
      </c>
      <c r="L14" s="1">
        <v>44449</v>
      </c>
      <c r="M14" s="2">
        <v>328059.92</v>
      </c>
      <c r="N14">
        <v>0</v>
      </c>
      <c r="O14">
        <v>0</v>
      </c>
      <c r="P14" s="2">
        <v>328059.92</v>
      </c>
    </row>
    <row r="15" spans="2:16" x14ac:dyDescent="0.25">
      <c r="B15" t="s">
        <v>11</v>
      </c>
      <c r="C15" t="s">
        <v>12</v>
      </c>
      <c r="D15" t="s">
        <v>13</v>
      </c>
      <c r="E15">
        <v>2016000420</v>
      </c>
      <c r="F15">
        <v>2016000420</v>
      </c>
      <c r="G15">
        <v>14</v>
      </c>
      <c r="H15">
        <v>20</v>
      </c>
      <c r="I15" s="10" t="s">
        <v>24</v>
      </c>
      <c r="J15" s="10">
        <v>2021</v>
      </c>
      <c r="K15" s="10">
        <v>9</v>
      </c>
      <c r="L15" s="1">
        <v>44449</v>
      </c>
      <c r="M15" s="2">
        <v>273819.61</v>
      </c>
      <c r="N15">
        <v>0</v>
      </c>
      <c r="O15">
        <v>0</v>
      </c>
      <c r="P15" s="2">
        <v>273819.61</v>
      </c>
    </row>
    <row r="16" spans="2:16" x14ac:dyDescent="0.25">
      <c r="B16" t="s">
        <v>11</v>
      </c>
      <c r="C16" t="s">
        <v>12</v>
      </c>
      <c r="D16" t="s">
        <v>13</v>
      </c>
      <c r="E16">
        <v>2016000420</v>
      </c>
      <c r="F16">
        <v>2016000420</v>
      </c>
      <c r="G16">
        <v>12</v>
      </c>
      <c r="H16">
        <v>21</v>
      </c>
      <c r="I16" s="10" t="s">
        <v>24</v>
      </c>
      <c r="J16" s="10">
        <v>2021</v>
      </c>
      <c r="K16" s="10">
        <v>9</v>
      </c>
      <c r="L16" s="1">
        <v>44449</v>
      </c>
      <c r="M16" s="2">
        <v>206259.09</v>
      </c>
      <c r="N16">
        <v>0</v>
      </c>
      <c r="O16">
        <v>0</v>
      </c>
      <c r="P16" s="2">
        <v>206259.09</v>
      </c>
    </row>
    <row r="17" spans="2:16" x14ac:dyDescent="0.25">
      <c r="B17" t="s">
        <v>11</v>
      </c>
      <c r="C17" t="s">
        <v>12</v>
      </c>
      <c r="D17" t="s">
        <v>13</v>
      </c>
      <c r="E17">
        <v>2016000420</v>
      </c>
      <c r="F17">
        <v>2016000420</v>
      </c>
      <c r="G17">
        <v>6</v>
      </c>
      <c r="H17">
        <v>22</v>
      </c>
      <c r="I17" s="10" t="s">
        <v>24</v>
      </c>
      <c r="J17" s="10">
        <v>2021</v>
      </c>
      <c r="K17" s="10">
        <v>9</v>
      </c>
      <c r="L17" s="1">
        <v>44449</v>
      </c>
      <c r="M17" s="2">
        <v>259946.27</v>
      </c>
      <c r="N17">
        <v>0</v>
      </c>
      <c r="O17">
        <v>0</v>
      </c>
      <c r="P17" s="2">
        <v>259946.27</v>
      </c>
    </row>
    <row r="18" spans="2:16" x14ac:dyDescent="0.25">
      <c r="B18" t="s">
        <v>11</v>
      </c>
      <c r="C18" t="s">
        <v>12</v>
      </c>
      <c r="D18" t="s">
        <v>13</v>
      </c>
      <c r="E18">
        <v>2016000420</v>
      </c>
      <c r="F18">
        <v>2016000420</v>
      </c>
      <c r="G18">
        <v>16</v>
      </c>
      <c r="H18">
        <v>16</v>
      </c>
      <c r="I18" s="10" t="s">
        <v>24</v>
      </c>
      <c r="J18" s="10">
        <v>2021</v>
      </c>
      <c r="K18" s="10">
        <v>9</v>
      </c>
      <c r="L18" s="1">
        <v>44449</v>
      </c>
      <c r="M18" s="2">
        <v>303699.74</v>
      </c>
      <c r="N18">
        <v>0</v>
      </c>
      <c r="O18">
        <v>0</v>
      </c>
      <c r="P18" s="2">
        <v>303699.74</v>
      </c>
    </row>
    <row r="19" spans="2:16" x14ac:dyDescent="0.25">
      <c r="B19" t="s">
        <v>11</v>
      </c>
      <c r="C19" t="s">
        <v>12</v>
      </c>
      <c r="D19" t="s">
        <v>13</v>
      </c>
      <c r="E19">
        <v>2016000420</v>
      </c>
      <c r="F19">
        <v>2016000420</v>
      </c>
      <c r="G19">
        <v>18</v>
      </c>
      <c r="H19">
        <v>15</v>
      </c>
      <c r="I19" s="10" t="s">
        <v>24</v>
      </c>
      <c r="J19" s="10">
        <v>2021</v>
      </c>
      <c r="K19" s="10">
        <v>9</v>
      </c>
      <c r="L19" s="1">
        <v>44449</v>
      </c>
      <c r="M19" s="2">
        <v>125582.72</v>
      </c>
      <c r="N19">
        <v>0</v>
      </c>
      <c r="O19">
        <v>0</v>
      </c>
      <c r="P19" s="2">
        <v>125582.72</v>
      </c>
    </row>
    <row r="20" spans="2:16" x14ac:dyDescent="0.25">
      <c r="B20" t="s">
        <v>14</v>
      </c>
      <c r="C20" t="s">
        <v>15</v>
      </c>
      <c r="D20" t="s">
        <v>13</v>
      </c>
      <c r="E20">
        <v>22951</v>
      </c>
      <c r="F20">
        <v>22951</v>
      </c>
      <c r="G20">
        <v>1</v>
      </c>
      <c r="H20">
        <v>87</v>
      </c>
      <c r="I20" s="10" t="s">
        <v>24</v>
      </c>
      <c r="J20" s="10">
        <v>2021</v>
      </c>
      <c r="K20" s="10">
        <v>9</v>
      </c>
      <c r="L20" s="1">
        <v>44449</v>
      </c>
      <c r="M20" s="2">
        <v>1009679.5</v>
      </c>
      <c r="N20" s="2">
        <v>769230.78</v>
      </c>
      <c r="O20">
        <v>0</v>
      </c>
      <c r="P20" s="2">
        <v>240448.72</v>
      </c>
    </row>
    <row r="21" spans="2:16" x14ac:dyDescent="0.25">
      <c r="B21" t="s">
        <v>16</v>
      </c>
      <c r="C21" t="s">
        <v>17</v>
      </c>
      <c r="D21" t="s">
        <v>13</v>
      </c>
      <c r="E21">
        <v>22956</v>
      </c>
      <c r="F21">
        <v>22956</v>
      </c>
      <c r="G21">
        <v>1</v>
      </c>
      <c r="H21">
        <v>103</v>
      </c>
      <c r="I21" s="10" t="s">
        <v>24</v>
      </c>
      <c r="J21" s="10">
        <v>2021</v>
      </c>
      <c r="K21" s="10">
        <v>9</v>
      </c>
      <c r="L21" s="1">
        <v>44467</v>
      </c>
      <c r="M21" s="2">
        <v>1809172.34</v>
      </c>
      <c r="N21" s="2">
        <v>1423144.43</v>
      </c>
      <c r="O21">
        <v>0</v>
      </c>
      <c r="P21" s="2">
        <v>386027.91</v>
      </c>
    </row>
    <row r="22" spans="2:16" x14ac:dyDescent="0.25">
      <c r="B22" t="s">
        <v>31</v>
      </c>
      <c r="C22" t="s">
        <v>30</v>
      </c>
      <c r="D22" t="s">
        <v>13</v>
      </c>
      <c r="E22">
        <v>22957</v>
      </c>
      <c r="F22">
        <v>4420004</v>
      </c>
      <c r="G22">
        <v>1</v>
      </c>
      <c r="H22">
        <v>47</v>
      </c>
      <c r="I22" s="10" t="s">
        <v>24</v>
      </c>
      <c r="J22" s="18">
        <f t="shared" ref="J22:J30" si="0">YEAR(L22)</f>
        <v>2021</v>
      </c>
      <c r="K22" s="18">
        <f t="shared" ref="K22:K30" si="1">MONTH(L22)</f>
        <v>9</v>
      </c>
      <c r="L22" s="1">
        <v>44449</v>
      </c>
      <c r="M22" s="2">
        <v>56258.17</v>
      </c>
      <c r="N22" s="2">
        <v>39660.32</v>
      </c>
      <c r="O22">
        <v>0</v>
      </c>
      <c r="P22" s="2">
        <v>16597.849999999999</v>
      </c>
    </row>
    <row r="23" spans="2:16" x14ac:dyDescent="0.25">
      <c r="B23" t="s">
        <v>31</v>
      </c>
      <c r="C23" t="s">
        <v>30</v>
      </c>
      <c r="D23" t="s">
        <v>13</v>
      </c>
      <c r="E23">
        <v>2016001387</v>
      </c>
      <c r="F23">
        <v>4420004</v>
      </c>
      <c r="G23">
        <v>10</v>
      </c>
      <c r="H23">
        <v>23</v>
      </c>
      <c r="I23" s="10" t="s">
        <v>24</v>
      </c>
      <c r="J23" s="18">
        <f t="shared" si="0"/>
        <v>2021</v>
      </c>
      <c r="K23" s="18">
        <f t="shared" si="1"/>
        <v>9</v>
      </c>
      <c r="L23" s="1">
        <v>44449</v>
      </c>
      <c r="M23" s="2">
        <v>6574.01</v>
      </c>
      <c r="N23" s="2">
        <v>4634.4799999999996</v>
      </c>
      <c r="O23">
        <v>0</v>
      </c>
      <c r="P23" s="2">
        <v>1939.53</v>
      </c>
    </row>
    <row r="24" spans="2:16" x14ac:dyDescent="0.25">
      <c r="B24" t="s">
        <v>31</v>
      </c>
      <c r="C24" t="s">
        <v>30</v>
      </c>
      <c r="D24" t="s">
        <v>13</v>
      </c>
      <c r="E24">
        <v>2016001387</v>
      </c>
      <c r="F24">
        <v>4420004</v>
      </c>
      <c r="G24">
        <v>8</v>
      </c>
      <c r="H24">
        <v>31</v>
      </c>
      <c r="I24" s="10" t="s">
        <v>24</v>
      </c>
      <c r="J24" s="18">
        <f t="shared" si="0"/>
        <v>2021</v>
      </c>
      <c r="K24" s="18">
        <f t="shared" si="1"/>
        <v>9</v>
      </c>
      <c r="L24" s="1">
        <v>44449</v>
      </c>
      <c r="M24">
        <v>972.27</v>
      </c>
      <c r="N24">
        <v>685.42</v>
      </c>
      <c r="O24">
        <v>0</v>
      </c>
      <c r="P24">
        <v>286.85000000000002</v>
      </c>
    </row>
    <row r="25" spans="2:16" x14ac:dyDescent="0.25">
      <c r="B25" t="s">
        <v>31</v>
      </c>
      <c r="C25" t="s">
        <v>30</v>
      </c>
      <c r="D25" t="s">
        <v>13</v>
      </c>
      <c r="E25">
        <v>2016001387</v>
      </c>
      <c r="F25">
        <v>4420004</v>
      </c>
      <c r="G25">
        <v>13</v>
      </c>
      <c r="H25">
        <v>21</v>
      </c>
      <c r="I25" s="10" t="s">
        <v>24</v>
      </c>
      <c r="J25" s="18">
        <f t="shared" si="0"/>
        <v>2021</v>
      </c>
      <c r="K25" s="18">
        <f t="shared" si="1"/>
        <v>9</v>
      </c>
      <c r="L25" s="1">
        <v>44449</v>
      </c>
      <c r="M25" s="2">
        <v>1310.3699999999999</v>
      </c>
      <c r="N25">
        <v>923.77</v>
      </c>
      <c r="O25">
        <v>0</v>
      </c>
      <c r="P25">
        <v>386.6</v>
      </c>
    </row>
    <row r="26" spans="2:16" x14ac:dyDescent="0.25">
      <c r="B26" t="s">
        <v>31</v>
      </c>
      <c r="C26" t="s">
        <v>30</v>
      </c>
      <c r="D26" t="s">
        <v>13</v>
      </c>
      <c r="E26">
        <v>2016001387</v>
      </c>
      <c r="F26">
        <v>4420004</v>
      </c>
      <c r="G26">
        <v>6</v>
      </c>
      <c r="H26">
        <v>29</v>
      </c>
      <c r="I26" s="10" t="s">
        <v>24</v>
      </c>
      <c r="J26" s="18">
        <f t="shared" si="0"/>
        <v>2021</v>
      </c>
      <c r="K26" s="18">
        <f t="shared" si="1"/>
        <v>9</v>
      </c>
      <c r="L26" s="1">
        <v>44449</v>
      </c>
      <c r="M26" s="2">
        <v>4570.2</v>
      </c>
      <c r="N26" s="2">
        <v>3221.85</v>
      </c>
      <c r="O26">
        <v>0</v>
      </c>
      <c r="P26" s="2">
        <v>1348.35</v>
      </c>
    </row>
    <row r="27" spans="2:16" x14ac:dyDescent="0.25">
      <c r="B27" t="s">
        <v>31</v>
      </c>
      <c r="C27" t="s">
        <v>30</v>
      </c>
      <c r="D27" t="s">
        <v>13</v>
      </c>
      <c r="E27">
        <v>2016001387</v>
      </c>
      <c r="F27">
        <v>4420004</v>
      </c>
      <c r="G27">
        <v>5</v>
      </c>
      <c r="H27">
        <v>30</v>
      </c>
      <c r="I27" s="10" t="s">
        <v>24</v>
      </c>
      <c r="J27" s="18">
        <f t="shared" si="0"/>
        <v>2021</v>
      </c>
      <c r="K27" s="18">
        <f t="shared" si="1"/>
        <v>9</v>
      </c>
      <c r="L27" s="1">
        <v>44449</v>
      </c>
      <c r="M27">
        <v>301.18</v>
      </c>
      <c r="N27">
        <v>212.32</v>
      </c>
      <c r="O27">
        <v>0</v>
      </c>
      <c r="P27">
        <v>88.86</v>
      </c>
    </row>
    <row r="28" spans="2:16" x14ac:dyDescent="0.25">
      <c r="B28" t="s">
        <v>31</v>
      </c>
      <c r="C28" t="s">
        <v>30</v>
      </c>
      <c r="D28" t="s">
        <v>13</v>
      </c>
      <c r="E28">
        <v>2016001387</v>
      </c>
      <c r="F28">
        <v>4420004</v>
      </c>
      <c r="G28">
        <v>3</v>
      </c>
      <c r="H28">
        <v>30</v>
      </c>
      <c r="I28" s="10" t="s">
        <v>24</v>
      </c>
      <c r="J28" s="18">
        <f t="shared" si="0"/>
        <v>2021</v>
      </c>
      <c r="K28" s="18">
        <f t="shared" si="1"/>
        <v>9</v>
      </c>
      <c r="L28" s="1">
        <v>44449</v>
      </c>
      <c r="M28" s="2">
        <v>1531.74</v>
      </c>
      <c r="N28" s="2">
        <v>1079.83</v>
      </c>
      <c r="O28">
        <v>0</v>
      </c>
      <c r="P28">
        <v>451.91</v>
      </c>
    </row>
    <row r="29" spans="2:16" x14ac:dyDescent="0.25">
      <c r="B29" t="s">
        <v>31</v>
      </c>
      <c r="C29" t="s">
        <v>30</v>
      </c>
      <c r="D29" t="s">
        <v>13</v>
      </c>
      <c r="E29">
        <v>2016001387</v>
      </c>
      <c r="F29">
        <v>4420004</v>
      </c>
      <c r="G29">
        <v>11</v>
      </c>
      <c r="H29">
        <v>23</v>
      </c>
      <c r="I29" s="10" t="s">
        <v>24</v>
      </c>
      <c r="J29" s="18">
        <f t="shared" si="0"/>
        <v>2021</v>
      </c>
      <c r="K29" s="18">
        <f t="shared" si="1"/>
        <v>9</v>
      </c>
      <c r="L29" s="1">
        <v>44449</v>
      </c>
      <c r="M29" s="2">
        <v>1770.5</v>
      </c>
      <c r="N29" s="2">
        <v>1248.1500000000001</v>
      </c>
      <c r="O29">
        <v>0</v>
      </c>
      <c r="P29">
        <v>522.35</v>
      </c>
    </row>
    <row r="30" spans="2:16" x14ac:dyDescent="0.25">
      <c r="B30" t="s">
        <v>31</v>
      </c>
      <c r="C30" t="s">
        <v>30</v>
      </c>
      <c r="D30" t="s">
        <v>13</v>
      </c>
      <c r="E30">
        <v>2016001387</v>
      </c>
      <c r="F30">
        <v>4420004</v>
      </c>
      <c r="G30">
        <v>9</v>
      </c>
      <c r="H30">
        <v>24</v>
      </c>
      <c r="I30" s="10" t="s">
        <v>24</v>
      </c>
      <c r="J30" s="18">
        <f t="shared" si="0"/>
        <v>2021</v>
      </c>
      <c r="K30" s="18">
        <f t="shared" si="1"/>
        <v>9</v>
      </c>
      <c r="L30" s="1">
        <v>44449</v>
      </c>
      <c r="M30" s="2">
        <v>3394.93</v>
      </c>
      <c r="N30" s="2">
        <v>2393.3200000000002</v>
      </c>
      <c r="O30">
        <v>0</v>
      </c>
      <c r="P30" s="2">
        <v>1001.61</v>
      </c>
    </row>
    <row r="31" spans="2:16" x14ac:dyDescent="0.25">
      <c r="B31" t="s">
        <v>11</v>
      </c>
      <c r="C31" t="s">
        <v>12</v>
      </c>
      <c r="D31" t="s">
        <v>13</v>
      </c>
      <c r="E31">
        <v>22952</v>
      </c>
      <c r="F31">
        <v>22952</v>
      </c>
      <c r="G31">
        <v>1</v>
      </c>
      <c r="H31">
        <v>68</v>
      </c>
      <c r="I31" s="10" t="s">
        <v>24</v>
      </c>
      <c r="J31" s="10">
        <v>2021</v>
      </c>
      <c r="K31" s="10">
        <v>10</v>
      </c>
      <c r="L31" s="1">
        <v>44479</v>
      </c>
      <c r="M31" s="2">
        <v>1263541.99</v>
      </c>
      <c r="N31" s="2">
        <v>1044249.58</v>
      </c>
      <c r="O31">
        <v>0</v>
      </c>
      <c r="P31" s="2">
        <v>219292.41</v>
      </c>
    </row>
    <row r="32" spans="2:16" x14ac:dyDescent="0.25">
      <c r="B32" t="s">
        <v>14</v>
      </c>
      <c r="C32" t="s">
        <v>15</v>
      </c>
      <c r="D32" t="s">
        <v>13</v>
      </c>
      <c r="E32">
        <v>22951</v>
      </c>
      <c r="F32">
        <v>22951</v>
      </c>
      <c r="G32">
        <v>1</v>
      </c>
      <c r="H32">
        <v>88</v>
      </c>
      <c r="I32" s="10" t="s">
        <v>24</v>
      </c>
      <c r="J32" s="10">
        <v>2021</v>
      </c>
      <c r="K32" s="10">
        <v>10</v>
      </c>
      <c r="L32" s="1">
        <v>44479</v>
      </c>
      <c r="M32" s="2">
        <v>1000000.01</v>
      </c>
      <c r="N32" s="2">
        <v>769230.78</v>
      </c>
      <c r="O32">
        <v>0</v>
      </c>
      <c r="P32" s="2">
        <v>230769.23</v>
      </c>
    </row>
    <row r="33" spans="2:16" x14ac:dyDescent="0.25">
      <c r="B33" t="s">
        <v>16</v>
      </c>
      <c r="C33" t="s">
        <v>17</v>
      </c>
      <c r="D33" t="s">
        <v>13</v>
      </c>
      <c r="E33">
        <v>22956</v>
      </c>
      <c r="F33">
        <v>22956</v>
      </c>
      <c r="G33">
        <v>1</v>
      </c>
      <c r="H33">
        <v>104</v>
      </c>
      <c r="I33" s="10" t="s">
        <v>24</v>
      </c>
      <c r="J33" s="10">
        <v>2021</v>
      </c>
      <c r="K33" s="10">
        <v>10</v>
      </c>
      <c r="L33" s="1">
        <v>44497</v>
      </c>
      <c r="M33" s="2">
        <v>1793161.98</v>
      </c>
      <c r="N33" s="2">
        <v>1423144.43</v>
      </c>
      <c r="O33">
        <v>0</v>
      </c>
      <c r="P33" s="2">
        <v>370017.55</v>
      </c>
    </row>
    <row r="34" spans="2:16" x14ac:dyDescent="0.25">
      <c r="B34" t="s">
        <v>31</v>
      </c>
      <c r="C34" t="s">
        <v>30</v>
      </c>
      <c r="D34" t="s">
        <v>13</v>
      </c>
      <c r="E34">
        <v>22957</v>
      </c>
      <c r="F34">
        <v>4420004</v>
      </c>
      <c r="G34">
        <v>1</v>
      </c>
      <c r="H34">
        <v>48</v>
      </c>
      <c r="I34" s="10" t="s">
        <v>24</v>
      </c>
      <c r="J34" s="18">
        <f t="shared" ref="J34:J42" si="2">YEAR(L34)</f>
        <v>2021</v>
      </c>
      <c r="K34" s="18">
        <f t="shared" ref="K34:K42" si="3">MONTH(L34)</f>
        <v>10</v>
      </c>
      <c r="L34" s="1">
        <v>44479</v>
      </c>
      <c r="M34" s="2">
        <v>55524.45</v>
      </c>
      <c r="N34" s="2">
        <v>39660.32</v>
      </c>
      <c r="O34">
        <v>0</v>
      </c>
      <c r="P34" s="2">
        <v>15864.13</v>
      </c>
    </row>
    <row r="35" spans="2:16" x14ac:dyDescent="0.25">
      <c r="B35" t="s">
        <v>31</v>
      </c>
      <c r="C35" t="s">
        <v>30</v>
      </c>
      <c r="D35" t="s">
        <v>13</v>
      </c>
      <c r="E35">
        <v>2016001387</v>
      </c>
      <c r="F35">
        <v>4420004</v>
      </c>
      <c r="G35">
        <v>8</v>
      </c>
      <c r="H35">
        <v>32</v>
      </c>
      <c r="I35" s="10" t="s">
        <v>24</v>
      </c>
      <c r="J35" s="18">
        <f t="shared" si="2"/>
        <v>2021</v>
      </c>
      <c r="K35" s="18">
        <f t="shared" si="3"/>
        <v>10</v>
      </c>
      <c r="L35" s="1">
        <v>44479</v>
      </c>
      <c r="M35">
        <v>959.59</v>
      </c>
      <c r="N35">
        <v>685.42</v>
      </c>
      <c r="O35">
        <v>0</v>
      </c>
      <c r="P35">
        <v>274.17</v>
      </c>
    </row>
    <row r="36" spans="2:16" x14ac:dyDescent="0.25">
      <c r="B36" t="s">
        <v>31</v>
      </c>
      <c r="C36" t="s">
        <v>30</v>
      </c>
      <c r="D36" t="s">
        <v>13</v>
      </c>
      <c r="E36">
        <v>2016001387</v>
      </c>
      <c r="F36">
        <v>4420004</v>
      </c>
      <c r="G36">
        <v>10</v>
      </c>
      <c r="H36">
        <v>24</v>
      </c>
      <c r="I36" s="10" t="s">
        <v>24</v>
      </c>
      <c r="J36" s="18">
        <f t="shared" si="2"/>
        <v>2021</v>
      </c>
      <c r="K36" s="18">
        <f t="shared" si="3"/>
        <v>10</v>
      </c>
      <c r="L36" s="1">
        <v>44479</v>
      </c>
      <c r="M36" s="2">
        <v>6488.27</v>
      </c>
      <c r="N36" s="2">
        <v>4634.4799999999996</v>
      </c>
      <c r="O36">
        <v>0</v>
      </c>
      <c r="P36" s="2">
        <v>1853.79</v>
      </c>
    </row>
    <row r="37" spans="2:16" x14ac:dyDescent="0.25">
      <c r="B37" t="s">
        <v>31</v>
      </c>
      <c r="C37" t="s">
        <v>30</v>
      </c>
      <c r="D37" t="s">
        <v>13</v>
      </c>
      <c r="E37">
        <v>2016001387</v>
      </c>
      <c r="F37">
        <v>4420004</v>
      </c>
      <c r="G37">
        <v>11</v>
      </c>
      <c r="H37">
        <v>24</v>
      </c>
      <c r="I37" s="10" t="s">
        <v>24</v>
      </c>
      <c r="J37" s="18">
        <f t="shared" si="2"/>
        <v>2021</v>
      </c>
      <c r="K37" s="18">
        <f t="shared" si="3"/>
        <v>10</v>
      </c>
      <c r="L37" s="1">
        <v>44479</v>
      </c>
      <c r="M37" s="2">
        <v>1747.41</v>
      </c>
      <c r="N37" s="2">
        <v>1248.1500000000001</v>
      </c>
      <c r="O37">
        <v>0</v>
      </c>
      <c r="P37">
        <v>499.26</v>
      </c>
    </row>
    <row r="38" spans="2:16" x14ac:dyDescent="0.25">
      <c r="B38" t="s">
        <v>31</v>
      </c>
      <c r="C38" t="s">
        <v>30</v>
      </c>
      <c r="D38" t="s">
        <v>13</v>
      </c>
      <c r="E38">
        <v>2016001387</v>
      </c>
      <c r="F38">
        <v>4420004</v>
      </c>
      <c r="G38">
        <v>9</v>
      </c>
      <c r="H38">
        <v>25</v>
      </c>
      <c r="I38" s="10" t="s">
        <v>24</v>
      </c>
      <c r="J38" s="18">
        <f t="shared" si="2"/>
        <v>2021</v>
      </c>
      <c r="K38" s="18">
        <f t="shared" si="3"/>
        <v>10</v>
      </c>
      <c r="L38" s="1">
        <v>44479</v>
      </c>
      <c r="M38" s="2">
        <v>3350.65</v>
      </c>
      <c r="N38" s="2">
        <v>2393.3200000000002</v>
      </c>
      <c r="O38">
        <v>0</v>
      </c>
      <c r="P38">
        <v>957.33</v>
      </c>
    </row>
    <row r="39" spans="2:16" x14ac:dyDescent="0.25">
      <c r="B39" t="s">
        <v>31</v>
      </c>
      <c r="C39" t="s">
        <v>30</v>
      </c>
      <c r="D39" t="s">
        <v>13</v>
      </c>
      <c r="E39">
        <v>2016001387</v>
      </c>
      <c r="F39">
        <v>4420004</v>
      </c>
      <c r="G39">
        <v>3</v>
      </c>
      <c r="H39">
        <v>31</v>
      </c>
      <c r="I39" s="10" t="s">
        <v>24</v>
      </c>
      <c r="J39" s="18">
        <f t="shared" si="2"/>
        <v>2021</v>
      </c>
      <c r="K39" s="18">
        <f t="shared" si="3"/>
        <v>10</v>
      </c>
      <c r="L39" s="1">
        <v>44479</v>
      </c>
      <c r="M39" s="2">
        <v>1511.76</v>
      </c>
      <c r="N39" s="2">
        <v>1079.83</v>
      </c>
      <c r="O39">
        <v>0</v>
      </c>
      <c r="P39">
        <v>431.93</v>
      </c>
    </row>
    <row r="40" spans="2:16" x14ac:dyDescent="0.25">
      <c r="B40" t="s">
        <v>31</v>
      </c>
      <c r="C40" t="s">
        <v>30</v>
      </c>
      <c r="D40" t="s">
        <v>13</v>
      </c>
      <c r="E40">
        <v>2016001387</v>
      </c>
      <c r="F40">
        <v>4420004</v>
      </c>
      <c r="G40">
        <v>5</v>
      </c>
      <c r="H40">
        <v>31</v>
      </c>
      <c r="I40" s="10" t="s">
        <v>24</v>
      </c>
      <c r="J40" s="18">
        <f t="shared" si="2"/>
        <v>2021</v>
      </c>
      <c r="K40" s="18">
        <f t="shared" si="3"/>
        <v>10</v>
      </c>
      <c r="L40" s="1">
        <v>44479</v>
      </c>
      <c r="M40">
        <v>297.25</v>
      </c>
      <c r="N40">
        <v>212.32</v>
      </c>
      <c r="O40">
        <v>0</v>
      </c>
      <c r="P40">
        <v>84.93</v>
      </c>
    </row>
    <row r="41" spans="2:16" x14ac:dyDescent="0.25">
      <c r="B41" t="s">
        <v>31</v>
      </c>
      <c r="C41" t="s">
        <v>30</v>
      </c>
      <c r="D41" t="s">
        <v>13</v>
      </c>
      <c r="E41">
        <v>2016001387</v>
      </c>
      <c r="F41">
        <v>4420004</v>
      </c>
      <c r="G41">
        <v>6</v>
      </c>
      <c r="H41">
        <v>30</v>
      </c>
      <c r="I41" s="10" t="s">
        <v>24</v>
      </c>
      <c r="J41" s="18">
        <f t="shared" si="2"/>
        <v>2021</v>
      </c>
      <c r="K41" s="18">
        <f t="shared" si="3"/>
        <v>10</v>
      </c>
      <c r="L41" s="1">
        <v>44479</v>
      </c>
      <c r="M41" s="2">
        <v>4510.59</v>
      </c>
      <c r="N41" s="2">
        <v>3221.85</v>
      </c>
      <c r="O41">
        <v>0</v>
      </c>
      <c r="P41" s="2">
        <v>1288.74</v>
      </c>
    </row>
    <row r="42" spans="2:16" x14ac:dyDescent="0.25">
      <c r="B42" t="s">
        <v>31</v>
      </c>
      <c r="C42" t="s">
        <v>30</v>
      </c>
      <c r="D42" t="s">
        <v>13</v>
      </c>
      <c r="E42">
        <v>2016001387</v>
      </c>
      <c r="F42">
        <v>4420004</v>
      </c>
      <c r="G42">
        <v>13</v>
      </c>
      <c r="H42">
        <v>22</v>
      </c>
      <c r="I42" s="10" t="s">
        <v>24</v>
      </c>
      <c r="J42" s="18">
        <f t="shared" si="2"/>
        <v>2021</v>
      </c>
      <c r="K42" s="18">
        <f t="shared" si="3"/>
        <v>10</v>
      </c>
      <c r="L42" s="1">
        <v>44479</v>
      </c>
      <c r="M42" s="2">
        <v>1293.28</v>
      </c>
      <c r="N42">
        <v>923.77</v>
      </c>
      <c r="O42">
        <v>0</v>
      </c>
      <c r="P42">
        <v>369.51</v>
      </c>
    </row>
    <row r="43" spans="2:16" x14ac:dyDescent="0.25">
      <c r="B43" t="s">
        <v>11</v>
      </c>
      <c r="C43" t="s">
        <v>12</v>
      </c>
      <c r="D43" t="s">
        <v>13</v>
      </c>
      <c r="E43">
        <v>22952</v>
      </c>
      <c r="F43">
        <v>22952</v>
      </c>
      <c r="G43">
        <v>1</v>
      </c>
      <c r="H43">
        <v>69</v>
      </c>
      <c r="I43" s="10" t="s">
        <v>24</v>
      </c>
      <c r="J43" s="10">
        <v>2021</v>
      </c>
      <c r="K43" s="10">
        <v>11</v>
      </c>
      <c r="L43" s="1">
        <v>44510</v>
      </c>
      <c r="M43" s="2">
        <v>1265456.45</v>
      </c>
      <c r="N43" s="2">
        <v>1044249.58</v>
      </c>
      <c r="O43">
        <v>0</v>
      </c>
      <c r="P43" s="2">
        <v>221206.87</v>
      </c>
    </row>
    <row r="44" spans="2:16" x14ac:dyDescent="0.25">
      <c r="B44" t="s">
        <v>14</v>
      </c>
      <c r="C44" t="s">
        <v>15</v>
      </c>
      <c r="D44" t="s">
        <v>13</v>
      </c>
      <c r="E44">
        <v>22951</v>
      </c>
      <c r="F44">
        <v>22951</v>
      </c>
      <c r="G44">
        <v>1</v>
      </c>
      <c r="H44">
        <v>89</v>
      </c>
      <c r="I44" s="10" t="s">
        <v>24</v>
      </c>
      <c r="J44" s="10">
        <v>2021</v>
      </c>
      <c r="K44" s="10">
        <v>11</v>
      </c>
      <c r="L44" s="1">
        <v>44510</v>
      </c>
      <c r="M44" s="2">
        <v>1005705.16</v>
      </c>
      <c r="N44" s="2">
        <v>769230.78</v>
      </c>
      <c r="O44">
        <v>0</v>
      </c>
      <c r="P44" s="2">
        <v>236474.38</v>
      </c>
    </row>
    <row r="45" spans="2:16" x14ac:dyDescent="0.25">
      <c r="B45" t="s">
        <v>16</v>
      </c>
      <c r="C45" t="s">
        <v>17</v>
      </c>
      <c r="D45" t="s">
        <v>13</v>
      </c>
      <c r="E45">
        <v>22956</v>
      </c>
      <c r="F45">
        <v>22956</v>
      </c>
      <c r="G45">
        <v>1</v>
      </c>
      <c r="H45">
        <v>105</v>
      </c>
      <c r="I45" s="10" t="s">
        <v>24</v>
      </c>
      <c r="J45" s="10">
        <v>2021</v>
      </c>
      <c r="K45" s="10">
        <v>11</v>
      </c>
      <c r="L45" s="1">
        <v>44528</v>
      </c>
      <c r="M45" s="2">
        <v>1801819.45</v>
      </c>
      <c r="N45" s="2">
        <v>1423144.43</v>
      </c>
      <c r="O45">
        <v>0</v>
      </c>
      <c r="P45" s="2">
        <v>378675.02</v>
      </c>
    </row>
    <row r="46" spans="2:16" x14ac:dyDescent="0.25">
      <c r="B46" t="s">
        <v>31</v>
      </c>
      <c r="C46" t="s">
        <v>30</v>
      </c>
      <c r="D46" t="s">
        <v>13</v>
      </c>
      <c r="E46">
        <v>22957</v>
      </c>
      <c r="F46">
        <v>4420004</v>
      </c>
      <c r="G46">
        <v>1</v>
      </c>
      <c r="H46">
        <v>49</v>
      </c>
      <c r="I46" s="10" t="s">
        <v>24</v>
      </c>
      <c r="J46" s="18">
        <f t="shared" ref="J46:J54" si="4">YEAR(L46)</f>
        <v>2021</v>
      </c>
      <c r="K46" s="18">
        <f t="shared" ref="K46:K54" si="5">MONTH(L46)</f>
        <v>11</v>
      </c>
      <c r="L46" s="1">
        <v>44510</v>
      </c>
      <c r="M46" s="2">
        <v>55848.32</v>
      </c>
      <c r="N46" s="2">
        <v>39660.32</v>
      </c>
      <c r="O46">
        <v>0</v>
      </c>
      <c r="P46" s="2">
        <v>16188</v>
      </c>
    </row>
    <row r="47" spans="2:16" x14ac:dyDescent="0.25">
      <c r="B47" t="s">
        <v>31</v>
      </c>
      <c r="C47" t="s">
        <v>30</v>
      </c>
      <c r="D47" t="s">
        <v>13</v>
      </c>
      <c r="E47">
        <v>2016001387</v>
      </c>
      <c r="F47">
        <v>4420004</v>
      </c>
      <c r="G47">
        <v>10</v>
      </c>
      <c r="H47">
        <v>25</v>
      </c>
      <c r="I47" s="10" t="s">
        <v>24</v>
      </c>
      <c r="J47" s="18">
        <f t="shared" si="4"/>
        <v>2021</v>
      </c>
      <c r="K47" s="18">
        <f t="shared" si="5"/>
        <v>11</v>
      </c>
      <c r="L47" s="1">
        <v>44510</v>
      </c>
      <c r="M47" s="2">
        <v>6526.12</v>
      </c>
      <c r="N47" s="2">
        <v>4634.4799999999996</v>
      </c>
      <c r="O47">
        <v>0</v>
      </c>
      <c r="P47" s="2">
        <v>1891.64</v>
      </c>
    </row>
    <row r="48" spans="2:16" x14ac:dyDescent="0.25">
      <c r="B48" t="s">
        <v>31</v>
      </c>
      <c r="C48" t="s">
        <v>30</v>
      </c>
      <c r="D48" t="s">
        <v>13</v>
      </c>
      <c r="E48">
        <v>2016001387</v>
      </c>
      <c r="F48">
        <v>4420004</v>
      </c>
      <c r="G48">
        <v>8</v>
      </c>
      <c r="H48">
        <v>33</v>
      </c>
      <c r="I48" s="10" t="s">
        <v>24</v>
      </c>
      <c r="J48" s="18">
        <f t="shared" si="4"/>
        <v>2021</v>
      </c>
      <c r="K48" s="18">
        <f t="shared" si="5"/>
        <v>11</v>
      </c>
      <c r="L48" s="1">
        <v>44510</v>
      </c>
      <c r="M48">
        <v>965.19</v>
      </c>
      <c r="N48">
        <v>685.42</v>
      </c>
      <c r="O48">
        <v>0</v>
      </c>
      <c r="P48">
        <v>279.77</v>
      </c>
    </row>
    <row r="49" spans="2:16" x14ac:dyDescent="0.25">
      <c r="B49" t="s">
        <v>31</v>
      </c>
      <c r="C49" t="s">
        <v>30</v>
      </c>
      <c r="D49" t="s">
        <v>13</v>
      </c>
      <c r="E49">
        <v>2016001387</v>
      </c>
      <c r="F49">
        <v>4420004</v>
      </c>
      <c r="G49">
        <v>11</v>
      </c>
      <c r="H49">
        <v>25</v>
      </c>
      <c r="I49" s="10" t="s">
        <v>24</v>
      </c>
      <c r="J49" s="18">
        <f t="shared" si="4"/>
        <v>2021</v>
      </c>
      <c r="K49" s="18">
        <f t="shared" si="5"/>
        <v>11</v>
      </c>
      <c r="L49" s="1">
        <v>44510</v>
      </c>
      <c r="M49" s="2">
        <v>1757.6</v>
      </c>
      <c r="N49" s="2">
        <v>1248.1500000000001</v>
      </c>
      <c r="O49">
        <v>0</v>
      </c>
      <c r="P49">
        <v>509.45</v>
      </c>
    </row>
    <row r="50" spans="2:16" x14ac:dyDescent="0.25">
      <c r="B50" t="s">
        <v>31</v>
      </c>
      <c r="C50" t="s">
        <v>30</v>
      </c>
      <c r="D50" t="s">
        <v>13</v>
      </c>
      <c r="E50">
        <v>2016001387</v>
      </c>
      <c r="F50">
        <v>4420004</v>
      </c>
      <c r="G50">
        <v>9</v>
      </c>
      <c r="H50">
        <v>26</v>
      </c>
      <c r="I50" s="10" t="s">
        <v>24</v>
      </c>
      <c r="J50" s="18">
        <f t="shared" si="4"/>
        <v>2021</v>
      </c>
      <c r="K50" s="18">
        <f t="shared" si="5"/>
        <v>11</v>
      </c>
      <c r="L50" s="1">
        <v>44510</v>
      </c>
      <c r="M50" s="2">
        <v>3370.19</v>
      </c>
      <c r="N50" s="2">
        <v>2393.3200000000002</v>
      </c>
      <c r="O50">
        <v>0</v>
      </c>
      <c r="P50">
        <v>976.87</v>
      </c>
    </row>
    <row r="51" spans="2:16" x14ac:dyDescent="0.25">
      <c r="B51" t="s">
        <v>31</v>
      </c>
      <c r="C51" t="s">
        <v>30</v>
      </c>
      <c r="D51" t="s">
        <v>13</v>
      </c>
      <c r="E51">
        <v>2016001387</v>
      </c>
      <c r="F51">
        <v>4420004</v>
      </c>
      <c r="G51">
        <v>13</v>
      </c>
      <c r="H51">
        <v>23</v>
      </c>
      <c r="I51" s="10" t="s">
        <v>24</v>
      </c>
      <c r="J51" s="18">
        <f t="shared" si="4"/>
        <v>2021</v>
      </c>
      <c r="K51" s="18">
        <f t="shared" si="5"/>
        <v>11</v>
      </c>
      <c r="L51" s="1">
        <v>44510</v>
      </c>
      <c r="M51" s="2">
        <v>1300.82</v>
      </c>
      <c r="N51">
        <v>923.77</v>
      </c>
      <c r="O51">
        <v>0</v>
      </c>
      <c r="P51">
        <v>377.05</v>
      </c>
    </row>
    <row r="52" spans="2:16" x14ac:dyDescent="0.25">
      <c r="B52" t="s">
        <v>31</v>
      </c>
      <c r="C52" t="s">
        <v>30</v>
      </c>
      <c r="D52" t="s">
        <v>13</v>
      </c>
      <c r="E52">
        <v>2016001387</v>
      </c>
      <c r="F52">
        <v>4420004</v>
      </c>
      <c r="G52">
        <v>6</v>
      </c>
      <c r="H52">
        <v>31</v>
      </c>
      <c r="I52" s="10" t="s">
        <v>24</v>
      </c>
      <c r="J52" s="18">
        <f t="shared" si="4"/>
        <v>2021</v>
      </c>
      <c r="K52" s="18">
        <f t="shared" si="5"/>
        <v>11</v>
      </c>
      <c r="L52" s="1">
        <v>44510</v>
      </c>
      <c r="M52" s="2">
        <v>4536.8999999999996</v>
      </c>
      <c r="N52" s="2">
        <v>3221.85</v>
      </c>
      <c r="O52">
        <v>0</v>
      </c>
      <c r="P52" s="2">
        <v>1315.05</v>
      </c>
    </row>
    <row r="53" spans="2:16" x14ac:dyDescent="0.25">
      <c r="B53" t="s">
        <v>31</v>
      </c>
      <c r="C53" t="s">
        <v>30</v>
      </c>
      <c r="D53" t="s">
        <v>13</v>
      </c>
      <c r="E53">
        <v>2016001387</v>
      </c>
      <c r="F53">
        <v>4420004</v>
      </c>
      <c r="G53">
        <v>5</v>
      </c>
      <c r="H53">
        <v>32</v>
      </c>
      <c r="I53" s="10" t="s">
        <v>24</v>
      </c>
      <c r="J53" s="18">
        <f t="shared" si="4"/>
        <v>2021</v>
      </c>
      <c r="K53" s="18">
        <f t="shared" si="5"/>
        <v>11</v>
      </c>
      <c r="L53" s="1">
        <v>44510</v>
      </c>
      <c r="M53">
        <v>298.98</v>
      </c>
      <c r="N53">
        <v>212.32</v>
      </c>
      <c r="O53">
        <v>0</v>
      </c>
      <c r="P53">
        <v>86.66</v>
      </c>
    </row>
    <row r="54" spans="2:16" x14ac:dyDescent="0.25">
      <c r="B54" t="s">
        <v>31</v>
      </c>
      <c r="C54" t="s">
        <v>30</v>
      </c>
      <c r="D54" t="s">
        <v>13</v>
      </c>
      <c r="E54">
        <v>2016001387</v>
      </c>
      <c r="F54">
        <v>4420004</v>
      </c>
      <c r="G54">
        <v>3</v>
      </c>
      <c r="H54">
        <v>32</v>
      </c>
      <c r="I54" s="10" t="s">
        <v>24</v>
      </c>
      <c r="J54" s="18">
        <f t="shared" si="4"/>
        <v>2021</v>
      </c>
      <c r="K54" s="18">
        <f t="shared" si="5"/>
        <v>11</v>
      </c>
      <c r="L54" s="1">
        <v>44510</v>
      </c>
      <c r="M54" s="2">
        <v>1520.58</v>
      </c>
      <c r="N54" s="2">
        <v>1079.83</v>
      </c>
      <c r="O54">
        <v>0</v>
      </c>
      <c r="P54">
        <v>440.75</v>
      </c>
    </row>
    <row r="55" spans="2:16" x14ac:dyDescent="0.25">
      <c r="B55" t="s">
        <v>11</v>
      </c>
      <c r="C55" t="s">
        <v>12</v>
      </c>
      <c r="D55" t="s">
        <v>13</v>
      </c>
      <c r="E55">
        <v>22952</v>
      </c>
      <c r="F55">
        <v>22952</v>
      </c>
      <c r="G55">
        <v>1</v>
      </c>
      <c r="H55">
        <v>70</v>
      </c>
      <c r="I55" s="10" t="s">
        <v>24</v>
      </c>
      <c r="J55" s="10">
        <v>2021</v>
      </c>
      <c r="K55" s="10">
        <v>12</v>
      </c>
      <c r="L55" s="1">
        <v>44540</v>
      </c>
      <c r="M55" s="2">
        <v>1253099.51</v>
      </c>
      <c r="N55" s="2">
        <v>1044249.58</v>
      </c>
      <c r="O55">
        <v>0</v>
      </c>
      <c r="P55" s="2">
        <v>208849.93</v>
      </c>
    </row>
    <row r="56" spans="2:16" x14ac:dyDescent="0.25">
      <c r="B56" t="s">
        <v>11</v>
      </c>
      <c r="C56" t="s">
        <v>12</v>
      </c>
      <c r="D56" t="s">
        <v>13</v>
      </c>
      <c r="E56">
        <v>22963</v>
      </c>
      <c r="F56">
        <v>2016000420</v>
      </c>
      <c r="G56">
        <v>1</v>
      </c>
      <c r="H56">
        <v>28</v>
      </c>
      <c r="I56" s="10" t="s">
        <v>24</v>
      </c>
      <c r="J56" s="10">
        <v>2021</v>
      </c>
      <c r="K56" s="10">
        <v>12</v>
      </c>
      <c r="L56" s="1">
        <v>44540</v>
      </c>
      <c r="M56" s="2">
        <v>3443428.53</v>
      </c>
      <c r="N56">
        <v>0</v>
      </c>
      <c r="O56">
        <v>0</v>
      </c>
      <c r="P56" s="2">
        <v>3443428.53</v>
      </c>
    </row>
    <row r="57" spans="2:16" x14ac:dyDescent="0.25">
      <c r="B57" t="s">
        <v>11</v>
      </c>
      <c r="C57" t="s">
        <v>12</v>
      </c>
      <c r="D57" t="s">
        <v>13</v>
      </c>
      <c r="E57">
        <v>2016000420</v>
      </c>
      <c r="F57">
        <v>2016000420</v>
      </c>
      <c r="G57">
        <v>5</v>
      </c>
      <c r="H57">
        <v>24</v>
      </c>
      <c r="I57" s="10" t="s">
        <v>24</v>
      </c>
      <c r="J57" s="10">
        <v>2021</v>
      </c>
      <c r="K57" s="10">
        <v>12</v>
      </c>
      <c r="L57" s="1">
        <v>44540</v>
      </c>
      <c r="M57" s="2">
        <v>400667.56</v>
      </c>
      <c r="N57">
        <v>0</v>
      </c>
      <c r="O57">
        <v>0</v>
      </c>
      <c r="P57" s="2">
        <v>400667.56</v>
      </c>
    </row>
    <row r="58" spans="2:16" x14ac:dyDescent="0.25">
      <c r="B58" t="s">
        <v>11</v>
      </c>
      <c r="C58" t="s">
        <v>12</v>
      </c>
      <c r="D58" t="s">
        <v>13</v>
      </c>
      <c r="E58">
        <v>2016000420</v>
      </c>
      <c r="F58">
        <v>2016000420</v>
      </c>
      <c r="G58">
        <v>11</v>
      </c>
      <c r="H58">
        <v>22</v>
      </c>
      <c r="I58" s="10" t="s">
        <v>24</v>
      </c>
      <c r="J58" s="10">
        <v>2021</v>
      </c>
      <c r="K58" s="10">
        <v>12</v>
      </c>
      <c r="L58" s="1">
        <v>44540</v>
      </c>
      <c r="M58" s="2">
        <v>282946.53000000003</v>
      </c>
      <c r="N58">
        <v>0</v>
      </c>
      <c r="O58">
        <v>0</v>
      </c>
      <c r="P58" s="2">
        <v>282946.53000000003</v>
      </c>
    </row>
    <row r="59" spans="2:16" x14ac:dyDescent="0.25">
      <c r="B59" t="s">
        <v>11</v>
      </c>
      <c r="C59" t="s">
        <v>12</v>
      </c>
      <c r="D59" t="s">
        <v>13</v>
      </c>
      <c r="E59">
        <v>2016000420</v>
      </c>
      <c r="F59">
        <v>2016000420</v>
      </c>
      <c r="G59">
        <v>13</v>
      </c>
      <c r="H59">
        <v>22</v>
      </c>
      <c r="I59" s="10" t="s">
        <v>24</v>
      </c>
      <c r="J59" s="10">
        <v>2021</v>
      </c>
      <c r="K59" s="10">
        <v>12</v>
      </c>
      <c r="L59" s="1">
        <v>44540</v>
      </c>
      <c r="M59" s="2">
        <v>255478.72</v>
      </c>
      <c r="N59">
        <v>0</v>
      </c>
      <c r="O59">
        <v>0</v>
      </c>
      <c r="P59" s="2">
        <v>255478.72</v>
      </c>
    </row>
    <row r="60" spans="2:16" x14ac:dyDescent="0.25">
      <c r="B60" t="s">
        <v>11</v>
      </c>
      <c r="C60" t="s">
        <v>12</v>
      </c>
      <c r="D60" t="s">
        <v>13</v>
      </c>
      <c r="E60">
        <v>2016000420</v>
      </c>
      <c r="F60">
        <v>2016000420</v>
      </c>
      <c r="G60">
        <v>15</v>
      </c>
      <c r="H60">
        <v>21</v>
      </c>
      <c r="I60" s="10" t="s">
        <v>24</v>
      </c>
      <c r="J60" s="10">
        <v>2021</v>
      </c>
      <c r="K60" s="10">
        <v>12</v>
      </c>
      <c r="L60" s="1">
        <v>44540</v>
      </c>
      <c r="M60" s="2">
        <v>231658.98</v>
      </c>
      <c r="N60">
        <v>0</v>
      </c>
      <c r="O60">
        <v>0</v>
      </c>
      <c r="P60" s="2">
        <v>231658.98</v>
      </c>
    </row>
    <row r="61" spans="2:16" x14ac:dyDescent="0.25">
      <c r="B61" t="s">
        <v>11</v>
      </c>
      <c r="C61" t="s">
        <v>12</v>
      </c>
      <c r="D61" t="s">
        <v>13</v>
      </c>
      <c r="E61">
        <v>2016000420</v>
      </c>
      <c r="F61">
        <v>2016000420</v>
      </c>
      <c r="G61">
        <v>9</v>
      </c>
      <c r="H61">
        <v>23</v>
      </c>
      <c r="I61" s="10" t="s">
        <v>24</v>
      </c>
      <c r="J61" s="10">
        <v>2021</v>
      </c>
      <c r="K61" s="10">
        <v>12</v>
      </c>
      <c r="L61" s="1">
        <v>44540</v>
      </c>
      <c r="M61" s="2">
        <v>189825.25</v>
      </c>
      <c r="N61">
        <v>0</v>
      </c>
      <c r="O61">
        <v>0</v>
      </c>
      <c r="P61" s="2">
        <v>189825.25</v>
      </c>
    </row>
    <row r="62" spans="2:16" x14ac:dyDescent="0.25">
      <c r="B62" t="s">
        <v>11</v>
      </c>
      <c r="C62" t="s">
        <v>12</v>
      </c>
      <c r="D62" t="s">
        <v>13</v>
      </c>
      <c r="E62">
        <v>2016000420</v>
      </c>
      <c r="F62">
        <v>2016000420</v>
      </c>
      <c r="G62">
        <v>10</v>
      </c>
      <c r="H62">
        <v>23</v>
      </c>
      <c r="I62" s="10" t="s">
        <v>24</v>
      </c>
      <c r="J62" s="10">
        <v>2021</v>
      </c>
      <c r="K62" s="10">
        <v>12</v>
      </c>
      <c r="L62" s="1">
        <v>44540</v>
      </c>
      <c r="M62" s="2">
        <v>269022.83</v>
      </c>
      <c r="N62">
        <v>0</v>
      </c>
      <c r="O62">
        <v>0</v>
      </c>
      <c r="P62" s="2">
        <v>269022.83</v>
      </c>
    </row>
    <row r="63" spans="2:16" x14ac:dyDescent="0.25">
      <c r="B63" t="s">
        <v>11</v>
      </c>
      <c r="C63" t="s">
        <v>12</v>
      </c>
      <c r="D63" t="s">
        <v>13</v>
      </c>
      <c r="E63">
        <v>2016000420</v>
      </c>
      <c r="F63">
        <v>2016000420</v>
      </c>
      <c r="G63">
        <v>12</v>
      </c>
      <c r="H63">
        <v>22</v>
      </c>
      <c r="I63" s="10" t="s">
        <v>24</v>
      </c>
      <c r="J63" s="10">
        <v>2021</v>
      </c>
      <c r="K63" s="10">
        <v>12</v>
      </c>
      <c r="L63" s="1">
        <v>44540</v>
      </c>
      <c r="M63" s="2">
        <v>204011.48</v>
      </c>
      <c r="N63">
        <v>0</v>
      </c>
      <c r="O63">
        <v>0</v>
      </c>
      <c r="P63" s="2">
        <v>204011.48</v>
      </c>
    </row>
    <row r="64" spans="2:16" x14ac:dyDescent="0.25">
      <c r="B64" t="s">
        <v>11</v>
      </c>
      <c r="C64" t="s">
        <v>12</v>
      </c>
      <c r="D64" t="s">
        <v>13</v>
      </c>
      <c r="E64">
        <v>2016000420</v>
      </c>
      <c r="F64">
        <v>2016000420</v>
      </c>
      <c r="G64">
        <v>14</v>
      </c>
      <c r="H64">
        <v>21</v>
      </c>
      <c r="I64" s="10" t="s">
        <v>24</v>
      </c>
      <c r="J64" s="10">
        <v>2021</v>
      </c>
      <c r="K64" s="10">
        <v>12</v>
      </c>
      <c r="L64" s="1">
        <v>44540</v>
      </c>
      <c r="M64" s="2">
        <v>270835.78999999998</v>
      </c>
      <c r="N64">
        <v>0</v>
      </c>
      <c r="O64">
        <v>0</v>
      </c>
      <c r="P64" s="2">
        <v>270835.78999999998</v>
      </c>
    </row>
    <row r="65" spans="2:16" x14ac:dyDescent="0.25">
      <c r="B65" t="s">
        <v>11</v>
      </c>
      <c r="C65" t="s">
        <v>12</v>
      </c>
      <c r="D65" t="s">
        <v>13</v>
      </c>
      <c r="E65">
        <v>2016000420</v>
      </c>
      <c r="F65">
        <v>2016000420</v>
      </c>
      <c r="G65">
        <v>6</v>
      </c>
      <c r="H65">
        <v>23</v>
      </c>
      <c r="I65" s="10" t="s">
        <v>24</v>
      </c>
      <c r="J65" s="10">
        <v>2021</v>
      </c>
      <c r="K65" s="10">
        <v>12</v>
      </c>
      <c r="L65" s="1">
        <v>44540</v>
      </c>
      <c r="M65" s="2">
        <v>257113.63</v>
      </c>
      <c r="N65">
        <v>0</v>
      </c>
      <c r="O65">
        <v>0</v>
      </c>
      <c r="P65" s="2">
        <v>257113.63</v>
      </c>
    </row>
    <row r="66" spans="2:16" x14ac:dyDescent="0.25">
      <c r="B66" t="s">
        <v>11</v>
      </c>
      <c r="C66" t="s">
        <v>12</v>
      </c>
      <c r="D66" t="s">
        <v>13</v>
      </c>
      <c r="E66">
        <v>2016000420</v>
      </c>
      <c r="F66">
        <v>2016000420</v>
      </c>
      <c r="G66">
        <v>16</v>
      </c>
      <c r="H66">
        <v>17</v>
      </c>
      <c r="I66" s="10" t="s">
        <v>24</v>
      </c>
      <c r="J66" s="10">
        <v>2021</v>
      </c>
      <c r="K66" s="10">
        <v>12</v>
      </c>
      <c r="L66" s="1">
        <v>44540</v>
      </c>
      <c r="M66" s="2">
        <v>300390.32</v>
      </c>
      <c r="N66">
        <v>0</v>
      </c>
      <c r="O66">
        <v>0</v>
      </c>
      <c r="P66" s="2">
        <v>300390.32</v>
      </c>
    </row>
    <row r="67" spans="2:16" x14ac:dyDescent="0.25">
      <c r="B67" t="s">
        <v>11</v>
      </c>
      <c r="C67" t="s">
        <v>12</v>
      </c>
      <c r="D67" t="s">
        <v>13</v>
      </c>
      <c r="E67">
        <v>2016000420</v>
      </c>
      <c r="F67">
        <v>2016000420</v>
      </c>
      <c r="G67">
        <v>18</v>
      </c>
      <c r="H67">
        <v>16</v>
      </c>
      <c r="I67" s="10" t="s">
        <v>24</v>
      </c>
      <c r="J67" s="10">
        <v>2021</v>
      </c>
      <c r="K67" s="10">
        <v>12</v>
      </c>
      <c r="L67" s="1">
        <v>44540</v>
      </c>
      <c r="M67" s="2">
        <v>124214.24</v>
      </c>
      <c r="N67">
        <v>0</v>
      </c>
      <c r="O67">
        <v>0</v>
      </c>
      <c r="P67" s="2">
        <v>124214.24</v>
      </c>
    </row>
    <row r="68" spans="2:16" x14ac:dyDescent="0.25">
      <c r="B68" t="s">
        <v>11</v>
      </c>
      <c r="C68" t="s">
        <v>12</v>
      </c>
      <c r="D68" t="s">
        <v>13</v>
      </c>
      <c r="E68">
        <v>2016000420</v>
      </c>
      <c r="F68">
        <v>2016000420</v>
      </c>
      <c r="G68">
        <v>4</v>
      </c>
      <c r="H68">
        <v>24</v>
      </c>
      <c r="I68" s="10" t="s">
        <v>24</v>
      </c>
      <c r="J68" s="10">
        <v>2021</v>
      </c>
      <c r="K68" s="10">
        <v>12</v>
      </c>
      <c r="L68" s="1">
        <v>44540</v>
      </c>
      <c r="M68" s="2">
        <v>403943.46</v>
      </c>
      <c r="N68">
        <v>0</v>
      </c>
      <c r="O68">
        <v>0</v>
      </c>
      <c r="P68" s="2">
        <v>403943.46</v>
      </c>
    </row>
    <row r="69" spans="2:16" x14ac:dyDescent="0.25">
      <c r="B69" t="s">
        <v>11</v>
      </c>
      <c r="C69" t="s">
        <v>12</v>
      </c>
      <c r="D69" t="s">
        <v>13</v>
      </c>
      <c r="E69">
        <v>2016000420</v>
      </c>
      <c r="F69">
        <v>2016000420</v>
      </c>
      <c r="G69">
        <v>17</v>
      </c>
      <c r="H69">
        <v>16</v>
      </c>
      <c r="I69" s="10" t="s">
        <v>24</v>
      </c>
      <c r="J69" s="10">
        <v>2021</v>
      </c>
      <c r="K69" s="10">
        <v>12</v>
      </c>
      <c r="L69" s="1">
        <v>44540</v>
      </c>
      <c r="M69" s="2">
        <v>324485.05</v>
      </c>
      <c r="N69">
        <v>0</v>
      </c>
      <c r="O69">
        <v>0</v>
      </c>
      <c r="P69" s="2">
        <v>324485.05</v>
      </c>
    </row>
    <row r="70" spans="2:16" x14ac:dyDescent="0.25">
      <c r="B70" t="s">
        <v>14</v>
      </c>
      <c r="C70" t="s">
        <v>15</v>
      </c>
      <c r="D70" t="s">
        <v>13</v>
      </c>
      <c r="E70">
        <v>22951</v>
      </c>
      <c r="F70">
        <v>22951</v>
      </c>
      <c r="G70">
        <v>1</v>
      </c>
      <c r="H70">
        <v>90</v>
      </c>
      <c r="I70" s="10" t="s">
        <v>24</v>
      </c>
      <c r="J70" s="10">
        <v>2021</v>
      </c>
      <c r="K70" s="10">
        <v>12</v>
      </c>
      <c r="L70" s="1">
        <v>44540</v>
      </c>
      <c r="M70" s="2">
        <v>996153.85</v>
      </c>
      <c r="N70" s="2">
        <v>769230.78</v>
      </c>
      <c r="O70">
        <v>0</v>
      </c>
      <c r="P70" s="2">
        <v>226923.07</v>
      </c>
    </row>
    <row r="71" spans="2:16" x14ac:dyDescent="0.25">
      <c r="B71" t="s">
        <v>16</v>
      </c>
      <c r="C71" t="s">
        <v>17</v>
      </c>
      <c r="D71" t="s">
        <v>13</v>
      </c>
      <c r="E71">
        <v>22956</v>
      </c>
      <c r="F71">
        <v>22956</v>
      </c>
      <c r="G71">
        <v>1</v>
      </c>
      <c r="H71">
        <v>106</v>
      </c>
      <c r="I71" s="10" t="s">
        <v>24</v>
      </c>
      <c r="J71" s="10">
        <v>2021</v>
      </c>
      <c r="K71" s="10">
        <v>12</v>
      </c>
      <c r="L71" s="1">
        <v>44558</v>
      </c>
      <c r="M71" s="2">
        <v>1786046.27</v>
      </c>
      <c r="N71" s="2">
        <v>1423144.43</v>
      </c>
      <c r="O71">
        <v>0</v>
      </c>
      <c r="P71" s="2">
        <v>362901.84</v>
      </c>
    </row>
    <row r="72" spans="2:16" x14ac:dyDescent="0.25">
      <c r="B72" t="s">
        <v>31</v>
      </c>
      <c r="C72" t="s">
        <v>30</v>
      </c>
      <c r="D72" t="s">
        <v>13</v>
      </c>
      <c r="E72">
        <v>22957</v>
      </c>
      <c r="F72">
        <v>4420004</v>
      </c>
      <c r="G72">
        <v>1</v>
      </c>
      <c r="H72">
        <v>50</v>
      </c>
      <c r="I72" s="10" t="s">
        <v>24</v>
      </c>
      <c r="J72" s="18">
        <f t="shared" ref="J72:J80" si="6">YEAR(L72)</f>
        <v>2021</v>
      </c>
      <c r="K72" s="18">
        <f t="shared" ref="K72:K80" si="7">MONTH(L72)</f>
        <v>12</v>
      </c>
      <c r="L72" s="1">
        <v>44540</v>
      </c>
      <c r="M72" s="2">
        <v>55127.85</v>
      </c>
      <c r="N72" s="2">
        <v>39660.32</v>
      </c>
      <c r="O72">
        <v>0</v>
      </c>
      <c r="P72" s="2">
        <v>15467.53</v>
      </c>
    </row>
    <row r="73" spans="2:16" x14ac:dyDescent="0.25">
      <c r="B73" t="s">
        <v>31</v>
      </c>
      <c r="C73" t="s">
        <v>30</v>
      </c>
      <c r="D73" t="s">
        <v>13</v>
      </c>
      <c r="E73">
        <v>2016001387</v>
      </c>
      <c r="F73">
        <v>4420004</v>
      </c>
      <c r="G73">
        <v>8</v>
      </c>
      <c r="H73">
        <v>34</v>
      </c>
      <c r="I73" s="10" t="s">
        <v>24</v>
      </c>
      <c r="J73" s="18">
        <f t="shared" si="6"/>
        <v>2021</v>
      </c>
      <c r="K73" s="18">
        <f t="shared" si="7"/>
        <v>12</v>
      </c>
      <c r="L73" s="1">
        <v>44540</v>
      </c>
      <c r="M73">
        <v>952.74</v>
      </c>
      <c r="N73">
        <v>685.42</v>
      </c>
      <c r="O73">
        <v>0</v>
      </c>
      <c r="P73">
        <v>267.32</v>
      </c>
    </row>
    <row r="74" spans="2:16" x14ac:dyDescent="0.25">
      <c r="B74" t="s">
        <v>31</v>
      </c>
      <c r="C74" t="s">
        <v>30</v>
      </c>
      <c r="D74" t="s">
        <v>13</v>
      </c>
      <c r="E74">
        <v>2016001387</v>
      </c>
      <c r="F74">
        <v>4420004</v>
      </c>
      <c r="G74">
        <v>10</v>
      </c>
      <c r="H74">
        <v>26</v>
      </c>
      <c r="I74" s="10" t="s">
        <v>24</v>
      </c>
      <c r="J74" s="18">
        <f t="shared" si="6"/>
        <v>2021</v>
      </c>
      <c r="K74" s="18">
        <f t="shared" si="7"/>
        <v>12</v>
      </c>
      <c r="L74" s="1">
        <v>44540</v>
      </c>
      <c r="M74" s="2">
        <v>6441.93</v>
      </c>
      <c r="N74" s="2">
        <v>4634.4799999999996</v>
      </c>
      <c r="O74">
        <v>0</v>
      </c>
      <c r="P74" s="2">
        <v>1807.45</v>
      </c>
    </row>
    <row r="75" spans="2:16" x14ac:dyDescent="0.25">
      <c r="B75" t="s">
        <v>31</v>
      </c>
      <c r="C75" t="s">
        <v>30</v>
      </c>
      <c r="D75" t="s">
        <v>13</v>
      </c>
      <c r="E75">
        <v>2016001387</v>
      </c>
      <c r="F75">
        <v>4420004</v>
      </c>
      <c r="G75">
        <v>11</v>
      </c>
      <c r="H75">
        <v>26</v>
      </c>
      <c r="I75" s="10" t="s">
        <v>24</v>
      </c>
      <c r="J75" s="18">
        <f t="shared" si="6"/>
        <v>2021</v>
      </c>
      <c r="K75" s="18">
        <f t="shared" si="7"/>
        <v>12</v>
      </c>
      <c r="L75" s="1">
        <v>44540</v>
      </c>
      <c r="M75" s="2">
        <v>1734.93</v>
      </c>
      <c r="N75" s="2">
        <v>1248.1500000000001</v>
      </c>
      <c r="O75">
        <v>0</v>
      </c>
      <c r="P75">
        <v>486.78</v>
      </c>
    </row>
    <row r="76" spans="2:16" x14ac:dyDescent="0.25">
      <c r="B76" t="s">
        <v>31</v>
      </c>
      <c r="C76" t="s">
        <v>30</v>
      </c>
      <c r="D76" t="s">
        <v>13</v>
      </c>
      <c r="E76">
        <v>2016001387</v>
      </c>
      <c r="F76">
        <v>4420004</v>
      </c>
      <c r="G76">
        <v>9</v>
      </c>
      <c r="H76">
        <v>27</v>
      </c>
      <c r="I76" s="10" t="s">
        <v>24</v>
      </c>
      <c r="J76" s="18">
        <f t="shared" si="6"/>
        <v>2021</v>
      </c>
      <c r="K76" s="18">
        <f t="shared" si="7"/>
        <v>12</v>
      </c>
      <c r="L76" s="1">
        <v>44540</v>
      </c>
      <c r="M76" s="2">
        <v>3326.72</v>
      </c>
      <c r="N76" s="2">
        <v>2393.3200000000002</v>
      </c>
      <c r="O76">
        <v>0</v>
      </c>
      <c r="P76">
        <v>933.4</v>
      </c>
    </row>
    <row r="77" spans="2:16" x14ac:dyDescent="0.25">
      <c r="B77" t="s">
        <v>31</v>
      </c>
      <c r="C77" t="s">
        <v>30</v>
      </c>
      <c r="D77" t="s">
        <v>13</v>
      </c>
      <c r="E77">
        <v>2016001387</v>
      </c>
      <c r="F77">
        <v>4420004</v>
      </c>
      <c r="G77">
        <v>3</v>
      </c>
      <c r="H77">
        <v>33</v>
      </c>
      <c r="I77" s="10" t="s">
        <v>24</v>
      </c>
      <c r="J77" s="18">
        <f t="shared" si="6"/>
        <v>2021</v>
      </c>
      <c r="K77" s="18">
        <f t="shared" si="7"/>
        <v>12</v>
      </c>
      <c r="L77" s="1">
        <v>44540</v>
      </c>
      <c r="M77" s="2">
        <v>1500.96</v>
      </c>
      <c r="N77" s="2">
        <v>1079.83</v>
      </c>
      <c r="O77">
        <v>0</v>
      </c>
      <c r="P77">
        <v>421.13</v>
      </c>
    </row>
    <row r="78" spans="2:16" x14ac:dyDescent="0.25">
      <c r="B78" t="s">
        <v>31</v>
      </c>
      <c r="C78" t="s">
        <v>30</v>
      </c>
      <c r="D78" t="s">
        <v>13</v>
      </c>
      <c r="E78">
        <v>2016001387</v>
      </c>
      <c r="F78">
        <v>4420004</v>
      </c>
      <c r="G78">
        <v>5</v>
      </c>
      <c r="H78">
        <v>33</v>
      </c>
      <c r="I78" s="10" t="s">
        <v>24</v>
      </c>
      <c r="J78" s="18">
        <f t="shared" si="6"/>
        <v>2021</v>
      </c>
      <c r="K78" s="18">
        <f t="shared" si="7"/>
        <v>12</v>
      </c>
      <c r="L78" s="1">
        <v>44540</v>
      </c>
      <c r="M78">
        <v>295.13</v>
      </c>
      <c r="N78">
        <v>212.32</v>
      </c>
      <c r="O78">
        <v>0</v>
      </c>
      <c r="P78">
        <v>82.81</v>
      </c>
    </row>
    <row r="79" spans="2:16" x14ac:dyDescent="0.25">
      <c r="B79" t="s">
        <v>31</v>
      </c>
      <c r="C79" t="s">
        <v>30</v>
      </c>
      <c r="D79" t="s">
        <v>13</v>
      </c>
      <c r="E79">
        <v>2016001387</v>
      </c>
      <c r="F79">
        <v>4420004</v>
      </c>
      <c r="G79">
        <v>6</v>
      </c>
      <c r="H79">
        <v>32</v>
      </c>
      <c r="I79" s="10" t="s">
        <v>24</v>
      </c>
      <c r="J79" s="18">
        <f t="shared" si="6"/>
        <v>2021</v>
      </c>
      <c r="K79" s="18">
        <f t="shared" si="7"/>
        <v>12</v>
      </c>
      <c r="L79" s="1">
        <v>44540</v>
      </c>
      <c r="M79" s="2">
        <v>4478.37</v>
      </c>
      <c r="N79" s="2">
        <v>3221.85</v>
      </c>
      <c r="O79">
        <v>0</v>
      </c>
      <c r="P79" s="2">
        <v>1256.52</v>
      </c>
    </row>
    <row r="80" spans="2:16" x14ac:dyDescent="0.25">
      <c r="B80" t="s">
        <v>31</v>
      </c>
      <c r="C80" t="s">
        <v>30</v>
      </c>
      <c r="D80" t="s">
        <v>13</v>
      </c>
      <c r="E80">
        <v>2016001387</v>
      </c>
      <c r="F80">
        <v>4420004</v>
      </c>
      <c r="G80">
        <v>13</v>
      </c>
      <c r="H80">
        <v>24</v>
      </c>
      <c r="I80" s="10" t="s">
        <v>24</v>
      </c>
      <c r="J80" s="18">
        <f t="shared" si="6"/>
        <v>2021</v>
      </c>
      <c r="K80" s="18">
        <f t="shared" si="7"/>
        <v>12</v>
      </c>
      <c r="L80" s="1">
        <v>44540</v>
      </c>
      <c r="M80" s="2">
        <v>1284.04</v>
      </c>
      <c r="N80">
        <v>923.77</v>
      </c>
      <c r="O80">
        <v>0</v>
      </c>
      <c r="P80">
        <v>360.27</v>
      </c>
    </row>
    <row r="81" spans="2:16" x14ac:dyDescent="0.25">
      <c r="B81" t="s">
        <v>11</v>
      </c>
      <c r="C81" t="s">
        <v>12</v>
      </c>
      <c r="D81" t="s">
        <v>13</v>
      </c>
      <c r="E81">
        <v>22952</v>
      </c>
      <c r="F81">
        <v>22952</v>
      </c>
      <c r="G81">
        <v>1</v>
      </c>
      <c r="H81">
        <v>71</v>
      </c>
      <c r="I81" s="10" t="s">
        <v>24</v>
      </c>
      <c r="J81" s="10">
        <v>2022</v>
      </c>
      <c r="K81" s="10">
        <v>1</v>
      </c>
      <c r="L81" s="1">
        <v>44571</v>
      </c>
      <c r="M81" s="2">
        <v>1254665.8899999999</v>
      </c>
      <c r="N81" s="2">
        <v>1044249.58</v>
      </c>
      <c r="O81">
        <v>0</v>
      </c>
      <c r="P81" s="2">
        <v>210416.31</v>
      </c>
    </row>
    <row r="82" spans="2:16" x14ac:dyDescent="0.25">
      <c r="B82" t="s">
        <v>14</v>
      </c>
      <c r="C82" t="s">
        <v>15</v>
      </c>
      <c r="D82" t="s">
        <v>13</v>
      </c>
      <c r="E82">
        <v>22951</v>
      </c>
      <c r="F82">
        <v>22951</v>
      </c>
      <c r="G82">
        <v>1</v>
      </c>
      <c r="H82">
        <v>91</v>
      </c>
      <c r="I82" s="10" t="s">
        <v>24</v>
      </c>
      <c r="J82" s="10">
        <v>2022</v>
      </c>
      <c r="K82" s="10">
        <v>1</v>
      </c>
      <c r="L82" s="1">
        <v>44571</v>
      </c>
      <c r="M82" s="2">
        <v>1001730.76</v>
      </c>
      <c r="N82" s="2">
        <v>769230.78</v>
      </c>
      <c r="O82">
        <v>0</v>
      </c>
      <c r="P82" s="2">
        <v>232499.98</v>
      </c>
    </row>
    <row r="83" spans="2:16" x14ac:dyDescent="0.25">
      <c r="B83" t="s">
        <v>16</v>
      </c>
      <c r="C83" t="s">
        <v>17</v>
      </c>
      <c r="D83" t="s">
        <v>13</v>
      </c>
      <c r="E83">
        <v>22956</v>
      </c>
      <c r="F83">
        <v>22956</v>
      </c>
      <c r="G83">
        <v>1</v>
      </c>
      <c r="H83">
        <v>107</v>
      </c>
      <c r="I83" s="10" t="s">
        <v>24</v>
      </c>
      <c r="J83" s="10">
        <v>2022</v>
      </c>
      <c r="K83" s="10">
        <v>1</v>
      </c>
      <c r="L83" s="1">
        <v>44589</v>
      </c>
      <c r="M83" s="2">
        <v>1794466.51</v>
      </c>
      <c r="N83" s="2">
        <v>1423144.43</v>
      </c>
      <c r="O83">
        <v>0</v>
      </c>
      <c r="P83" s="2">
        <v>371322.08</v>
      </c>
    </row>
    <row r="84" spans="2:16" x14ac:dyDescent="0.25">
      <c r="B84" t="s">
        <v>31</v>
      </c>
      <c r="C84" t="s">
        <v>30</v>
      </c>
      <c r="D84" t="s">
        <v>13</v>
      </c>
      <c r="E84">
        <v>22957</v>
      </c>
      <c r="F84">
        <v>4420004</v>
      </c>
      <c r="G84">
        <v>1</v>
      </c>
      <c r="H84">
        <v>51</v>
      </c>
      <c r="I84" s="10" t="s">
        <v>24</v>
      </c>
      <c r="J84" s="18">
        <f t="shared" ref="J84:J92" si="8">YEAR(L84)</f>
        <v>2022</v>
      </c>
      <c r="K84" s="18">
        <f t="shared" ref="K84:K92" si="9">MONTH(L84)</f>
        <v>1</v>
      </c>
      <c r="L84" s="1">
        <v>44571</v>
      </c>
      <c r="M84" s="2">
        <v>55438.5</v>
      </c>
      <c r="N84" s="2">
        <v>39660.32</v>
      </c>
      <c r="O84">
        <v>0</v>
      </c>
      <c r="P84" s="2">
        <v>15778.18</v>
      </c>
    </row>
    <row r="85" spans="2:16" x14ac:dyDescent="0.25">
      <c r="B85" t="s">
        <v>31</v>
      </c>
      <c r="C85" t="s">
        <v>30</v>
      </c>
      <c r="D85" t="s">
        <v>13</v>
      </c>
      <c r="E85">
        <v>2016001387</v>
      </c>
      <c r="F85">
        <v>4420004</v>
      </c>
      <c r="G85">
        <v>10</v>
      </c>
      <c r="H85">
        <v>27</v>
      </c>
      <c r="I85" s="10" t="s">
        <v>24</v>
      </c>
      <c r="J85" s="18">
        <f t="shared" si="8"/>
        <v>2022</v>
      </c>
      <c r="K85" s="18">
        <f t="shared" si="9"/>
        <v>1</v>
      </c>
      <c r="L85" s="1">
        <v>44571</v>
      </c>
      <c r="M85" s="2">
        <v>6478.23</v>
      </c>
      <c r="N85" s="2">
        <v>4634.4799999999996</v>
      </c>
      <c r="O85">
        <v>0</v>
      </c>
      <c r="P85" s="2">
        <v>1843.75</v>
      </c>
    </row>
    <row r="86" spans="2:16" x14ac:dyDescent="0.25">
      <c r="B86" t="s">
        <v>31</v>
      </c>
      <c r="C86" t="s">
        <v>30</v>
      </c>
      <c r="D86" t="s">
        <v>13</v>
      </c>
      <c r="E86">
        <v>2016001387</v>
      </c>
      <c r="F86">
        <v>4420004</v>
      </c>
      <c r="G86">
        <v>8</v>
      </c>
      <c r="H86">
        <v>35</v>
      </c>
      <c r="I86" s="10" t="s">
        <v>24</v>
      </c>
      <c r="J86" s="18">
        <f t="shared" si="8"/>
        <v>2022</v>
      </c>
      <c r="K86" s="18">
        <f t="shared" si="9"/>
        <v>1</v>
      </c>
      <c r="L86" s="1">
        <v>44571</v>
      </c>
      <c r="M86">
        <v>958.1</v>
      </c>
      <c r="N86">
        <v>685.42</v>
      </c>
      <c r="O86">
        <v>0</v>
      </c>
      <c r="P86">
        <v>272.68</v>
      </c>
    </row>
    <row r="87" spans="2:16" x14ac:dyDescent="0.25">
      <c r="B87" t="s">
        <v>31</v>
      </c>
      <c r="C87" t="s">
        <v>30</v>
      </c>
      <c r="D87" t="s">
        <v>13</v>
      </c>
      <c r="E87">
        <v>2016001387</v>
      </c>
      <c r="F87">
        <v>4420004</v>
      </c>
      <c r="G87">
        <v>13</v>
      </c>
      <c r="H87">
        <v>25</v>
      </c>
      <c r="I87" s="10" t="s">
        <v>24</v>
      </c>
      <c r="J87" s="18">
        <f t="shared" si="8"/>
        <v>2022</v>
      </c>
      <c r="K87" s="18">
        <f t="shared" si="9"/>
        <v>1</v>
      </c>
      <c r="L87" s="1">
        <v>44571</v>
      </c>
      <c r="M87" s="2">
        <v>1291.28</v>
      </c>
      <c r="N87">
        <v>923.77</v>
      </c>
      <c r="O87">
        <v>0</v>
      </c>
      <c r="P87">
        <v>367.51</v>
      </c>
    </row>
    <row r="88" spans="2:16" x14ac:dyDescent="0.25">
      <c r="B88" t="s">
        <v>31</v>
      </c>
      <c r="C88" t="s">
        <v>30</v>
      </c>
      <c r="D88" t="s">
        <v>13</v>
      </c>
      <c r="E88">
        <v>2016001387</v>
      </c>
      <c r="F88">
        <v>4420004</v>
      </c>
      <c r="G88">
        <v>6</v>
      </c>
      <c r="H88">
        <v>33</v>
      </c>
      <c r="I88" s="10" t="s">
        <v>24</v>
      </c>
      <c r="J88" s="18">
        <f t="shared" si="8"/>
        <v>2022</v>
      </c>
      <c r="K88" s="18">
        <f t="shared" si="9"/>
        <v>1</v>
      </c>
      <c r="L88" s="1">
        <v>44571</v>
      </c>
      <c r="M88" s="2">
        <v>4503.6099999999997</v>
      </c>
      <c r="N88" s="2">
        <v>3221.85</v>
      </c>
      <c r="O88">
        <v>0</v>
      </c>
      <c r="P88" s="2">
        <v>1281.76</v>
      </c>
    </row>
    <row r="89" spans="2:16" x14ac:dyDescent="0.25">
      <c r="B89" t="s">
        <v>31</v>
      </c>
      <c r="C89" t="s">
        <v>30</v>
      </c>
      <c r="D89" t="s">
        <v>13</v>
      </c>
      <c r="E89">
        <v>2016001387</v>
      </c>
      <c r="F89">
        <v>4420004</v>
      </c>
      <c r="G89">
        <v>5</v>
      </c>
      <c r="H89">
        <v>34</v>
      </c>
      <c r="I89" s="10" t="s">
        <v>24</v>
      </c>
      <c r="J89" s="18">
        <f t="shared" si="8"/>
        <v>2022</v>
      </c>
      <c r="K89" s="18">
        <f t="shared" si="9"/>
        <v>1</v>
      </c>
      <c r="L89" s="1">
        <v>44571</v>
      </c>
      <c r="M89">
        <v>296.79000000000002</v>
      </c>
      <c r="N89">
        <v>212.32</v>
      </c>
      <c r="O89">
        <v>0</v>
      </c>
      <c r="P89">
        <v>84.47</v>
      </c>
    </row>
    <row r="90" spans="2:16" x14ac:dyDescent="0.25">
      <c r="B90" t="s">
        <v>31</v>
      </c>
      <c r="C90" t="s">
        <v>30</v>
      </c>
      <c r="D90" t="s">
        <v>13</v>
      </c>
      <c r="E90">
        <v>2016001387</v>
      </c>
      <c r="F90">
        <v>4420004</v>
      </c>
      <c r="G90">
        <v>3</v>
      </c>
      <c r="H90">
        <v>34</v>
      </c>
      <c r="I90" s="10" t="s">
        <v>24</v>
      </c>
      <c r="J90" s="18">
        <f t="shared" si="8"/>
        <v>2022</v>
      </c>
      <c r="K90" s="18">
        <f t="shared" si="9"/>
        <v>1</v>
      </c>
      <c r="L90" s="1">
        <v>44571</v>
      </c>
      <c r="M90" s="2">
        <v>1509.42</v>
      </c>
      <c r="N90" s="2">
        <v>1079.83</v>
      </c>
      <c r="O90">
        <v>0</v>
      </c>
      <c r="P90">
        <v>429.59</v>
      </c>
    </row>
    <row r="91" spans="2:16" x14ac:dyDescent="0.25">
      <c r="B91" t="s">
        <v>31</v>
      </c>
      <c r="C91" t="s">
        <v>30</v>
      </c>
      <c r="D91" t="s">
        <v>13</v>
      </c>
      <c r="E91">
        <v>2016001387</v>
      </c>
      <c r="F91">
        <v>4420004</v>
      </c>
      <c r="G91">
        <v>11</v>
      </c>
      <c r="H91">
        <v>27</v>
      </c>
      <c r="I91" s="10" t="s">
        <v>24</v>
      </c>
      <c r="J91" s="18">
        <f t="shared" si="8"/>
        <v>2022</v>
      </c>
      <c r="K91" s="18">
        <f t="shared" si="9"/>
        <v>1</v>
      </c>
      <c r="L91" s="1">
        <v>44571</v>
      </c>
      <c r="M91" s="2">
        <v>1744.71</v>
      </c>
      <c r="N91" s="2">
        <v>1248.1500000000001</v>
      </c>
      <c r="O91">
        <v>0</v>
      </c>
      <c r="P91">
        <v>496.56</v>
      </c>
    </row>
    <row r="92" spans="2:16" x14ac:dyDescent="0.25">
      <c r="B92" t="s">
        <v>31</v>
      </c>
      <c r="C92" t="s">
        <v>30</v>
      </c>
      <c r="D92" t="s">
        <v>13</v>
      </c>
      <c r="E92">
        <v>2016001387</v>
      </c>
      <c r="F92">
        <v>4420004</v>
      </c>
      <c r="G92">
        <v>9</v>
      </c>
      <c r="H92">
        <v>28</v>
      </c>
      <c r="I92" s="10" t="s">
        <v>24</v>
      </c>
      <c r="J92" s="18">
        <f t="shared" si="8"/>
        <v>2022</v>
      </c>
      <c r="K92" s="18">
        <f t="shared" si="9"/>
        <v>1</v>
      </c>
      <c r="L92" s="1">
        <v>44571</v>
      </c>
      <c r="M92" s="2">
        <v>3345.46</v>
      </c>
      <c r="N92" s="2">
        <v>2393.3200000000002</v>
      </c>
      <c r="O92">
        <v>0</v>
      </c>
      <c r="P92">
        <v>952.14</v>
      </c>
    </row>
    <row r="93" spans="2:16" x14ac:dyDescent="0.25">
      <c r="B93" t="s">
        <v>11</v>
      </c>
      <c r="C93" t="s">
        <v>12</v>
      </c>
      <c r="D93" t="s">
        <v>13</v>
      </c>
      <c r="E93">
        <v>22952</v>
      </c>
      <c r="F93">
        <v>22952</v>
      </c>
      <c r="G93">
        <v>1</v>
      </c>
      <c r="H93">
        <v>72</v>
      </c>
      <c r="I93" s="10" t="s">
        <v>24</v>
      </c>
      <c r="J93" s="10">
        <v>2022</v>
      </c>
      <c r="K93" s="10">
        <v>2</v>
      </c>
      <c r="L93" s="1">
        <v>44602</v>
      </c>
      <c r="M93" s="2">
        <v>1249270.57</v>
      </c>
      <c r="N93" s="2">
        <v>1044249.58</v>
      </c>
      <c r="O93">
        <v>0</v>
      </c>
      <c r="P93" s="2">
        <v>205020.99</v>
      </c>
    </row>
    <row r="94" spans="2:16" x14ac:dyDescent="0.25">
      <c r="B94" t="s">
        <v>14</v>
      </c>
      <c r="C94" t="s">
        <v>15</v>
      </c>
      <c r="D94" t="s">
        <v>13</v>
      </c>
      <c r="E94">
        <v>22951</v>
      </c>
      <c r="F94">
        <v>22951</v>
      </c>
      <c r="G94">
        <v>1</v>
      </c>
      <c r="H94">
        <v>92</v>
      </c>
      <c r="I94" s="10" t="s">
        <v>24</v>
      </c>
      <c r="J94" s="10">
        <v>2022</v>
      </c>
      <c r="K94" s="10">
        <v>2</v>
      </c>
      <c r="L94" s="1">
        <v>44602</v>
      </c>
      <c r="M94" s="2">
        <v>999743.61</v>
      </c>
      <c r="N94" s="2">
        <v>769230.78</v>
      </c>
      <c r="O94">
        <v>0</v>
      </c>
      <c r="P94" s="2">
        <v>230512.83</v>
      </c>
    </row>
    <row r="95" spans="2:16" x14ac:dyDescent="0.25">
      <c r="B95" t="s">
        <v>16</v>
      </c>
      <c r="C95" t="s">
        <v>17</v>
      </c>
      <c r="D95" t="s">
        <v>13</v>
      </c>
      <c r="E95">
        <v>22956</v>
      </c>
      <c r="F95">
        <v>22956</v>
      </c>
      <c r="G95">
        <v>1</v>
      </c>
      <c r="H95">
        <v>108</v>
      </c>
      <c r="I95" s="10" t="s">
        <v>24</v>
      </c>
      <c r="J95" s="10">
        <v>2022</v>
      </c>
      <c r="K95" s="10">
        <v>2</v>
      </c>
      <c r="L95" s="1">
        <v>44620</v>
      </c>
      <c r="M95" s="2">
        <v>1790790.06</v>
      </c>
      <c r="N95" s="2">
        <v>1423144.43</v>
      </c>
      <c r="O95">
        <v>0</v>
      </c>
      <c r="P95" s="2">
        <v>367645.63</v>
      </c>
    </row>
    <row r="96" spans="2:16" x14ac:dyDescent="0.25">
      <c r="B96" t="s">
        <v>31</v>
      </c>
      <c r="C96" t="s">
        <v>30</v>
      </c>
      <c r="D96" t="s">
        <v>13</v>
      </c>
      <c r="E96">
        <v>22957</v>
      </c>
      <c r="F96">
        <v>4420004</v>
      </c>
      <c r="G96">
        <v>1</v>
      </c>
      <c r="H96">
        <v>52</v>
      </c>
      <c r="I96" s="10" t="s">
        <v>24</v>
      </c>
      <c r="J96" s="18">
        <f t="shared" ref="J96:J104" si="10">YEAR(L96)</f>
        <v>2022</v>
      </c>
      <c r="K96" s="18">
        <f t="shared" ref="K96:K104" si="11">MONTH(L96)</f>
        <v>2</v>
      </c>
      <c r="L96" s="1">
        <v>44602</v>
      </c>
      <c r="M96" s="2">
        <v>55233.61</v>
      </c>
      <c r="N96" s="2">
        <v>39660.32</v>
      </c>
      <c r="O96">
        <v>0</v>
      </c>
      <c r="P96" s="2">
        <v>15573.29</v>
      </c>
    </row>
    <row r="97" spans="2:16" x14ac:dyDescent="0.25">
      <c r="B97" t="s">
        <v>31</v>
      </c>
      <c r="C97" t="s">
        <v>30</v>
      </c>
      <c r="D97" t="s">
        <v>13</v>
      </c>
      <c r="E97">
        <v>2016001387</v>
      </c>
      <c r="F97">
        <v>4420004</v>
      </c>
      <c r="G97">
        <v>8</v>
      </c>
      <c r="H97">
        <v>36</v>
      </c>
      <c r="I97" s="10" t="s">
        <v>24</v>
      </c>
      <c r="J97" s="18">
        <f t="shared" si="10"/>
        <v>2022</v>
      </c>
      <c r="K97" s="18">
        <f t="shared" si="11"/>
        <v>2</v>
      </c>
      <c r="L97" s="1">
        <v>44602</v>
      </c>
      <c r="M97">
        <v>954.56</v>
      </c>
      <c r="N97">
        <v>685.42</v>
      </c>
      <c r="O97">
        <v>0</v>
      </c>
      <c r="P97">
        <v>269.14</v>
      </c>
    </row>
    <row r="98" spans="2:16" x14ac:dyDescent="0.25">
      <c r="B98" t="s">
        <v>31</v>
      </c>
      <c r="C98" t="s">
        <v>30</v>
      </c>
      <c r="D98" t="s">
        <v>13</v>
      </c>
      <c r="E98">
        <v>2016001387</v>
      </c>
      <c r="F98">
        <v>4420004</v>
      </c>
      <c r="G98">
        <v>10</v>
      </c>
      <c r="H98">
        <v>28</v>
      </c>
      <c r="I98" s="10" t="s">
        <v>24</v>
      </c>
      <c r="J98" s="18">
        <f t="shared" si="10"/>
        <v>2022</v>
      </c>
      <c r="K98" s="18">
        <f t="shared" si="11"/>
        <v>2</v>
      </c>
      <c r="L98" s="1">
        <v>44602</v>
      </c>
      <c r="M98" s="2">
        <v>6454.29</v>
      </c>
      <c r="N98" s="2">
        <v>4634.4799999999996</v>
      </c>
      <c r="O98">
        <v>0</v>
      </c>
      <c r="P98" s="2">
        <v>1819.81</v>
      </c>
    </row>
    <row r="99" spans="2:16" x14ac:dyDescent="0.25">
      <c r="B99" t="s">
        <v>31</v>
      </c>
      <c r="C99" t="s">
        <v>30</v>
      </c>
      <c r="D99" t="s">
        <v>13</v>
      </c>
      <c r="E99">
        <v>2016001387</v>
      </c>
      <c r="F99">
        <v>4420004</v>
      </c>
      <c r="G99">
        <v>3</v>
      </c>
      <c r="H99">
        <v>35</v>
      </c>
      <c r="I99" s="10" t="s">
        <v>24</v>
      </c>
      <c r="J99" s="18">
        <f t="shared" si="10"/>
        <v>2022</v>
      </c>
      <c r="K99" s="18">
        <f t="shared" si="11"/>
        <v>2</v>
      </c>
      <c r="L99" s="1">
        <v>44602</v>
      </c>
      <c r="M99" s="2">
        <v>1503.84</v>
      </c>
      <c r="N99" s="2">
        <v>1079.83</v>
      </c>
      <c r="O99">
        <v>0</v>
      </c>
      <c r="P99">
        <v>424.01</v>
      </c>
    </row>
    <row r="100" spans="2:16" x14ac:dyDescent="0.25">
      <c r="B100" t="s">
        <v>31</v>
      </c>
      <c r="C100" t="s">
        <v>30</v>
      </c>
      <c r="D100" t="s">
        <v>13</v>
      </c>
      <c r="E100">
        <v>2016001387</v>
      </c>
      <c r="F100">
        <v>4420004</v>
      </c>
      <c r="G100">
        <v>5</v>
      </c>
      <c r="H100">
        <v>35</v>
      </c>
      <c r="I100" s="10" t="s">
        <v>24</v>
      </c>
      <c r="J100" s="18">
        <f t="shared" si="10"/>
        <v>2022</v>
      </c>
      <c r="K100" s="18">
        <f t="shared" si="11"/>
        <v>2</v>
      </c>
      <c r="L100" s="1">
        <v>44602</v>
      </c>
      <c r="M100">
        <v>295.69</v>
      </c>
      <c r="N100">
        <v>212.32</v>
      </c>
      <c r="O100">
        <v>0</v>
      </c>
      <c r="P100">
        <v>83.37</v>
      </c>
    </row>
    <row r="101" spans="2:16" x14ac:dyDescent="0.25">
      <c r="B101" t="s">
        <v>31</v>
      </c>
      <c r="C101" t="s">
        <v>30</v>
      </c>
      <c r="D101" t="s">
        <v>13</v>
      </c>
      <c r="E101">
        <v>2016001387</v>
      </c>
      <c r="F101">
        <v>4420004</v>
      </c>
      <c r="G101">
        <v>6</v>
      </c>
      <c r="H101">
        <v>34</v>
      </c>
      <c r="I101" s="10" t="s">
        <v>24</v>
      </c>
      <c r="J101" s="18">
        <f t="shared" si="10"/>
        <v>2022</v>
      </c>
      <c r="K101" s="18">
        <f t="shared" si="11"/>
        <v>2</v>
      </c>
      <c r="L101" s="1">
        <v>44602</v>
      </c>
      <c r="M101" s="2">
        <v>4486.96</v>
      </c>
      <c r="N101" s="2">
        <v>3221.85</v>
      </c>
      <c r="O101">
        <v>0</v>
      </c>
      <c r="P101" s="2">
        <v>1265.1099999999999</v>
      </c>
    </row>
    <row r="102" spans="2:16" x14ac:dyDescent="0.25">
      <c r="B102" t="s">
        <v>31</v>
      </c>
      <c r="C102" t="s">
        <v>30</v>
      </c>
      <c r="D102" t="s">
        <v>13</v>
      </c>
      <c r="E102">
        <v>2016001387</v>
      </c>
      <c r="F102">
        <v>4420004</v>
      </c>
      <c r="G102">
        <v>13</v>
      </c>
      <c r="H102">
        <v>26</v>
      </c>
      <c r="I102" s="10" t="s">
        <v>24</v>
      </c>
      <c r="J102" s="18">
        <f t="shared" si="10"/>
        <v>2022</v>
      </c>
      <c r="K102" s="18">
        <f t="shared" si="11"/>
        <v>2</v>
      </c>
      <c r="L102" s="1">
        <v>44602</v>
      </c>
      <c r="M102" s="2">
        <v>1286.5</v>
      </c>
      <c r="N102">
        <v>923.77</v>
      </c>
      <c r="O102">
        <v>0</v>
      </c>
      <c r="P102">
        <v>362.73</v>
      </c>
    </row>
    <row r="103" spans="2:16" x14ac:dyDescent="0.25">
      <c r="B103" t="s">
        <v>31</v>
      </c>
      <c r="C103" t="s">
        <v>30</v>
      </c>
      <c r="D103" t="s">
        <v>13</v>
      </c>
      <c r="E103">
        <v>2016001387</v>
      </c>
      <c r="F103">
        <v>4420004</v>
      </c>
      <c r="G103">
        <v>11</v>
      </c>
      <c r="H103">
        <v>28</v>
      </c>
      <c r="I103" s="10" t="s">
        <v>24</v>
      </c>
      <c r="J103" s="18">
        <f t="shared" si="10"/>
        <v>2022</v>
      </c>
      <c r="K103" s="18">
        <f t="shared" si="11"/>
        <v>2</v>
      </c>
      <c r="L103" s="1">
        <v>44602</v>
      </c>
      <c r="M103" s="2">
        <v>1738.26</v>
      </c>
      <c r="N103" s="2">
        <v>1248.1500000000001</v>
      </c>
      <c r="O103">
        <v>0</v>
      </c>
      <c r="P103">
        <v>490.11</v>
      </c>
    </row>
    <row r="104" spans="2:16" x14ac:dyDescent="0.25">
      <c r="B104" t="s">
        <v>31</v>
      </c>
      <c r="C104" t="s">
        <v>30</v>
      </c>
      <c r="D104" t="s">
        <v>13</v>
      </c>
      <c r="E104">
        <v>2016001387</v>
      </c>
      <c r="F104">
        <v>4420004</v>
      </c>
      <c r="G104">
        <v>9</v>
      </c>
      <c r="H104">
        <v>29</v>
      </c>
      <c r="I104" s="10" t="s">
        <v>24</v>
      </c>
      <c r="J104" s="18">
        <f t="shared" si="10"/>
        <v>2022</v>
      </c>
      <c r="K104" s="18">
        <f t="shared" si="11"/>
        <v>2</v>
      </c>
      <c r="L104" s="1">
        <v>44602</v>
      </c>
      <c r="M104" s="2">
        <v>3333.1</v>
      </c>
      <c r="N104" s="2">
        <v>2393.3200000000002</v>
      </c>
      <c r="O104">
        <v>0</v>
      </c>
      <c r="P104">
        <v>939.78</v>
      </c>
    </row>
    <row r="105" spans="2:16" x14ac:dyDescent="0.25">
      <c r="B105" t="s">
        <v>11</v>
      </c>
      <c r="C105" t="s">
        <v>12</v>
      </c>
      <c r="D105" t="s">
        <v>13</v>
      </c>
      <c r="E105">
        <v>22952</v>
      </c>
      <c r="F105">
        <v>22952</v>
      </c>
      <c r="G105">
        <v>1</v>
      </c>
      <c r="H105">
        <v>73</v>
      </c>
      <c r="I105" s="10" t="s">
        <v>24</v>
      </c>
      <c r="J105" s="10">
        <v>2022</v>
      </c>
      <c r="K105" s="10">
        <v>3</v>
      </c>
      <c r="L105" s="1">
        <v>44630</v>
      </c>
      <c r="M105" s="2">
        <v>1224556.68</v>
      </c>
      <c r="N105" s="2">
        <v>1044249.58</v>
      </c>
      <c r="O105">
        <v>0</v>
      </c>
      <c r="P105" s="2">
        <v>180307.1</v>
      </c>
    </row>
    <row r="106" spans="2:16" x14ac:dyDescent="0.25">
      <c r="B106" t="s">
        <v>11</v>
      </c>
      <c r="C106" t="s">
        <v>12</v>
      </c>
      <c r="D106" t="s">
        <v>13</v>
      </c>
      <c r="E106">
        <v>22963</v>
      </c>
      <c r="F106">
        <v>2016000420</v>
      </c>
      <c r="G106">
        <v>1</v>
      </c>
      <c r="H106">
        <v>29</v>
      </c>
      <c r="I106" s="10" t="s">
        <v>24</v>
      </c>
      <c r="J106" s="10">
        <v>2022</v>
      </c>
      <c r="K106" s="10">
        <v>3</v>
      </c>
      <c r="L106" s="1">
        <v>44630</v>
      </c>
      <c r="M106" s="2">
        <v>3405485.44</v>
      </c>
      <c r="N106">
        <v>0</v>
      </c>
      <c r="O106">
        <v>0</v>
      </c>
      <c r="P106" s="2">
        <v>3405485.44</v>
      </c>
    </row>
    <row r="107" spans="2:16" x14ac:dyDescent="0.25">
      <c r="B107" t="s">
        <v>11</v>
      </c>
      <c r="C107" t="s">
        <v>12</v>
      </c>
      <c r="D107" t="s">
        <v>13</v>
      </c>
      <c r="E107">
        <v>2016000420</v>
      </c>
      <c r="F107">
        <v>2016000420</v>
      </c>
      <c r="G107">
        <v>5</v>
      </c>
      <c r="H107">
        <v>25</v>
      </c>
      <c r="I107" s="10" t="s">
        <v>24</v>
      </c>
      <c r="J107" s="10">
        <v>2022</v>
      </c>
      <c r="K107" s="10">
        <v>3</v>
      </c>
      <c r="L107" s="1">
        <v>44630</v>
      </c>
      <c r="M107" s="2">
        <v>396252.64</v>
      </c>
      <c r="N107">
        <v>0</v>
      </c>
      <c r="O107">
        <v>0</v>
      </c>
      <c r="P107" s="2">
        <v>396252.64</v>
      </c>
    </row>
    <row r="108" spans="2:16" x14ac:dyDescent="0.25">
      <c r="B108" t="s">
        <v>11</v>
      </c>
      <c r="C108" t="s">
        <v>12</v>
      </c>
      <c r="D108" t="s">
        <v>13</v>
      </c>
      <c r="E108">
        <v>2016000420</v>
      </c>
      <c r="F108">
        <v>2016000420</v>
      </c>
      <c r="G108">
        <v>13</v>
      </c>
      <c r="H108">
        <v>23</v>
      </c>
      <c r="I108" s="10" t="s">
        <v>24</v>
      </c>
      <c r="J108" s="10">
        <v>2022</v>
      </c>
      <c r="K108" s="10">
        <v>3</v>
      </c>
      <c r="L108" s="1">
        <v>44630</v>
      </c>
      <c r="M108" s="2">
        <v>252663.62</v>
      </c>
      <c r="N108">
        <v>0</v>
      </c>
      <c r="O108">
        <v>0</v>
      </c>
      <c r="P108" s="2">
        <v>252663.62</v>
      </c>
    </row>
    <row r="109" spans="2:16" x14ac:dyDescent="0.25">
      <c r="B109" t="s">
        <v>11</v>
      </c>
      <c r="C109" t="s">
        <v>12</v>
      </c>
      <c r="D109" t="s">
        <v>13</v>
      </c>
      <c r="E109">
        <v>2016000420</v>
      </c>
      <c r="F109">
        <v>2016000420</v>
      </c>
      <c r="G109">
        <v>11</v>
      </c>
      <c r="H109">
        <v>23</v>
      </c>
      <c r="I109" s="10" t="s">
        <v>24</v>
      </c>
      <c r="J109" s="10">
        <v>2022</v>
      </c>
      <c r="K109" s="10">
        <v>3</v>
      </c>
      <c r="L109" s="1">
        <v>44630</v>
      </c>
      <c r="M109" s="2">
        <v>279828.77</v>
      </c>
      <c r="N109">
        <v>0</v>
      </c>
      <c r="O109">
        <v>0</v>
      </c>
      <c r="P109" s="2">
        <v>279828.77</v>
      </c>
    </row>
    <row r="110" spans="2:16" x14ac:dyDescent="0.25">
      <c r="B110" t="s">
        <v>11</v>
      </c>
      <c r="C110" t="s">
        <v>12</v>
      </c>
      <c r="D110" t="s">
        <v>13</v>
      </c>
      <c r="E110">
        <v>2016000420</v>
      </c>
      <c r="F110">
        <v>2016000420</v>
      </c>
      <c r="G110">
        <v>15</v>
      </c>
      <c r="H110">
        <v>22</v>
      </c>
      <c r="I110" s="10" t="s">
        <v>24</v>
      </c>
      <c r="J110" s="10">
        <v>2022</v>
      </c>
      <c r="K110" s="10">
        <v>3</v>
      </c>
      <c r="L110" s="1">
        <v>44630</v>
      </c>
      <c r="M110" s="2">
        <v>229106.35</v>
      </c>
      <c r="N110">
        <v>0</v>
      </c>
      <c r="O110">
        <v>0</v>
      </c>
      <c r="P110" s="2">
        <v>229106.35</v>
      </c>
    </row>
    <row r="111" spans="2:16" x14ac:dyDescent="0.25">
      <c r="B111" t="s">
        <v>11</v>
      </c>
      <c r="C111" t="s">
        <v>12</v>
      </c>
      <c r="D111" t="s">
        <v>13</v>
      </c>
      <c r="E111">
        <v>2016000420</v>
      </c>
      <c r="F111">
        <v>2016000420</v>
      </c>
      <c r="G111">
        <v>10</v>
      </c>
      <c r="H111">
        <v>24</v>
      </c>
      <c r="I111" s="10" t="s">
        <v>24</v>
      </c>
      <c r="J111" s="10">
        <v>2022</v>
      </c>
      <c r="K111" s="10">
        <v>3</v>
      </c>
      <c r="L111" s="1">
        <v>44630</v>
      </c>
      <c r="M111" s="2">
        <v>266058.49</v>
      </c>
      <c r="N111">
        <v>0</v>
      </c>
      <c r="O111">
        <v>0</v>
      </c>
      <c r="P111" s="2">
        <v>266058.49</v>
      </c>
    </row>
    <row r="112" spans="2:16" x14ac:dyDescent="0.25">
      <c r="B112" t="s">
        <v>11</v>
      </c>
      <c r="C112" t="s">
        <v>12</v>
      </c>
      <c r="D112" t="s">
        <v>13</v>
      </c>
      <c r="E112">
        <v>2016000420</v>
      </c>
      <c r="F112">
        <v>2016000420</v>
      </c>
      <c r="G112">
        <v>9</v>
      </c>
      <c r="H112">
        <v>24</v>
      </c>
      <c r="I112" s="10" t="s">
        <v>24</v>
      </c>
      <c r="J112" s="10">
        <v>2022</v>
      </c>
      <c r="K112" s="10">
        <v>3</v>
      </c>
      <c r="L112" s="1">
        <v>44630</v>
      </c>
      <c r="M112" s="2">
        <v>187733.58</v>
      </c>
      <c r="N112">
        <v>0</v>
      </c>
      <c r="O112">
        <v>0</v>
      </c>
      <c r="P112" s="2">
        <v>187733.58</v>
      </c>
    </row>
    <row r="113" spans="2:16" x14ac:dyDescent="0.25">
      <c r="B113" t="s">
        <v>11</v>
      </c>
      <c r="C113" t="s">
        <v>12</v>
      </c>
      <c r="D113" t="s">
        <v>13</v>
      </c>
      <c r="E113">
        <v>2016000420</v>
      </c>
      <c r="F113">
        <v>2016000420</v>
      </c>
      <c r="G113">
        <v>4</v>
      </c>
      <c r="H113">
        <v>25</v>
      </c>
      <c r="I113" s="10" t="s">
        <v>24</v>
      </c>
      <c r="J113" s="10">
        <v>2022</v>
      </c>
      <c r="K113" s="10">
        <v>3</v>
      </c>
      <c r="L113" s="1">
        <v>44630</v>
      </c>
      <c r="M113" s="2">
        <v>399492.44</v>
      </c>
      <c r="N113">
        <v>0</v>
      </c>
      <c r="O113">
        <v>0</v>
      </c>
      <c r="P113" s="2">
        <v>399492.44</v>
      </c>
    </row>
    <row r="114" spans="2:16" x14ac:dyDescent="0.25">
      <c r="B114" t="s">
        <v>11</v>
      </c>
      <c r="C114" t="s">
        <v>12</v>
      </c>
      <c r="D114" t="s">
        <v>13</v>
      </c>
      <c r="E114">
        <v>2016000420</v>
      </c>
      <c r="F114">
        <v>2016000420</v>
      </c>
      <c r="G114">
        <v>17</v>
      </c>
      <c r="H114">
        <v>17</v>
      </c>
      <c r="I114" s="10" t="s">
        <v>24</v>
      </c>
      <c r="J114" s="10">
        <v>2022</v>
      </c>
      <c r="K114" s="10">
        <v>3</v>
      </c>
      <c r="L114" s="1">
        <v>44630</v>
      </c>
      <c r="M114" s="2">
        <v>320909.58</v>
      </c>
      <c r="N114">
        <v>0</v>
      </c>
      <c r="O114">
        <v>0</v>
      </c>
      <c r="P114" s="2">
        <v>320909.58</v>
      </c>
    </row>
    <row r="115" spans="2:16" x14ac:dyDescent="0.25">
      <c r="B115" t="s">
        <v>11</v>
      </c>
      <c r="C115" t="s">
        <v>12</v>
      </c>
      <c r="D115" t="s">
        <v>13</v>
      </c>
      <c r="E115">
        <v>2016000420</v>
      </c>
      <c r="F115">
        <v>2016000420</v>
      </c>
      <c r="G115">
        <v>14</v>
      </c>
      <c r="H115">
        <v>22</v>
      </c>
      <c r="I115" s="10" t="s">
        <v>24</v>
      </c>
      <c r="J115" s="10">
        <v>2022</v>
      </c>
      <c r="K115" s="10">
        <v>3</v>
      </c>
      <c r="L115" s="1">
        <v>44630</v>
      </c>
      <c r="M115" s="2">
        <v>267851.46999999997</v>
      </c>
      <c r="N115">
        <v>0</v>
      </c>
      <c r="O115">
        <v>0</v>
      </c>
      <c r="P115" s="2">
        <v>267851.46999999997</v>
      </c>
    </row>
    <row r="116" spans="2:16" x14ac:dyDescent="0.25">
      <c r="B116" t="s">
        <v>11</v>
      </c>
      <c r="C116" t="s">
        <v>12</v>
      </c>
      <c r="D116" t="s">
        <v>13</v>
      </c>
      <c r="E116">
        <v>2016000420</v>
      </c>
      <c r="F116">
        <v>2016000420</v>
      </c>
      <c r="G116">
        <v>12</v>
      </c>
      <c r="H116">
        <v>23</v>
      </c>
      <c r="I116" s="10" t="s">
        <v>24</v>
      </c>
      <c r="J116" s="10">
        <v>2022</v>
      </c>
      <c r="K116" s="10">
        <v>3</v>
      </c>
      <c r="L116" s="1">
        <v>44630</v>
      </c>
      <c r="M116" s="2">
        <v>201763.49</v>
      </c>
      <c r="N116">
        <v>0</v>
      </c>
      <c r="O116">
        <v>0</v>
      </c>
      <c r="P116" s="2">
        <v>201763.49</v>
      </c>
    </row>
    <row r="117" spans="2:16" x14ac:dyDescent="0.25">
      <c r="B117" t="s">
        <v>11</v>
      </c>
      <c r="C117" t="s">
        <v>12</v>
      </c>
      <c r="D117" t="s">
        <v>13</v>
      </c>
      <c r="E117">
        <v>2016000420</v>
      </c>
      <c r="F117">
        <v>2016000420</v>
      </c>
      <c r="G117">
        <v>6</v>
      </c>
      <c r="H117">
        <v>24</v>
      </c>
      <c r="I117" s="10" t="s">
        <v>24</v>
      </c>
      <c r="J117" s="10">
        <v>2022</v>
      </c>
      <c r="K117" s="10">
        <v>3</v>
      </c>
      <c r="L117" s="1">
        <v>44630</v>
      </c>
      <c r="M117" s="2">
        <v>254280.52</v>
      </c>
      <c r="N117">
        <v>0</v>
      </c>
      <c r="O117">
        <v>0</v>
      </c>
      <c r="P117" s="2">
        <v>254280.52</v>
      </c>
    </row>
    <row r="118" spans="2:16" x14ac:dyDescent="0.25">
      <c r="B118" t="s">
        <v>11</v>
      </c>
      <c r="C118" t="s">
        <v>12</v>
      </c>
      <c r="D118" t="s">
        <v>13</v>
      </c>
      <c r="E118">
        <v>2016000420</v>
      </c>
      <c r="F118">
        <v>2016000420</v>
      </c>
      <c r="G118">
        <v>16</v>
      </c>
      <c r="H118">
        <v>18</v>
      </c>
      <c r="I118" s="10" t="s">
        <v>24</v>
      </c>
      <c r="J118" s="10">
        <v>2022</v>
      </c>
      <c r="K118" s="10">
        <v>3</v>
      </c>
      <c r="L118" s="1">
        <v>44630</v>
      </c>
      <c r="M118" s="2">
        <v>297080.34999999998</v>
      </c>
      <c r="N118">
        <v>0</v>
      </c>
      <c r="O118">
        <v>0</v>
      </c>
      <c r="P118" s="2">
        <v>297080.34999999998</v>
      </c>
    </row>
    <row r="119" spans="2:16" x14ac:dyDescent="0.25">
      <c r="B119" t="s">
        <v>11</v>
      </c>
      <c r="C119" t="s">
        <v>12</v>
      </c>
      <c r="D119" t="s">
        <v>13</v>
      </c>
      <c r="E119">
        <v>2016000420</v>
      </c>
      <c r="F119">
        <v>2016000420</v>
      </c>
      <c r="G119">
        <v>18</v>
      </c>
      <c r="H119">
        <v>17</v>
      </c>
      <c r="I119" s="10" t="s">
        <v>24</v>
      </c>
      <c r="J119" s="10">
        <v>2022</v>
      </c>
      <c r="K119" s="10">
        <v>3</v>
      </c>
      <c r="L119" s="1">
        <v>44630</v>
      </c>
      <c r="M119" s="2">
        <v>122845.53</v>
      </c>
      <c r="N119">
        <v>0</v>
      </c>
      <c r="O119">
        <v>0</v>
      </c>
      <c r="P119" s="2">
        <v>122845.53</v>
      </c>
    </row>
    <row r="120" spans="2:16" x14ac:dyDescent="0.25">
      <c r="B120" t="s">
        <v>14</v>
      </c>
      <c r="C120" t="s">
        <v>15</v>
      </c>
      <c r="D120" t="s">
        <v>13</v>
      </c>
      <c r="E120">
        <v>22951</v>
      </c>
      <c r="F120">
        <v>22951</v>
      </c>
      <c r="G120">
        <v>1</v>
      </c>
      <c r="H120">
        <v>93</v>
      </c>
      <c r="I120" s="10" t="s">
        <v>24</v>
      </c>
      <c r="J120" s="10">
        <v>2022</v>
      </c>
      <c r="K120" s="10">
        <v>3</v>
      </c>
      <c r="L120" s="1">
        <v>44630</v>
      </c>
      <c r="M120" s="2">
        <v>975641.02</v>
      </c>
      <c r="N120" s="2">
        <v>769230.78</v>
      </c>
      <c r="O120">
        <v>0</v>
      </c>
      <c r="P120" s="2">
        <v>206410.23999999999</v>
      </c>
    </row>
    <row r="121" spans="2:16" x14ac:dyDescent="0.25">
      <c r="B121" t="s">
        <v>16</v>
      </c>
      <c r="C121" t="s">
        <v>17</v>
      </c>
      <c r="D121" t="s">
        <v>13</v>
      </c>
      <c r="E121">
        <v>22956</v>
      </c>
      <c r="F121">
        <v>22956</v>
      </c>
      <c r="G121">
        <v>1</v>
      </c>
      <c r="H121">
        <v>109</v>
      </c>
      <c r="I121" s="10" t="s">
        <v>24</v>
      </c>
      <c r="J121" s="10">
        <v>2022</v>
      </c>
      <c r="K121" s="10">
        <v>3</v>
      </c>
      <c r="L121" s="1">
        <v>44648</v>
      </c>
      <c r="M121" s="2">
        <v>1751890.77</v>
      </c>
      <c r="N121" s="2">
        <v>1423144.43</v>
      </c>
      <c r="O121">
        <v>0</v>
      </c>
      <c r="P121" s="2">
        <v>328746.34000000003</v>
      </c>
    </row>
    <row r="122" spans="2:16" x14ac:dyDescent="0.25">
      <c r="B122" t="s">
        <v>31</v>
      </c>
      <c r="C122" t="s">
        <v>30</v>
      </c>
      <c r="D122" t="s">
        <v>13</v>
      </c>
      <c r="E122">
        <v>22957</v>
      </c>
      <c r="F122">
        <v>4420004</v>
      </c>
      <c r="G122">
        <v>1</v>
      </c>
      <c r="H122">
        <v>53</v>
      </c>
      <c r="I122" s="10" t="s">
        <v>24</v>
      </c>
      <c r="J122" s="18">
        <f t="shared" ref="J122:J130" si="12">YEAR(L122)</f>
        <v>2022</v>
      </c>
      <c r="K122" s="18">
        <f t="shared" ref="K122:K130" si="13">MONTH(L122)</f>
        <v>3</v>
      </c>
      <c r="L122" s="1">
        <v>44630</v>
      </c>
      <c r="M122" s="2">
        <v>53541.45</v>
      </c>
      <c r="N122" s="2">
        <v>39660.32</v>
      </c>
      <c r="O122">
        <v>0</v>
      </c>
      <c r="P122" s="2">
        <v>13881.13</v>
      </c>
    </row>
    <row r="123" spans="2:16" x14ac:dyDescent="0.25">
      <c r="B123" t="s">
        <v>31</v>
      </c>
      <c r="C123" t="s">
        <v>30</v>
      </c>
      <c r="D123" t="s">
        <v>13</v>
      </c>
      <c r="E123">
        <v>2016001387</v>
      </c>
      <c r="F123">
        <v>4420004</v>
      </c>
      <c r="G123">
        <v>10</v>
      </c>
      <c r="H123">
        <v>29</v>
      </c>
      <c r="I123" s="10" t="s">
        <v>24</v>
      </c>
      <c r="J123" s="18">
        <f t="shared" si="12"/>
        <v>2022</v>
      </c>
      <c r="K123" s="18">
        <f t="shared" si="13"/>
        <v>3</v>
      </c>
      <c r="L123" s="1">
        <v>44630</v>
      </c>
      <c r="M123" s="2">
        <v>6256.55</v>
      </c>
      <c r="N123" s="2">
        <v>4634.4799999999996</v>
      </c>
      <c r="O123">
        <v>0</v>
      </c>
      <c r="P123" s="2">
        <v>1622.07</v>
      </c>
    </row>
    <row r="124" spans="2:16" x14ac:dyDescent="0.25">
      <c r="B124" t="s">
        <v>31</v>
      </c>
      <c r="C124" t="s">
        <v>30</v>
      </c>
      <c r="D124" t="s">
        <v>13</v>
      </c>
      <c r="E124">
        <v>2016001387</v>
      </c>
      <c r="F124">
        <v>4420004</v>
      </c>
      <c r="G124">
        <v>8</v>
      </c>
      <c r="H124">
        <v>37</v>
      </c>
      <c r="I124" s="10" t="s">
        <v>24</v>
      </c>
      <c r="J124" s="18">
        <f t="shared" si="12"/>
        <v>2022</v>
      </c>
      <c r="K124" s="18">
        <f t="shared" si="13"/>
        <v>3</v>
      </c>
      <c r="L124" s="1">
        <v>44630</v>
      </c>
      <c r="M124">
        <v>925.32</v>
      </c>
      <c r="N124">
        <v>685.42</v>
      </c>
      <c r="O124">
        <v>0</v>
      </c>
      <c r="P124">
        <v>239.9</v>
      </c>
    </row>
    <row r="125" spans="2:16" x14ac:dyDescent="0.25">
      <c r="B125" t="s">
        <v>31</v>
      </c>
      <c r="C125" t="s">
        <v>30</v>
      </c>
      <c r="D125" t="s">
        <v>13</v>
      </c>
      <c r="E125">
        <v>2016001387</v>
      </c>
      <c r="F125">
        <v>4420004</v>
      </c>
      <c r="G125">
        <v>13</v>
      </c>
      <c r="H125">
        <v>27</v>
      </c>
      <c r="I125" s="10" t="s">
        <v>24</v>
      </c>
      <c r="J125" s="18">
        <f t="shared" si="12"/>
        <v>2022</v>
      </c>
      <c r="K125" s="18">
        <f t="shared" si="13"/>
        <v>3</v>
      </c>
      <c r="L125" s="1">
        <v>44630</v>
      </c>
      <c r="M125" s="2">
        <v>1247.0899999999999</v>
      </c>
      <c r="N125">
        <v>923.77</v>
      </c>
      <c r="O125">
        <v>0</v>
      </c>
      <c r="P125">
        <v>323.32</v>
      </c>
    </row>
    <row r="126" spans="2:16" x14ac:dyDescent="0.25">
      <c r="B126" t="s">
        <v>31</v>
      </c>
      <c r="C126" t="s">
        <v>30</v>
      </c>
      <c r="D126" t="s">
        <v>13</v>
      </c>
      <c r="E126">
        <v>2016001387</v>
      </c>
      <c r="F126">
        <v>4420004</v>
      </c>
      <c r="G126">
        <v>6</v>
      </c>
      <c r="H126">
        <v>35</v>
      </c>
      <c r="I126" s="10" t="s">
        <v>24</v>
      </c>
      <c r="J126" s="18">
        <f t="shared" si="12"/>
        <v>2022</v>
      </c>
      <c r="K126" s="18">
        <f t="shared" si="13"/>
        <v>3</v>
      </c>
      <c r="L126" s="1">
        <v>44630</v>
      </c>
      <c r="M126" s="2">
        <v>4349.5</v>
      </c>
      <c r="N126" s="2">
        <v>3221.85</v>
      </c>
      <c r="O126">
        <v>0</v>
      </c>
      <c r="P126" s="2">
        <v>1127.6500000000001</v>
      </c>
    </row>
    <row r="127" spans="2:16" x14ac:dyDescent="0.25">
      <c r="B127" t="s">
        <v>31</v>
      </c>
      <c r="C127" t="s">
        <v>30</v>
      </c>
      <c r="D127" t="s">
        <v>13</v>
      </c>
      <c r="E127">
        <v>2016001387</v>
      </c>
      <c r="F127">
        <v>4420004</v>
      </c>
      <c r="G127">
        <v>5</v>
      </c>
      <c r="H127">
        <v>36</v>
      </c>
      <c r="I127" s="10" t="s">
        <v>24</v>
      </c>
      <c r="J127" s="18">
        <f t="shared" si="12"/>
        <v>2022</v>
      </c>
      <c r="K127" s="18">
        <f t="shared" si="13"/>
        <v>3</v>
      </c>
      <c r="L127" s="1">
        <v>44630</v>
      </c>
      <c r="M127">
        <v>286.63</v>
      </c>
      <c r="N127">
        <v>212.32</v>
      </c>
      <c r="O127">
        <v>0</v>
      </c>
      <c r="P127">
        <v>74.31</v>
      </c>
    </row>
    <row r="128" spans="2:16" x14ac:dyDescent="0.25">
      <c r="B128" t="s">
        <v>31</v>
      </c>
      <c r="C128" t="s">
        <v>30</v>
      </c>
      <c r="D128" t="s">
        <v>13</v>
      </c>
      <c r="E128">
        <v>2016001387</v>
      </c>
      <c r="F128">
        <v>4420004</v>
      </c>
      <c r="G128">
        <v>3</v>
      </c>
      <c r="H128">
        <v>36</v>
      </c>
      <c r="I128" s="10" t="s">
        <v>24</v>
      </c>
      <c r="J128" s="18">
        <f t="shared" si="12"/>
        <v>2022</v>
      </c>
      <c r="K128" s="18">
        <f t="shared" si="13"/>
        <v>3</v>
      </c>
      <c r="L128" s="1">
        <v>44630</v>
      </c>
      <c r="M128" s="2">
        <v>1457.77</v>
      </c>
      <c r="N128" s="2">
        <v>1079.83</v>
      </c>
      <c r="O128">
        <v>0</v>
      </c>
      <c r="P128">
        <v>377.94</v>
      </c>
    </row>
    <row r="129" spans="2:16" x14ac:dyDescent="0.25">
      <c r="B129" t="s">
        <v>31</v>
      </c>
      <c r="C129" t="s">
        <v>30</v>
      </c>
      <c r="D129" t="s">
        <v>13</v>
      </c>
      <c r="E129">
        <v>2016001387</v>
      </c>
      <c r="F129">
        <v>4420004</v>
      </c>
      <c r="G129">
        <v>11</v>
      </c>
      <c r="H129">
        <v>29</v>
      </c>
      <c r="I129" s="10" t="s">
        <v>24</v>
      </c>
      <c r="J129" s="18">
        <f t="shared" si="12"/>
        <v>2022</v>
      </c>
      <c r="K129" s="18">
        <f t="shared" si="13"/>
        <v>3</v>
      </c>
      <c r="L129" s="1">
        <v>44630</v>
      </c>
      <c r="M129" s="2">
        <v>1685</v>
      </c>
      <c r="N129" s="2">
        <v>1248.1500000000001</v>
      </c>
      <c r="O129">
        <v>0</v>
      </c>
      <c r="P129">
        <v>436.85</v>
      </c>
    </row>
    <row r="130" spans="2:16" x14ac:dyDescent="0.25">
      <c r="B130" t="s">
        <v>31</v>
      </c>
      <c r="C130" t="s">
        <v>30</v>
      </c>
      <c r="D130" t="s">
        <v>13</v>
      </c>
      <c r="E130">
        <v>2016001387</v>
      </c>
      <c r="F130">
        <v>4420004</v>
      </c>
      <c r="G130">
        <v>9</v>
      </c>
      <c r="H130">
        <v>30</v>
      </c>
      <c r="I130" s="10" t="s">
        <v>24</v>
      </c>
      <c r="J130" s="18">
        <f t="shared" si="12"/>
        <v>2022</v>
      </c>
      <c r="K130" s="18">
        <f t="shared" si="13"/>
        <v>3</v>
      </c>
      <c r="L130" s="1">
        <v>44630</v>
      </c>
      <c r="M130" s="2">
        <v>3230.98</v>
      </c>
      <c r="N130" s="2">
        <v>2393.3200000000002</v>
      </c>
      <c r="O130">
        <v>0</v>
      </c>
      <c r="P130">
        <v>837.66</v>
      </c>
    </row>
    <row r="131" spans="2:16" x14ac:dyDescent="0.25">
      <c r="B131" t="s">
        <v>11</v>
      </c>
      <c r="C131" t="s">
        <v>12</v>
      </c>
      <c r="D131" t="s">
        <v>13</v>
      </c>
      <c r="E131">
        <v>22952</v>
      </c>
      <c r="F131">
        <v>22952</v>
      </c>
      <c r="G131">
        <v>1</v>
      </c>
      <c r="H131">
        <v>74</v>
      </c>
      <c r="I131" s="10" t="s">
        <v>24</v>
      </c>
      <c r="J131" s="10">
        <v>2022</v>
      </c>
      <c r="K131" s="10">
        <v>4</v>
      </c>
      <c r="L131" s="1">
        <v>44661</v>
      </c>
      <c r="M131" s="2">
        <v>1238480</v>
      </c>
      <c r="N131" s="2">
        <v>1044249.58</v>
      </c>
      <c r="O131">
        <v>0</v>
      </c>
      <c r="P131" s="2">
        <v>194230.42</v>
      </c>
    </row>
    <row r="132" spans="2:16" x14ac:dyDescent="0.25">
      <c r="B132" t="s">
        <v>14</v>
      </c>
      <c r="C132" t="s">
        <v>15</v>
      </c>
      <c r="D132" t="s">
        <v>13</v>
      </c>
      <c r="E132">
        <v>22951</v>
      </c>
      <c r="F132">
        <v>22951</v>
      </c>
      <c r="G132">
        <v>1</v>
      </c>
      <c r="H132">
        <v>94</v>
      </c>
      <c r="I132" s="10" t="s">
        <v>24</v>
      </c>
      <c r="J132" s="10">
        <v>2022</v>
      </c>
      <c r="K132" s="10">
        <v>4</v>
      </c>
      <c r="L132" s="1">
        <v>44661</v>
      </c>
      <c r="M132" s="2">
        <v>995769.23</v>
      </c>
      <c r="N132" s="2">
        <v>769230.78</v>
      </c>
      <c r="O132">
        <v>0</v>
      </c>
      <c r="P132" s="2">
        <v>226538.45</v>
      </c>
    </row>
    <row r="133" spans="2:16" x14ac:dyDescent="0.25">
      <c r="B133" t="s">
        <v>16</v>
      </c>
      <c r="C133" t="s">
        <v>17</v>
      </c>
      <c r="D133" t="s">
        <v>13</v>
      </c>
      <c r="E133">
        <v>22956</v>
      </c>
      <c r="F133">
        <v>22956</v>
      </c>
      <c r="G133">
        <v>1</v>
      </c>
      <c r="H133">
        <v>110</v>
      </c>
      <c r="I133" s="10" t="s">
        <v>24</v>
      </c>
      <c r="J133" s="10">
        <v>2022</v>
      </c>
      <c r="K133" s="10">
        <v>4</v>
      </c>
      <c r="L133" s="1">
        <v>44679</v>
      </c>
      <c r="M133" s="2">
        <v>1783437.16</v>
      </c>
      <c r="N133" s="2">
        <v>1423144.43</v>
      </c>
      <c r="O133">
        <v>0</v>
      </c>
      <c r="P133" s="2">
        <v>360292.73</v>
      </c>
    </row>
    <row r="134" spans="2:16" x14ac:dyDescent="0.25">
      <c r="B134" t="s">
        <v>31</v>
      </c>
      <c r="C134" t="s">
        <v>30</v>
      </c>
      <c r="D134" t="s">
        <v>13</v>
      </c>
      <c r="E134">
        <v>22957</v>
      </c>
      <c r="F134">
        <v>4420004</v>
      </c>
      <c r="G134">
        <v>1</v>
      </c>
      <c r="H134">
        <v>54</v>
      </c>
      <c r="I134" s="10" t="s">
        <v>24</v>
      </c>
      <c r="J134" s="18">
        <f t="shared" ref="J134:J142" si="14">YEAR(L134)</f>
        <v>2022</v>
      </c>
      <c r="K134" s="18">
        <f t="shared" ref="K134:K142" si="15">MONTH(L134)</f>
        <v>4</v>
      </c>
      <c r="L134" s="1">
        <v>44661</v>
      </c>
      <c r="M134" s="2">
        <v>54823.79</v>
      </c>
      <c r="N134" s="2">
        <v>39660.32</v>
      </c>
      <c r="O134">
        <v>0</v>
      </c>
      <c r="P134" s="2">
        <v>15163.47</v>
      </c>
    </row>
    <row r="135" spans="2:16" x14ac:dyDescent="0.25">
      <c r="B135" t="s">
        <v>31</v>
      </c>
      <c r="C135" t="s">
        <v>30</v>
      </c>
      <c r="D135" t="s">
        <v>13</v>
      </c>
      <c r="E135">
        <v>2016001387</v>
      </c>
      <c r="F135">
        <v>4420004</v>
      </c>
      <c r="G135">
        <v>8</v>
      </c>
      <c r="H135">
        <v>38</v>
      </c>
      <c r="I135" s="10" t="s">
        <v>24</v>
      </c>
      <c r="J135" s="18">
        <f t="shared" si="14"/>
        <v>2022</v>
      </c>
      <c r="K135" s="18">
        <f t="shared" si="15"/>
        <v>4</v>
      </c>
      <c r="L135" s="1">
        <v>44661</v>
      </c>
      <c r="M135">
        <v>947.48</v>
      </c>
      <c r="N135">
        <v>685.42</v>
      </c>
      <c r="O135">
        <v>0</v>
      </c>
      <c r="P135">
        <v>262.06</v>
      </c>
    </row>
    <row r="136" spans="2:16" x14ac:dyDescent="0.25">
      <c r="B136" t="s">
        <v>31</v>
      </c>
      <c r="C136" t="s">
        <v>30</v>
      </c>
      <c r="D136" t="s">
        <v>13</v>
      </c>
      <c r="E136">
        <v>2016001387</v>
      </c>
      <c r="F136">
        <v>4420004</v>
      </c>
      <c r="G136">
        <v>10</v>
      </c>
      <c r="H136">
        <v>30</v>
      </c>
      <c r="I136" s="10" t="s">
        <v>24</v>
      </c>
      <c r="J136" s="18">
        <f t="shared" si="14"/>
        <v>2022</v>
      </c>
      <c r="K136" s="18">
        <f t="shared" si="15"/>
        <v>4</v>
      </c>
      <c r="L136" s="1">
        <v>44661</v>
      </c>
      <c r="M136" s="2">
        <v>6406.4</v>
      </c>
      <c r="N136" s="2">
        <v>4634.4799999999996</v>
      </c>
      <c r="O136">
        <v>0</v>
      </c>
      <c r="P136" s="2">
        <v>1771.92</v>
      </c>
    </row>
    <row r="137" spans="2:16" x14ac:dyDescent="0.25">
      <c r="B137" t="s">
        <v>31</v>
      </c>
      <c r="C137" t="s">
        <v>30</v>
      </c>
      <c r="D137" t="s">
        <v>13</v>
      </c>
      <c r="E137">
        <v>2016001387</v>
      </c>
      <c r="F137">
        <v>4420004</v>
      </c>
      <c r="G137">
        <v>11</v>
      </c>
      <c r="H137">
        <v>30</v>
      </c>
      <c r="I137" s="10" t="s">
        <v>24</v>
      </c>
      <c r="J137" s="18">
        <f t="shared" si="14"/>
        <v>2022</v>
      </c>
      <c r="K137" s="18">
        <f t="shared" si="15"/>
        <v>4</v>
      </c>
      <c r="L137" s="1">
        <v>44661</v>
      </c>
      <c r="M137" s="2">
        <v>1725.36</v>
      </c>
      <c r="N137" s="2">
        <v>1248.1500000000001</v>
      </c>
      <c r="O137">
        <v>0</v>
      </c>
      <c r="P137">
        <v>477.21</v>
      </c>
    </row>
    <row r="138" spans="2:16" x14ac:dyDescent="0.25">
      <c r="B138" t="s">
        <v>31</v>
      </c>
      <c r="C138" t="s">
        <v>30</v>
      </c>
      <c r="D138" t="s">
        <v>13</v>
      </c>
      <c r="E138">
        <v>2016001387</v>
      </c>
      <c r="F138">
        <v>4420004</v>
      </c>
      <c r="G138">
        <v>9</v>
      </c>
      <c r="H138">
        <v>31</v>
      </c>
      <c r="I138" s="10" t="s">
        <v>24</v>
      </c>
      <c r="J138" s="18">
        <f t="shared" si="14"/>
        <v>2022</v>
      </c>
      <c r="K138" s="18">
        <f t="shared" si="15"/>
        <v>4</v>
      </c>
      <c r="L138" s="1">
        <v>44661</v>
      </c>
      <c r="M138" s="2">
        <v>3308.37</v>
      </c>
      <c r="N138" s="2">
        <v>2393.3200000000002</v>
      </c>
      <c r="O138">
        <v>0</v>
      </c>
      <c r="P138">
        <v>915.05</v>
      </c>
    </row>
    <row r="139" spans="2:16" x14ac:dyDescent="0.25">
      <c r="B139" t="s">
        <v>31</v>
      </c>
      <c r="C139" t="s">
        <v>30</v>
      </c>
      <c r="D139" t="s">
        <v>13</v>
      </c>
      <c r="E139">
        <v>2016001387</v>
      </c>
      <c r="F139">
        <v>4420004</v>
      </c>
      <c r="G139">
        <v>3</v>
      </c>
      <c r="H139">
        <v>37</v>
      </c>
      <c r="I139" s="10" t="s">
        <v>24</v>
      </c>
      <c r="J139" s="18">
        <f t="shared" si="14"/>
        <v>2022</v>
      </c>
      <c r="K139" s="18">
        <f t="shared" si="15"/>
        <v>4</v>
      </c>
      <c r="L139" s="1">
        <v>44661</v>
      </c>
      <c r="M139" s="2">
        <v>1492.68</v>
      </c>
      <c r="N139" s="2">
        <v>1079.83</v>
      </c>
      <c r="O139">
        <v>0</v>
      </c>
      <c r="P139">
        <v>412.85</v>
      </c>
    </row>
    <row r="140" spans="2:16" x14ac:dyDescent="0.25">
      <c r="B140" t="s">
        <v>31</v>
      </c>
      <c r="C140" t="s">
        <v>30</v>
      </c>
      <c r="D140" t="s">
        <v>13</v>
      </c>
      <c r="E140">
        <v>2016001387</v>
      </c>
      <c r="F140">
        <v>4420004</v>
      </c>
      <c r="G140">
        <v>5</v>
      </c>
      <c r="H140">
        <v>37</v>
      </c>
      <c r="I140" s="10" t="s">
        <v>24</v>
      </c>
      <c r="J140" s="18">
        <f t="shared" si="14"/>
        <v>2022</v>
      </c>
      <c r="K140" s="18">
        <f t="shared" si="15"/>
        <v>4</v>
      </c>
      <c r="L140" s="1">
        <v>44661</v>
      </c>
      <c r="M140">
        <v>293.5</v>
      </c>
      <c r="N140">
        <v>212.32</v>
      </c>
      <c r="O140">
        <v>0</v>
      </c>
      <c r="P140">
        <v>81.180000000000007</v>
      </c>
    </row>
    <row r="141" spans="2:16" x14ac:dyDescent="0.25">
      <c r="B141" t="s">
        <v>31</v>
      </c>
      <c r="C141" t="s">
        <v>30</v>
      </c>
      <c r="D141" t="s">
        <v>13</v>
      </c>
      <c r="E141">
        <v>2016001387</v>
      </c>
      <c r="F141">
        <v>4420004</v>
      </c>
      <c r="G141">
        <v>6</v>
      </c>
      <c r="H141">
        <v>36</v>
      </c>
      <c r="I141" s="10" t="s">
        <v>24</v>
      </c>
      <c r="J141" s="18">
        <f t="shared" si="14"/>
        <v>2022</v>
      </c>
      <c r="K141" s="18">
        <f t="shared" si="15"/>
        <v>4</v>
      </c>
      <c r="L141" s="1">
        <v>44661</v>
      </c>
      <c r="M141" s="2">
        <v>4453.67</v>
      </c>
      <c r="N141" s="2">
        <v>3221.85</v>
      </c>
      <c r="O141">
        <v>0</v>
      </c>
      <c r="P141" s="2">
        <v>1231.82</v>
      </c>
    </row>
    <row r="142" spans="2:16" x14ac:dyDescent="0.25">
      <c r="B142" t="s">
        <v>31</v>
      </c>
      <c r="C142" t="s">
        <v>30</v>
      </c>
      <c r="D142" t="s">
        <v>13</v>
      </c>
      <c r="E142">
        <v>2016001387</v>
      </c>
      <c r="F142">
        <v>4420004</v>
      </c>
      <c r="G142">
        <v>13</v>
      </c>
      <c r="H142">
        <v>28</v>
      </c>
      <c r="I142" s="10" t="s">
        <v>24</v>
      </c>
      <c r="J142" s="18">
        <f t="shared" si="14"/>
        <v>2022</v>
      </c>
      <c r="K142" s="18">
        <f t="shared" si="15"/>
        <v>4</v>
      </c>
      <c r="L142" s="1">
        <v>44661</v>
      </c>
      <c r="M142" s="2">
        <v>1276.96</v>
      </c>
      <c r="N142">
        <v>923.77</v>
      </c>
      <c r="O142">
        <v>0</v>
      </c>
      <c r="P142">
        <v>353.19</v>
      </c>
    </row>
    <row r="143" spans="2:16" x14ac:dyDescent="0.25">
      <c r="B143" t="s">
        <v>11</v>
      </c>
      <c r="C143" t="s">
        <v>12</v>
      </c>
      <c r="D143" t="s">
        <v>13</v>
      </c>
      <c r="E143">
        <v>22952</v>
      </c>
      <c r="F143">
        <v>22952</v>
      </c>
      <c r="G143">
        <v>1</v>
      </c>
      <c r="H143">
        <v>75</v>
      </c>
      <c r="I143" s="10" t="s">
        <v>24</v>
      </c>
      <c r="J143" s="10">
        <v>2022</v>
      </c>
      <c r="K143" s="10">
        <v>5</v>
      </c>
      <c r="L143" s="1">
        <v>44691</v>
      </c>
      <c r="M143" s="2">
        <v>1226993.24</v>
      </c>
      <c r="N143" s="2">
        <v>1044249.58</v>
      </c>
      <c r="O143">
        <v>0</v>
      </c>
      <c r="P143" s="2">
        <v>182743.66</v>
      </c>
    </row>
    <row r="144" spans="2:16" x14ac:dyDescent="0.25">
      <c r="B144" t="s">
        <v>14</v>
      </c>
      <c r="C144" t="s">
        <v>15</v>
      </c>
      <c r="D144" t="s">
        <v>13</v>
      </c>
      <c r="E144">
        <v>22951</v>
      </c>
      <c r="F144">
        <v>22951</v>
      </c>
      <c r="G144">
        <v>1</v>
      </c>
      <c r="H144">
        <v>95</v>
      </c>
      <c r="I144" s="10" t="s">
        <v>24</v>
      </c>
      <c r="J144" s="10">
        <v>2022</v>
      </c>
      <c r="K144" s="10">
        <v>5</v>
      </c>
      <c r="L144" s="1">
        <v>44691</v>
      </c>
      <c r="M144" s="2">
        <v>986538.48</v>
      </c>
      <c r="N144" s="2">
        <v>769230.78</v>
      </c>
      <c r="O144">
        <v>0</v>
      </c>
      <c r="P144" s="2">
        <v>217307.7</v>
      </c>
    </row>
    <row r="145" spans="2:16" x14ac:dyDescent="0.25">
      <c r="B145" t="s">
        <v>16</v>
      </c>
      <c r="C145" t="s">
        <v>17</v>
      </c>
      <c r="D145" t="s">
        <v>13</v>
      </c>
      <c r="E145">
        <v>22956</v>
      </c>
      <c r="F145">
        <v>22956</v>
      </c>
      <c r="G145">
        <v>1</v>
      </c>
      <c r="H145">
        <v>111</v>
      </c>
      <c r="I145" s="10" t="s">
        <v>24</v>
      </c>
      <c r="J145" s="10">
        <v>2022</v>
      </c>
      <c r="K145" s="10">
        <v>5</v>
      </c>
      <c r="L145" s="1">
        <v>44709</v>
      </c>
      <c r="M145" s="2">
        <v>1768256.95</v>
      </c>
      <c r="N145" s="2">
        <v>1423144.43</v>
      </c>
      <c r="O145">
        <v>0</v>
      </c>
      <c r="P145" s="2">
        <v>345112.52</v>
      </c>
    </row>
    <row r="146" spans="2:16" x14ac:dyDescent="0.25">
      <c r="B146" t="s">
        <v>31</v>
      </c>
      <c r="C146" t="s">
        <v>30</v>
      </c>
      <c r="D146" t="s">
        <v>13</v>
      </c>
      <c r="E146">
        <v>22957</v>
      </c>
      <c r="F146">
        <v>4420004</v>
      </c>
      <c r="G146">
        <v>1</v>
      </c>
      <c r="H146">
        <v>55</v>
      </c>
      <c r="I146" s="10" t="s">
        <v>24</v>
      </c>
      <c r="J146" s="18">
        <f t="shared" ref="J146:J154" si="16">YEAR(L146)</f>
        <v>2022</v>
      </c>
      <c r="K146" s="18">
        <f t="shared" ref="K146:K154" si="17">MONTH(L146)</f>
        <v>5</v>
      </c>
      <c r="L146" s="1">
        <v>44691</v>
      </c>
      <c r="M146" s="2">
        <v>54136.34</v>
      </c>
      <c r="N146" s="2">
        <v>39660.32</v>
      </c>
      <c r="O146">
        <v>0</v>
      </c>
      <c r="P146" s="2">
        <v>14476.02</v>
      </c>
    </row>
    <row r="147" spans="2:16" x14ac:dyDescent="0.25">
      <c r="B147" t="s">
        <v>31</v>
      </c>
      <c r="C147" t="s">
        <v>30</v>
      </c>
      <c r="D147" t="s">
        <v>13</v>
      </c>
      <c r="E147">
        <v>2016001387</v>
      </c>
      <c r="F147">
        <v>4420004</v>
      </c>
      <c r="G147">
        <v>10</v>
      </c>
      <c r="H147">
        <v>31</v>
      </c>
      <c r="I147" s="10" t="s">
        <v>24</v>
      </c>
      <c r="J147" s="18">
        <f t="shared" si="16"/>
        <v>2022</v>
      </c>
      <c r="K147" s="18">
        <f t="shared" si="17"/>
        <v>5</v>
      </c>
      <c r="L147" s="1">
        <v>44691</v>
      </c>
      <c r="M147" s="2">
        <v>6326.07</v>
      </c>
      <c r="N147" s="2">
        <v>4634.4799999999996</v>
      </c>
      <c r="O147">
        <v>0</v>
      </c>
      <c r="P147" s="2">
        <v>1691.59</v>
      </c>
    </row>
    <row r="148" spans="2:16" x14ac:dyDescent="0.25">
      <c r="B148" t="s">
        <v>31</v>
      </c>
      <c r="C148" t="s">
        <v>30</v>
      </c>
      <c r="D148" t="s">
        <v>13</v>
      </c>
      <c r="E148">
        <v>2016001387</v>
      </c>
      <c r="F148">
        <v>4420004</v>
      </c>
      <c r="G148">
        <v>8</v>
      </c>
      <c r="H148">
        <v>39</v>
      </c>
      <c r="I148" s="10" t="s">
        <v>24</v>
      </c>
      <c r="J148" s="18">
        <f t="shared" si="16"/>
        <v>2022</v>
      </c>
      <c r="K148" s="18">
        <f t="shared" si="17"/>
        <v>5</v>
      </c>
      <c r="L148" s="1">
        <v>44691</v>
      </c>
      <c r="M148">
        <v>935.6</v>
      </c>
      <c r="N148">
        <v>685.42</v>
      </c>
      <c r="O148">
        <v>0</v>
      </c>
      <c r="P148">
        <v>250.18</v>
      </c>
    </row>
    <row r="149" spans="2:16" x14ac:dyDescent="0.25">
      <c r="B149" t="s">
        <v>31</v>
      </c>
      <c r="C149" t="s">
        <v>30</v>
      </c>
      <c r="D149" t="s">
        <v>13</v>
      </c>
      <c r="E149">
        <v>2016001387</v>
      </c>
      <c r="F149">
        <v>4420004</v>
      </c>
      <c r="G149">
        <v>11</v>
      </c>
      <c r="H149">
        <v>31</v>
      </c>
      <c r="I149" s="10" t="s">
        <v>24</v>
      </c>
      <c r="J149" s="18">
        <f t="shared" si="16"/>
        <v>2022</v>
      </c>
      <c r="K149" s="18">
        <f t="shared" si="17"/>
        <v>5</v>
      </c>
      <c r="L149" s="1">
        <v>44691</v>
      </c>
      <c r="M149" s="2">
        <v>1703.73</v>
      </c>
      <c r="N149" s="2">
        <v>1248.1500000000001</v>
      </c>
      <c r="O149">
        <v>0</v>
      </c>
      <c r="P149">
        <v>455.58</v>
      </c>
    </row>
    <row r="150" spans="2:16" x14ac:dyDescent="0.25">
      <c r="B150" t="s">
        <v>31</v>
      </c>
      <c r="C150" t="s">
        <v>30</v>
      </c>
      <c r="D150" t="s">
        <v>13</v>
      </c>
      <c r="E150">
        <v>2016001387</v>
      </c>
      <c r="F150">
        <v>4420004</v>
      </c>
      <c r="G150">
        <v>9</v>
      </c>
      <c r="H150">
        <v>32</v>
      </c>
      <c r="I150" s="10" t="s">
        <v>24</v>
      </c>
      <c r="J150" s="18">
        <f t="shared" si="16"/>
        <v>2022</v>
      </c>
      <c r="K150" s="18">
        <f t="shared" si="17"/>
        <v>5</v>
      </c>
      <c r="L150" s="1">
        <v>44691</v>
      </c>
      <c r="M150" s="2">
        <v>3266.88</v>
      </c>
      <c r="N150" s="2">
        <v>2393.3200000000002</v>
      </c>
      <c r="O150">
        <v>0</v>
      </c>
      <c r="P150">
        <v>873.56</v>
      </c>
    </row>
    <row r="151" spans="2:16" x14ac:dyDescent="0.25">
      <c r="B151" t="s">
        <v>31</v>
      </c>
      <c r="C151" t="s">
        <v>30</v>
      </c>
      <c r="D151" t="s">
        <v>13</v>
      </c>
      <c r="E151">
        <v>2016001387</v>
      </c>
      <c r="F151">
        <v>4420004</v>
      </c>
      <c r="G151">
        <v>13</v>
      </c>
      <c r="H151">
        <v>29</v>
      </c>
      <c r="I151" s="10" t="s">
        <v>24</v>
      </c>
      <c r="J151" s="18">
        <f t="shared" si="16"/>
        <v>2022</v>
      </c>
      <c r="K151" s="18">
        <f t="shared" si="17"/>
        <v>5</v>
      </c>
      <c r="L151" s="1">
        <v>44691</v>
      </c>
      <c r="M151" s="2">
        <v>1260.95</v>
      </c>
      <c r="N151">
        <v>923.77</v>
      </c>
      <c r="O151">
        <v>0</v>
      </c>
      <c r="P151">
        <v>337.18</v>
      </c>
    </row>
    <row r="152" spans="2:16" x14ac:dyDescent="0.25">
      <c r="B152" t="s">
        <v>31</v>
      </c>
      <c r="C152" t="s">
        <v>30</v>
      </c>
      <c r="D152" t="s">
        <v>13</v>
      </c>
      <c r="E152">
        <v>2016001387</v>
      </c>
      <c r="F152">
        <v>4420004</v>
      </c>
      <c r="G152">
        <v>6</v>
      </c>
      <c r="H152">
        <v>37</v>
      </c>
      <c r="I152" s="10" t="s">
        <v>24</v>
      </c>
      <c r="J152" s="18">
        <f t="shared" si="16"/>
        <v>2022</v>
      </c>
      <c r="K152" s="18">
        <f t="shared" si="17"/>
        <v>5</v>
      </c>
      <c r="L152" s="1">
        <v>44691</v>
      </c>
      <c r="M152" s="2">
        <v>4397.83</v>
      </c>
      <c r="N152" s="2">
        <v>3221.85</v>
      </c>
      <c r="O152">
        <v>0</v>
      </c>
      <c r="P152" s="2">
        <v>1175.98</v>
      </c>
    </row>
    <row r="153" spans="2:16" x14ac:dyDescent="0.25">
      <c r="B153" t="s">
        <v>31</v>
      </c>
      <c r="C153" t="s">
        <v>30</v>
      </c>
      <c r="D153" t="s">
        <v>13</v>
      </c>
      <c r="E153">
        <v>2016001387</v>
      </c>
      <c r="F153">
        <v>4420004</v>
      </c>
      <c r="G153">
        <v>5</v>
      </c>
      <c r="H153">
        <v>38</v>
      </c>
      <c r="I153" s="10" t="s">
        <v>24</v>
      </c>
      <c r="J153" s="18">
        <f t="shared" si="16"/>
        <v>2022</v>
      </c>
      <c r="K153" s="18">
        <f t="shared" si="17"/>
        <v>5</v>
      </c>
      <c r="L153" s="1">
        <v>44691</v>
      </c>
      <c r="M153">
        <v>289.82</v>
      </c>
      <c r="N153">
        <v>212.32</v>
      </c>
      <c r="O153">
        <v>0</v>
      </c>
      <c r="P153">
        <v>77.5</v>
      </c>
    </row>
    <row r="154" spans="2:16" x14ac:dyDescent="0.25">
      <c r="B154" t="s">
        <v>31</v>
      </c>
      <c r="C154" t="s">
        <v>30</v>
      </c>
      <c r="D154" t="s">
        <v>13</v>
      </c>
      <c r="E154">
        <v>2016001387</v>
      </c>
      <c r="F154">
        <v>4420004</v>
      </c>
      <c r="G154">
        <v>3</v>
      </c>
      <c r="H154">
        <v>38</v>
      </c>
      <c r="I154" s="10" t="s">
        <v>24</v>
      </c>
      <c r="J154" s="18">
        <f t="shared" si="16"/>
        <v>2022</v>
      </c>
      <c r="K154" s="18">
        <f t="shared" si="17"/>
        <v>5</v>
      </c>
      <c r="L154" s="1">
        <v>44691</v>
      </c>
      <c r="M154" s="2">
        <v>1473.97</v>
      </c>
      <c r="N154" s="2">
        <v>1079.83</v>
      </c>
      <c r="O154">
        <v>0</v>
      </c>
      <c r="P154">
        <v>394.14</v>
      </c>
    </row>
    <row r="155" spans="2:16" x14ac:dyDescent="0.25">
      <c r="B155" t="s">
        <v>11</v>
      </c>
      <c r="C155" t="s">
        <v>12</v>
      </c>
      <c r="D155" t="s">
        <v>13</v>
      </c>
      <c r="E155">
        <v>22952</v>
      </c>
      <c r="F155">
        <v>22952</v>
      </c>
      <c r="G155">
        <v>1</v>
      </c>
      <c r="H155">
        <v>76</v>
      </c>
      <c r="I155" s="10" t="s">
        <v>24</v>
      </c>
      <c r="J155" s="10">
        <v>2022</v>
      </c>
      <c r="K155" s="10">
        <v>6</v>
      </c>
      <c r="L155" s="1">
        <v>44722</v>
      </c>
      <c r="M155" s="2">
        <v>1227689.43</v>
      </c>
      <c r="N155" s="2">
        <v>1044249.58</v>
      </c>
      <c r="O155">
        <v>0</v>
      </c>
      <c r="P155" s="2">
        <v>183439.85</v>
      </c>
    </row>
    <row r="156" spans="2:16" x14ac:dyDescent="0.25">
      <c r="B156" t="s">
        <v>11</v>
      </c>
      <c r="C156" t="s">
        <v>12</v>
      </c>
      <c r="D156" t="s">
        <v>13</v>
      </c>
      <c r="E156">
        <v>22963</v>
      </c>
      <c r="F156">
        <v>2016000420</v>
      </c>
      <c r="G156">
        <v>1</v>
      </c>
      <c r="H156">
        <v>30</v>
      </c>
      <c r="I156" s="10" t="s">
        <v>24</v>
      </c>
      <c r="J156" s="10">
        <v>2022</v>
      </c>
      <c r="K156" s="10">
        <v>6</v>
      </c>
      <c r="L156" s="1">
        <v>44722</v>
      </c>
      <c r="M156" s="2">
        <v>3481364.82</v>
      </c>
      <c r="N156">
        <v>0</v>
      </c>
      <c r="O156">
        <v>0</v>
      </c>
      <c r="P156" s="2">
        <v>3481364.82</v>
      </c>
    </row>
    <row r="157" spans="2:16" x14ac:dyDescent="0.25">
      <c r="B157" t="s">
        <v>11</v>
      </c>
      <c r="C157" t="s">
        <v>12</v>
      </c>
      <c r="D157" t="s">
        <v>13</v>
      </c>
      <c r="E157">
        <v>2016000420</v>
      </c>
      <c r="F157">
        <v>2016000420</v>
      </c>
      <c r="G157">
        <v>5</v>
      </c>
      <c r="H157">
        <v>26</v>
      </c>
      <c r="I157" s="10" t="s">
        <v>24</v>
      </c>
      <c r="J157" s="10">
        <v>2022</v>
      </c>
      <c r="K157" s="10">
        <v>6</v>
      </c>
      <c r="L157" s="1">
        <v>44722</v>
      </c>
      <c r="M157" s="2">
        <v>405081.74</v>
      </c>
      <c r="N157">
        <v>0</v>
      </c>
      <c r="O157">
        <v>0</v>
      </c>
      <c r="P157" s="2">
        <v>405081.74</v>
      </c>
    </row>
    <row r="158" spans="2:16" x14ac:dyDescent="0.25">
      <c r="B158" t="s">
        <v>11</v>
      </c>
      <c r="C158" t="s">
        <v>12</v>
      </c>
      <c r="D158" t="s">
        <v>13</v>
      </c>
      <c r="E158">
        <v>2016000420</v>
      </c>
      <c r="F158">
        <v>2016000420</v>
      </c>
      <c r="G158">
        <v>11</v>
      </c>
      <c r="H158">
        <v>24</v>
      </c>
      <c r="I158" s="10" t="s">
        <v>24</v>
      </c>
      <c r="J158" s="10">
        <v>2022</v>
      </c>
      <c r="K158" s="10">
        <v>6</v>
      </c>
      <c r="L158" s="1">
        <v>44722</v>
      </c>
      <c r="M158" s="2">
        <v>286063.78000000003</v>
      </c>
      <c r="N158">
        <v>0</v>
      </c>
      <c r="O158">
        <v>0</v>
      </c>
      <c r="P158" s="2">
        <v>286063.78000000003</v>
      </c>
    </row>
    <row r="159" spans="2:16" x14ac:dyDescent="0.25">
      <c r="B159" t="s">
        <v>11</v>
      </c>
      <c r="C159" t="s">
        <v>12</v>
      </c>
      <c r="D159" t="s">
        <v>13</v>
      </c>
      <c r="E159">
        <v>2016000420</v>
      </c>
      <c r="F159">
        <v>2016000420</v>
      </c>
      <c r="G159">
        <v>13</v>
      </c>
      <c r="H159">
        <v>24</v>
      </c>
      <c r="I159" s="10" t="s">
        <v>24</v>
      </c>
      <c r="J159" s="10">
        <v>2022</v>
      </c>
      <c r="K159" s="10">
        <v>6</v>
      </c>
      <c r="L159" s="1">
        <v>44722</v>
      </c>
      <c r="M159" s="2">
        <v>258293.35</v>
      </c>
      <c r="N159">
        <v>0</v>
      </c>
      <c r="O159">
        <v>0</v>
      </c>
      <c r="P159" s="2">
        <v>258293.35</v>
      </c>
    </row>
    <row r="160" spans="2:16" x14ac:dyDescent="0.25">
      <c r="B160" t="s">
        <v>11</v>
      </c>
      <c r="C160" t="s">
        <v>12</v>
      </c>
      <c r="D160" t="s">
        <v>13</v>
      </c>
      <c r="E160">
        <v>2016000420</v>
      </c>
      <c r="F160">
        <v>2016000420</v>
      </c>
      <c r="G160">
        <v>15</v>
      </c>
      <c r="H160">
        <v>23</v>
      </c>
      <c r="I160" s="10" t="s">
        <v>24</v>
      </c>
      <c r="J160" s="10">
        <v>2022</v>
      </c>
      <c r="K160" s="10">
        <v>6</v>
      </c>
      <c r="L160" s="1">
        <v>44722</v>
      </c>
      <c r="M160" s="2">
        <v>234211.18</v>
      </c>
      <c r="N160">
        <v>0</v>
      </c>
      <c r="O160">
        <v>0</v>
      </c>
      <c r="P160" s="2">
        <v>234211.18</v>
      </c>
    </row>
    <row r="161" spans="2:16" x14ac:dyDescent="0.25">
      <c r="B161" t="s">
        <v>11</v>
      </c>
      <c r="C161" t="s">
        <v>12</v>
      </c>
      <c r="D161" t="s">
        <v>13</v>
      </c>
      <c r="E161">
        <v>2016000420</v>
      </c>
      <c r="F161">
        <v>2016000420</v>
      </c>
      <c r="G161">
        <v>9</v>
      </c>
      <c r="H161">
        <v>25</v>
      </c>
      <c r="I161" s="10" t="s">
        <v>24</v>
      </c>
      <c r="J161" s="10">
        <v>2022</v>
      </c>
      <c r="K161" s="10">
        <v>6</v>
      </c>
      <c r="L161" s="1">
        <v>44722</v>
      </c>
      <c r="M161" s="2">
        <v>191916.57</v>
      </c>
      <c r="N161">
        <v>0</v>
      </c>
      <c r="O161">
        <v>0</v>
      </c>
      <c r="P161" s="2">
        <v>191916.57</v>
      </c>
    </row>
    <row r="162" spans="2:16" x14ac:dyDescent="0.25">
      <c r="B162" t="s">
        <v>11</v>
      </c>
      <c r="C162" t="s">
        <v>12</v>
      </c>
      <c r="D162" t="s">
        <v>13</v>
      </c>
      <c r="E162">
        <v>2016000420</v>
      </c>
      <c r="F162">
        <v>2016000420</v>
      </c>
      <c r="G162">
        <v>10</v>
      </c>
      <c r="H162">
        <v>25</v>
      </c>
      <c r="I162" s="10" t="s">
        <v>24</v>
      </c>
      <c r="J162" s="10">
        <v>2022</v>
      </c>
      <c r="K162" s="10">
        <v>6</v>
      </c>
      <c r="L162" s="1">
        <v>44722</v>
      </c>
      <c r="M162" s="2">
        <v>271986.67</v>
      </c>
      <c r="N162">
        <v>0</v>
      </c>
      <c r="O162">
        <v>0</v>
      </c>
      <c r="P162" s="2">
        <v>271986.67</v>
      </c>
    </row>
    <row r="163" spans="2:16" x14ac:dyDescent="0.25">
      <c r="B163" t="s">
        <v>11</v>
      </c>
      <c r="C163" t="s">
        <v>12</v>
      </c>
      <c r="D163" t="s">
        <v>13</v>
      </c>
      <c r="E163">
        <v>2016000420</v>
      </c>
      <c r="F163">
        <v>2016000420</v>
      </c>
      <c r="G163">
        <v>12</v>
      </c>
      <c r="H163">
        <v>24</v>
      </c>
      <c r="I163" s="10" t="s">
        <v>24</v>
      </c>
      <c r="J163" s="10">
        <v>2022</v>
      </c>
      <c r="K163" s="10">
        <v>6</v>
      </c>
      <c r="L163" s="1">
        <v>44722</v>
      </c>
      <c r="M163" s="2">
        <v>206259.09</v>
      </c>
      <c r="N163">
        <v>0</v>
      </c>
      <c r="O163">
        <v>0</v>
      </c>
      <c r="P163" s="2">
        <v>206259.09</v>
      </c>
    </row>
    <row r="164" spans="2:16" x14ac:dyDescent="0.25">
      <c r="B164" t="s">
        <v>11</v>
      </c>
      <c r="C164" t="s">
        <v>12</v>
      </c>
      <c r="D164" t="s">
        <v>13</v>
      </c>
      <c r="E164">
        <v>2016000420</v>
      </c>
      <c r="F164">
        <v>2016000420</v>
      </c>
      <c r="G164">
        <v>14</v>
      </c>
      <c r="H164">
        <v>23</v>
      </c>
      <c r="I164" s="10" t="s">
        <v>24</v>
      </c>
      <c r="J164" s="10">
        <v>2022</v>
      </c>
      <c r="K164" s="10">
        <v>6</v>
      </c>
      <c r="L164" s="1">
        <v>44722</v>
      </c>
      <c r="M164" s="2">
        <v>273819.61</v>
      </c>
      <c r="N164">
        <v>0</v>
      </c>
      <c r="O164">
        <v>0</v>
      </c>
      <c r="P164" s="2">
        <v>273819.61</v>
      </c>
    </row>
    <row r="165" spans="2:16" x14ac:dyDescent="0.25">
      <c r="B165" t="s">
        <v>11</v>
      </c>
      <c r="C165" t="s">
        <v>12</v>
      </c>
      <c r="D165" t="s">
        <v>13</v>
      </c>
      <c r="E165">
        <v>2016000420</v>
      </c>
      <c r="F165">
        <v>2016000420</v>
      </c>
      <c r="G165">
        <v>6</v>
      </c>
      <c r="H165">
        <v>25</v>
      </c>
      <c r="I165" s="10" t="s">
        <v>24</v>
      </c>
      <c r="J165" s="10">
        <v>2022</v>
      </c>
      <c r="K165" s="10">
        <v>6</v>
      </c>
      <c r="L165" s="1">
        <v>44722</v>
      </c>
      <c r="M165" s="2">
        <v>259946.27</v>
      </c>
      <c r="N165">
        <v>0</v>
      </c>
      <c r="O165">
        <v>0</v>
      </c>
      <c r="P165" s="2">
        <v>259946.27</v>
      </c>
    </row>
    <row r="166" spans="2:16" x14ac:dyDescent="0.25">
      <c r="B166" t="s">
        <v>11</v>
      </c>
      <c r="C166" t="s">
        <v>12</v>
      </c>
      <c r="D166" t="s">
        <v>13</v>
      </c>
      <c r="E166">
        <v>2016000420</v>
      </c>
      <c r="F166">
        <v>2016000420</v>
      </c>
      <c r="G166">
        <v>16</v>
      </c>
      <c r="H166">
        <v>19</v>
      </c>
      <c r="I166" s="10" t="s">
        <v>24</v>
      </c>
      <c r="J166" s="10">
        <v>2022</v>
      </c>
      <c r="K166" s="10">
        <v>6</v>
      </c>
      <c r="L166" s="1">
        <v>44722</v>
      </c>
      <c r="M166" s="2">
        <v>303699.74</v>
      </c>
      <c r="N166">
        <v>0</v>
      </c>
      <c r="O166">
        <v>0</v>
      </c>
      <c r="P166" s="2">
        <v>303699.74</v>
      </c>
    </row>
    <row r="167" spans="2:16" x14ac:dyDescent="0.25">
      <c r="B167" t="s">
        <v>11</v>
      </c>
      <c r="C167" t="s">
        <v>12</v>
      </c>
      <c r="D167" t="s">
        <v>13</v>
      </c>
      <c r="E167">
        <v>2016000420</v>
      </c>
      <c r="F167">
        <v>2016000420</v>
      </c>
      <c r="G167">
        <v>18</v>
      </c>
      <c r="H167">
        <v>18</v>
      </c>
      <c r="I167" s="10" t="s">
        <v>24</v>
      </c>
      <c r="J167" s="10">
        <v>2022</v>
      </c>
      <c r="K167" s="10">
        <v>6</v>
      </c>
      <c r="L167" s="1">
        <v>44722</v>
      </c>
      <c r="M167" s="2">
        <v>125582.72</v>
      </c>
      <c r="N167">
        <v>0</v>
      </c>
      <c r="O167">
        <v>0</v>
      </c>
      <c r="P167" s="2">
        <v>125582.72</v>
      </c>
    </row>
    <row r="168" spans="2:16" x14ac:dyDescent="0.25">
      <c r="B168" t="s">
        <v>11</v>
      </c>
      <c r="C168" t="s">
        <v>12</v>
      </c>
      <c r="D168" t="s">
        <v>13</v>
      </c>
      <c r="E168">
        <v>2016000420</v>
      </c>
      <c r="F168">
        <v>2016000420</v>
      </c>
      <c r="G168">
        <v>4</v>
      </c>
      <c r="H168">
        <v>26</v>
      </c>
      <c r="I168" s="10" t="s">
        <v>24</v>
      </c>
      <c r="J168" s="10">
        <v>2022</v>
      </c>
      <c r="K168" s="10">
        <v>6</v>
      </c>
      <c r="L168" s="1">
        <v>44722</v>
      </c>
      <c r="M168" s="2">
        <v>408393.73</v>
      </c>
      <c r="N168">
        <v>0</v>
      </c>
      <c r="O168">
        <v>0</v>
      </c>
      <c r="P168" s="2">
        <v>408393.73</v>
      </c>
    </row>
    <row r="169" spans="2:16" x14ac:dyDescent="0.25">
      <c r="B169" t="s">
        <v>11</v>
      </c>
      <c r="C169" t="s">
        <v>12</v>
      </c>
      <c r="D169" t="s">
        <v>13</v>
      </c>
      <c r="E169">
        <v>2016000420</v>
      </c>
      <c r="F169">
        <v>2016000420</v>
      </c>
      <c r="G169">
        <v>17</v>
      </c>
      <c r="H169">
        <v>18</v>
      </c>
      <c r="I169" s="10" t="s">
        <v>24</v>
      </c>
      <c r="J169" s="10">
        <v>2022</v>
      </c>
      <c r="K169" s="10">
        <v>6</v>
      </c>
      <c r="L169" s="1">
        <v>44722</v>
      </c>
      <c r="M169" s="2">
        <v>328059.92</v>
      </c>
      <c r="N169">
        <v>0</v>
      </c>
      <c r="O169">
        <v>0</v>
      </c>
      <c r="P169" s="2">
        <v>328059.92</v>
      </c>
    </row>
    <row r="170" spans="2:16" x14ac:dyDescent="0.25">
      <c r="B170" t="s">
        <v>14</v>
      </c>
      <c r="C170" t="s">
        <v>15</v>
      </c>
      <c r="D170" t="s">
        <v>13</v>
      </c>
      <c r="E170">
        <v>22951</v>
      </c>
      <c r="F170">
        <v>22951</v>
      </c>
      <c r="G170">
        <v>1</v>
      </c>
      <c r="H170">
        <v>96</v>
      </c>
      <c r="I170" s="10" t="s">
        <v>24</v>
      </c>
      <c r="J170" s="10">
        <v>2022</v>
      </c>
      <c r="K170" s="10">
        <v>6</v>
      </c>
      <c r="L170" s="1">
        <v>44722</v>
      </c>
      <c r="M170" s="2">
        <v>991794.89</v>
      </c>
      <c r="N170" s="2">
        <v>769230.78</v>
      </c>
      <c r="O170">
        <v>0</v>
      </c>
      <c r="P170" s="2">
        <v>222564.11</v>
      </c>
    </row>
    <row r="171" spans="2:16" x14ac:dyDescent="0.25">
      <c r="B171" t="s">
        <v>16</v>
      </c>
      <c r="C171" t="s">
        <v>17</v>
      </c>
      <c r="D171" t="s">
        <v>13</v>
      </c>
      <c r="E171">
        <v>22956</v>
      </c>
      <c r="F171">
        <v>22956</v>
      </c>
      <c r="G171">
        <v>1</v>
      </c>
      <c r="H171">
        <v>112</v>
      </c>
      <c r="I171" s="10" t="s">
        <v>24</v>
      </c>
      <c r="J171" s="10">
        <v>2022</v>
      </c>
      <c r="K171" s="10">
        <v>6</v>
      </c>
      <c r="L171" s="1">
        <v>44740</v>
      </c>
      <c r="M171" s="2">
        <v>1776084.21</v>
      </c>
      <c r="N171" s="2">
        <v>1423144.43</v>
      </c>
      <c r="O171">
        <v>0</v>
      </c>
      <c r="P171" s="2">
        <v>352939.78</v>
      </c>
    </row>
    <row r="172" spans="2:16" x14ac:dyDescent="0.25">
      <c r="B172" t="s">
        <v>31</v>
      </c>
      <c r="C172" t="s">
        <v>30</v>
      </c>
      <c r="D172" t="s">
        <v>13</v>
      </c>
      <c r="E172">
        <v>22957</v>
      </c>
      <c r="F172">
        <v>4420004</v>
      </c>
      <c r="G172">
        <v>1</v>
      </c>
      <c r="H172">
        <v>56</v>
      </c>
      <c r="I172" s="10" t="s">
        <v>24</v>
      </c>
      <c r="J172" s="18">
        <f t="shared" ref="J172:J180" si="18">YEAR(L172)</f>
        <v>2022</v>
      </c>
      <c r="K172" s="18">
        <f t="shared" ref="K172:K180" si="19">MONTH(L172)</f>
        <v>6</v>
      </c>
      <c r="L172" s="1">
        <v>44722</v>
      </c>
      <c r="M172" s="2">
        <v>54413.96</v>
      </c>
      <c r="N172" s="2">
        <v>39660.32</v>
      </c>
      <c r="O172">
        <v>0</v>
      </c>
      <c r="P172" s="2">
        <v>14753.64</v>
      </c>
    </row>
    <row r="173" spans="2:16" x14ac:dyDescent="0.25">
      <c r="B173" t="s">
        <v>31</v>
      </c>
      <c r="C173" t="s">
        <v>30</v>
      </c>
      <c r="D173" t="s">
        <v>13</v>
      </c>
      <c r="E173">
        <v>2016001387</v>
      </c>
      <c r="F173">
        <v>4420004</v>
      </c>
      <c r="G173">
        <v>8</v>
      </c>
      <c r="H173">
        <v>40</v>
      </c>
      <c r="I173" s="10" t="s">
        <v>24</v>
      </c>
      <c r="J173" s="18">
        <f t="shared" si="18"/>
        <v>2022</v>
      </c>
      <c r="K173" s="18">
        <f t="shared" si="19"/>
        <v>6</v>
      </c>
      <c r="L173" s="1">
        <v>44722</v>
      </c>
      <c r="M173">
        <v>940.4</v>
      </c>
      <c r="N173">
        <v>685.42</v>
      </c>
      <c r="O173">
        <v>0</v>
      </c>
      <c r="P173">
        <v>254.98</v>
      </c>
    </row>
    <row r="174" spans="2:16" x14ac:dyDescent="0.25">
      <c r="B174" t="s">
        <v>31</v>
      </c>
      <c r="C174" t="s">
        <v>30</v>
      </c>
      <c r="D174" t="s">
        <v>13</v>
      </c>
      <c r="E174">
        <v>2016001387</v>
      </c>
      <c r="F174">
        <v>4420004</v>
      </c>
      <c r="G174">
        <v>10</v>
      </c>
      <c r="H174">
        <v>32</v>
      </c>
      <c r="I174" s="10" t="s">
        <v>24</v>
      </c>
      <c r="J174" s="18">
        <f t="shared" si="18"/>
        <v>2022</v>
      </c>
      <c r="K174" s="18">
        <f t="shared" si="19"/>
        <v>6</v>
      </c>
      <c r="L174" s="1">
        <v>44722</v>
      </c>
      <c r="M174" s="2">
        <v>6358.51</v>
      </c>
      <c r="N174" s="2">
        <v>4634.4799999999996</v>
      </c>
      <c r="O174">
        <v>0</v>
      </c>
      <c r="P174" s="2">
        <v>1724.03</v>
      </c>
    </row>
    <row r="175" spans="2:16" x14ac:dyDescent="0.25">
      <c r="B175" t="s">
        <v>31</v>
      </c>
      <c r="C175" t="s">
        <v>30</v>
      </c>
      <c r="D175" t="s">
        <v>13</v>
      </c>
      <c r="E175">
        <v>2016001387</v>
      </c>
      <c r="F175">
        <v>4420004</v>
      </c>
      <c r="G175">
        <v>11</v>
      </c>
      <c r="H175">
        <v>32</v>
      </c>
      <c r="I175" s="10" t="s">
        <v>24</v>
      </c>
      <c r="J175" s="18">
        <f t="shared" si="18"/>
        <v>2022</v>
      </c>
      <c r="K175" s="18">
        <f t="shared" si="19"/>
        <v>6</v>
      </c>
      <c r="L175" s="1">
        <v>44722</v>
      </c>
      <c r="M175" s="2">
        <v>1712.46</v>
      </c>
      <c r="N175" s="2">
        <v>1248.1500000000001</v>
      </c>
      <c r="O175">
        <v>0</v>
      </c>
      <c r="P175">
        <v>464.31</v>
      </c>
    </row>
    <row r="176" spans="2:16" x14ac:dyDescent="0.25">
      <c r="B176" t="s">
        <v>31</v>
      </c>
      <c r="C176" t="s">
        <v>30</v>
      </c>
      <c r="D176" t="s">
        <v>13</v>
      </c>
      <c r="E176">
        <v>2016001387</v>
      </c>
      <c r="F176">
        <v>4420004</v>
      </c>
      <c r="G176">
        <v>9</v>
      </c>
      <c r="H176">
        <v>33</v>
      </c>
      <c r="I176" s="10" t="s">
        <v>24</v>
      </c>
      <c r="J176" s="18">
        <f t="shared" si="18"/>
        <v>2022</v>
      </c>
      <c r="K176" s="18">
        <f t="shared" si="19"/>
        <v>6</v>
      </c>
      <c r="L176" s="1">
        <v>44722</v>
      </c>
      <c r="M176" s="2">
        <v>3283.64</v>
      </c>
      <c r="N176" s="2">
        <v>2393.3200000000002</v>
      </c>
      <c r="O176">
        <v>0</v>
      </c>
      <c r="P176">
        <v>890.32</v>
      </c>
    </row>
    <row r="177" spans="2:16" x14ac:dyDescent="0.25">
      <c r="B177" t="s">
        <v>31</v>
      </c>
      <c r="C177" t="s">
        <v>30</v>
      </c>
      <c r="D177" t="s">
        <v>13</v>
      </c>
      <c r="E177">
        <v>2016001387</v>
      </c>
      <c r="F177">
        <v>4420004</v>
      </c>
      <c r="G177">
        <v>3</v>
      </c>
      <c r="H177">
        <v>39</v>
      </c>
      <c r="I177" s="10" t="s">
        <v>24</v>
      </c>
      <c r="J177" s="18">
        <f t="shared" si="18"/>
        <v>2022</v>
      </c>
      <c r="K177" s="18">
        <f t="shared" si="19"/>
        <v>6</v>
      </c>
      <c r="L177" s="1">
        <v>44722</v>
      </c>
      <c r="M177" s="2">
        <v>1481.53</v>
      </c>
      <c r="N177" s="2">
        <v>1079.83</v>
      </c>
      <c r="O177">
        <v>0</v>
      </c>
      <c r="P177">
        <v>401.7</v>
      </c>
    </row>
    <row r="178" spans="2:16" x14ac:dyDescent="0.25">
      <c r="B178" t="s">
        <v>31</v>
      </c>
      <c r="C178" t="s">
        <v>30</v>
      </c>
      <c r="D178" t="s">
        <v>13</v>
      </c>
      <c r="E178">
        <v>2016001387</v>
      </c>
      <c r="F178">
        <v>4420004</v>
      </c>
      <c r="G178">
        <v>5</v>
      </c>
      <c r="H178">
        <v>39</v>
      </c>
      <c r="I178" s="10" t="s">
        <v>24</v>
      </c>
      <c r="J178" s="18">
        <f t="shared" si="18"/>
        <v>2022</v>
      </c>
      <c r="K178" s="18">
        <f t="shared" si="19"/>
        <v>6</v>
      </c>
      <c r="L178" s="1">
        <v>44722</v>
      </c>
      <c r="M178">
        <v>291.3</v>
      </c>
      <c r="N178">
        <v>212.32</v>
      </c>
      <c r="O178">
        <v>0</v>
      </c>
      <c r="P178">
        <v>78.98</v>
      </c>
    </row>
    <row r="179" spans="2:16" x14ac:dyDescent="0.25">
      <c r="B179" t="s">
        <v>31</v>
      </c>
      <c r="C179" t="s">
        <v>30</v>
      </c>
      <c r="D179" t="s">
        <v>13</v>
      </c>
      <c r="E179">
        <v>2016001387</v>
      </c>
      <c r="F179">
        <v>4420004</v>
      </c>
      <c r="G179">
        <v>6</v>
      </c>
      <c r="H179">
        <v>38</v>
      </c>
      <c r="I179" s="10" t="s">
        <v>24</v>
      </c>
      <c r="J179" s="18">
        <f t="shared" si="18"/>
        <v>2022</v>
      </c>
      <c r="K179" s="18">
        <f t="shared" si="19"/>
        <v>6</v>
      </c>
      <c r="L179" s="1">
        <v>44722</v>
      </c>
      <c r="M179" s="2">
        <v>4420.38</v>
      </c>
      <c r="N179" s="2">
        <v>3221.85</v>
      </c>
      <c r="O179">
        <v>0</v>
      </c>
      <c r="P179" s="2">
        <v>1198.53</v>
      </c>
    </row>
    <row r="180" spans="2:16" x14ac:dyDescent="0.25">
      <c r="B180" t="s">
        <v>31</v>
      </c>
      <c r="C180" t="s">
        <v>30</v>
      </c>
      <c r="D180" t="s">
        <v>13</v>
      </c>
      <c r="E180">
        <v>2016001387</v>
      </c>
      <c r="F180">
        <v>4420004</v>
      </c>
      <c r="G180">
        <v>13</v>
      </c>
      <c r="H180">
        <v>30</v>
      </c>
      <c r="I180" s="10" t="s">
        <v>24</v>
      </c>
      <c r="J180" s="18">
        <f t="shared" si="18"/>
        <v>2022</v>
      </c>
      <c r="K180" s="18">
        <f t="shared" si="19"/>
        <v>6</v>
      </c>
      <c r="L180" s="1">
        <v>44722</v>
      </c>
      <c r="M180" s="2">
        <v>1267.4100000000001</v>
      </c>
      <c r="N180">
        <v>923.77</v>
      </c>
      <c r="O180">
        <v>0</v>
      </c>
      <c r="P180">
        <v>343.64</v>
      </c>
    </row>
    <row r="181" spans="2:16" x14ac:dyDescent="0.25">
      <c r="B181" t="s">
        <v>11</v>
      </c>
      <c r="C181" t="s">
        <v>12</v>
      </c>
      <c r="D181" t="s">
        <v>13</v>
      </c>
      <c r="E181">
        <v>22952</v>
      </c>
      <c r="F181">
        <v>22952</v>
      </c>
      <c r="G181">
        <v>1</v>
      </c>
      <c r="H181">
        <v>77</v>
      </c>
      <c r="I181" s="10" t="s">
        <v>24</v>
      </c>
      <c r="J181" s="10">
        <v>2022</v>
      </c>
      <c r="K181" s="10">
        <v>7</v>
      </c>
      <c r="L181" s="1">
        <v>44752</v>
      </c>
      <c r="M181" s="2">
        <v>1216550.77</v>
      </c>
      <c r="N181" s="2">
        <v>1044249.58</v>
      </c>
      <c r="O181">
        <v>0</v>
      </c>
      <c r="P181" s="2">
        <v>172301.19</v>
      </c>
    </row>
    <row r="182" spans="2:16" x14ac:dyDescent="0.25">
      <c r="B182" t="s">
        <v>14</v>
      </c>
      <c r="C182" t="s">
        <v>15</v>
      </c>
      <c r="D182" t="s">
        <v>13</v>
      </c>
      <c r="E182">
        <v>22951</v>
      </c>
      <c r="F182">
        <v>22951</v>
      </c>
      <c r="G182">
        <v>1</v>
      </c>
      <c r="H182">
        <v>97</v>
      </c>
      <c r="I182" s="10" t="s">
        <v>24</v>
      </c>
      <c r="J182" s="10">
        <v>2022</v>
      </c>
      <c r="K182" s="10">
        <v>7</v>
      </c>
      <c r="L182" s="1">
        <v>44752</v>
      </c>
      <c r="M182" s="2">
        <v>982692.33</v>
      </c>
      <c r="N182" s="2">
        <v>769230.78</v>
      </c>
      <c r="O182">
        <v>0</v>
      </c>
      <c r="P182" s="2">
        <v>213461.55</v>
      </c>
    </row>
    <row r="183" spans="2:16" x14ac:dyDescent="0.25">
      <c r="B183" t="s">
        <v>16</v>
      </c>
      <c r="C183" t="s">
        <v>17</v>
      </c>
      <c r="D183" t="s">
        <v>13</v>
      </c>
      <c r="E183">
        <v>22956</v>
      </c>
      <c r="F183">
        <v>22956</v>
      </c>
      <c r="G183">
        <v>1</v>
      </c>
      <c r="H183">
        <v>113</v>
      </c>
      <c r="I183" s="10" t="s">
        <v>24</v>
      </c>
      <c r="J183" s="10">
        <v>2022</v>
      </c>
      <c r="K183" s="10">
        <v>7</v>
      </c>
      <c r="L183" s="1">
        <v>44770</v>
      </c>
      <c r="M183" s="2">
        <v>1761141.22</v>
      </c>
      <c r="N183" s="2">
        <v>1423144.43</v>
      </c>
      <c r="O183">
        <v>0</v>
      </c>
      <c r="P183" s="2">
        <v>337996.79</v>
      </c>
    </row>
    <row r="184" spans="2:16" x14ac:dyDescent="0.25">
      <c r="B184" t="s">
        <v>31</v>
      </c>
      <c r="C184" t="s">
        <v>30</v>
      </c>
      <c r="D184" t="s">
        <v>13</v>
      </c>
      <c r="E184">
        <v>22957</v>
      </c>
      <c r="F184">
        <v>4420004</v>
      </c>
      <c r="G184">
        <v>1</v>
      </c>
      <c r="H184">
        <v>57</v>
      </c>
      <c r="I184" s="10" t="s">
        <v>24</v>
      </c>
      <c r="J184" s="18">
        <f t="shared" ref="J184:J192" si="20">YEAR(L184)</f>
        <v>2022</v>
      </c>
      <c r="K184" s="18">
        <f t="shared" ref="K184:K192" si="21">MONTH(L184)</f>
        <v>7</v>
      </c>
      <c r="L184" s="1">
        <v>44752</v>
      </c>
      <c r="M184" s="2">
        <v>53739.74</v>
      </c>
      <c r="N184" s="2">
        <v>39660.32</v>
      </c>
      <c r="O184">
        <v>0</v>
      </c>
      <c r="P184" s="2">
        <v>14079.42</v>
      </c>
    </row>
    <row r="185" spans="2:16" x14ac:dyDescent="0.25">
      <c r="B185" t="s">
        <v>31</v>
      </c>
      <c r="C185" t="s">
        <v>30</v>
      </c>
      <c r="D185" t="s">
        <v>13</v>
      </c>
      <c r="E185">
        <v>2016001387</v>
      </c>
      <c r="F185">
        <v>4420004</v>
      </c>
      <c r="G185">
        <v>10</v>
      </c>
      <c r="H185">
        <v>33</v>
      </c>
      <c r="I185" s="10" t="s">
        <v>24</v>
      </c>
      <c r="J185" s="18">
        <f t="shared" si="20"/>
        <v>2022</v>
      </c>
      <c r="K185" s="18">
        <f t="shared" si="21"/>
        <v>7</v>
      </c>
      <c r="L185" s="1">
        <v>44752</v>
      </c>
      <c r="M185" s="2">
        <v>6279.72</v>
      </c>
      <c r="N185" s="2">
        <v>4634.4799999999996</v>
      </c>
      <c r="O185">
        <v>0</v>
      </c>
      <c r="P185" s="2">
        <v>1645.24</v>
      </c>
    </row>
    <row r="186" spans="2:16" x14ac:dyDescent="0.25">
      <c r="B186" t="s">
        <v>31</v>
      </c>
      <c r="C186" t="s">
        <v>30</v>
      </c>
      <c r="D186" t="s">
        <v>13</v>
      </c>
      <c r="E186">
        <v>2016001387</v>
      </c>
      <c r="F186">
        <v>4420004</v>
      </c>
      <c r="G186">
        <v>8</v>
      </c>
      <c r="H186">
        <v>41</v>
      </c>
      <c r="I186" s="10" t="s">
        <v>24</v>
      </c>
      <c r="J186" s="18">
        <f t="shared" si="20"/>
        <v>2022</v>
      </c>
      <c r="K186" s="18">
        <f t="shared" si="21"/>
        <v>7</v>
      </c>
      <c r="L186" s="1">
        <v>44752</v>
      </c>
      <c r="M186">
        <v>928.75</v>
      </c>
      <c r="N186">
        <v>685.42</v>
      </c>
      <c r="O186">
        <v>0</v>
      </c>
      <c r="P186">
        <v>243.33</v>
      </c>
    </row>
    <row r="187" spans="2:16" x14ac:dyDescent="0.25">
      <c r="B187" t="s">
        <v>31</v>
      </c>
      <c r="C187" t="s">
        <v>30</v>
      </c>
      <c r="D187" t="s">
        <v>13</v>
      </c>
      <c r="E187">
        <v>2016001387</v>
      </c>
      <c r="F187">
        <v>4420004</v>
      </c>
      <c r="G187">
        <v>13</v>
      </c>
      <c r="H187">
        <v>31</v>
      </c>
      <c r="I187" s="10" t="s">
        <v>24</v>
      </c>
      <c r="J187" s="18">
        <f t="shared" si="20"/>
        <v>2022</v>
      </c>
      <c r="K187" s="18">
        <f t="shared" si="21"/>
        <v>7</v>
      </c>
      <c r="L187" s="1">
        <v>44752</v>
      </c>
      <c r="M187" s="2">
        <v>1251.71</v>
      </c>
      <c r="N187">
        <v>923.77</v>
      </c>
      <c r="O187">
        <v>0</v>
      </c>
      <c r="P187">
        <v>327.94</v>
      </c>
    </row>
    <row r="188" spans="2:16" x14ac:dyDescent="0.25">
      <c r="B188" t="s">
        <v>31</v>
      </c>
      <c r="C188" t="s">
        <v>30</v>
      </c>
      <c r="D188" t="s">
        <v>13</v>
      </c>
      <c r="E188">
        <v>2016001387</v>
      </c>
      <c r="F188">
        <v>4420004</v>
      </c>
      <c r="G188">
        <v>6</v>
      </c>
      <c r="H188">
        <v>39</v>
      </c>
      <c r="I188" s="10" t="s">
        <v>24</v>
      </c>
      <c r="J188" s="18">
        <f t="shared" si="20"/>
        <v>2022</v>
      </c>
      <c r="K188" s="18">
        <f t="shared" si="21"/>
        <v>7</v>
      </c>
      <c r="L188" s="1">
        <v>44752</v>
      </c>
      <c r="M188" s="2">
        <v>4365.6099999999997</v>
      </c>
      <c r="N188" s="2">
        <v>3221.85</v>
      </c>
      <c r="O188">
        <v>0</v>
      </c>
      <c r="P188" s="2">
        <v>1143.76</v>
      </c>
    </row>
    <row r="189" spans="2:16" x14ac:dyDescent="0.25">
      <c r="B189" t="s">
        <v>31</v>
      </c>
      <c r="C189" t="s">
        <v>30</v>
      </c>
      <c r="D189" t="s">
        <v>13</v>
      </c>
      <c r="E189">
        <v>2016001387</v>
      </c>
      <c r="F189">
        <v>4420004</v>
      </c>
      <c r="G189">
        <v>5</v>
      </c>
      <c r="H189">
        <v>40</v>
      </c>
      <c r="I189" s="10" t="s">
        <v>24</v>
      </c>
      <c r="J189" s="18">
        <f t="shared" si="20"/>
        <v>2022</v>
      </c>
      <c r="K189" s="18">
        <f t="shared" si="21"/>
        <v>7</v>
      </c>
      <c r="L189" s="1">
        <v>44752</v>
      </c>
      <c r="M189">
        <v>287.69</v>
      </c>
      <c r="N189">
        <v>212.32</v>
      </c>
      <c r="O189">
        <v>0</v>
      </c>
      <c r="P189">
        <v>75.37</v>
      </c>
    </row>
    <row r="190" spans="2:16" x14ac:dyDescent="0.25">
      <c r="B190" t="s">
        <v>31</v>
      </c>
      <c r="C190" t="s">
        <v>30</v>
      </c>
      <c r="D190" t="s">
        <v>13</v>
      </c>
      <c r="E190">
        <v>2016001387</v>
      </c>
      <c r="F190">
        <v>4420004</v>
      </c>
      <c r="G190">
        <v>3</v>
      </c>
      <c r="H190">
        <v>40</v>
      </c>
      <c r="I190" s="10" t="s">
        <v>24</v>
      </c>
      <c r="J190" s="18">
        <f t="shared" si="20"/>
        <v>2022</v>
      </c>
      <c r="K190" s="18">
        <f t="shared" si="21"/>
        <v>7</v>
      </c>
      <c r="L190" s="1">
        <v>44752</v>
      </c>
      <c r="M190" s="2">
        <v>1463.17</v>
      </c>
      <c r="N190" s="2">
        <v>1079.83</v>
      </c>
      <c r="O190">
        <v>0</v>
      </c>
      <c r="P190">
        <v>383.34</v>
      </c>
    </row>
    <row r="191" spans="2:16" x14ac:dyDescent="0.25">
      <c r="B191" t="s">
        <v>31</v>
      </c>
      <c r="C191" t="s">
        <v>30</v>
      </c>
      <c r="D191" t="s">
        <v>13</v>
      </c>
      <c r="E191">
        <v>2016001387</v>
      </c>
      <c r="F191">
        <v>4420004</v>
      </c>
      <c r="G191">
        <v>11</v>
      </c>
      <c r="H191">
        <v>33</v>
      </c>
      <c r="I191" s="10" t="s">
        <v>24</v>
      </c>
      <c r="J191" s="18">
        <f t="shared" si="20"/>
        <v>2022</v>
      </c>
      <c r="K191" s="18">
        <f t="shared" si="21"/>
        <v>7</v>
      </c>
      <c r="L191" s="1">
        <v>44752</v>
      </c>
      <c r="M191" s="2">
        <v>1691.24</v>
      </c>
      <c r="N191" s="2">
        <v>1248.1500000000001</v>
      </c>
      <c r="O191">
        <v>0</v>
      </c>
      <c r="P191">
        <v>443.09</v>
      </c>
    </row>
    <row r="192" spans="2:16" x14ac:dyDescent="0.25">
      <c r="B192" t="s">
        <v>31</v>
      </c>
      <c r="C192" t="s">
        <v>30</v>
      </c>
      <c r="D192" t="s">
        <v>13</v>
      </c>
      <c r="E192">
        <v>2016001387</v>
      </c>
      <c r="F192">
        <v>4420004</v>
      </c>
      <c r="G192">
        <v>9</v>
      </c>
      <c r="H192">
        <v>34</v>
      </c>
      <c r="I192" s="10" t="s">
        <v>24</v>
      </c>
      <c r="J192" s="18">
        <f t="shared" si="20"/>
        <v>2022</v>
      </c>
      <c r="K192" s="18">
        <f t="shared" si="21"/>
        <v>7</v>
      </c>
      <c r="L192" s="1">
        <v>44752</v>
      </c>
      <c r="M192" s="2">
        <v>3242.95</v>
      </c>
      <c r="N192" s="2">
        <v>2393.3200000000002</v>
      </c>
      <c r="O192">
        <v>0</v>
      </c>
      <c r="P192">
        <v>849.63</v>
      </c>
    </row>
    <row r="193" spans="2:16" x14ac:dyDescent="0.25">
      <c r="B193" t="s">
        <v>11</v>
      </c>
      <c r="C193" t="s">
        <v>12</v>
      </c>
      <c r="D193" t="s">
        <v>13</v>
      </c>
      <c r="E193">
        <v>22952</v>
      </c>
      <c r="F193">
        <v>22952</v>
      </c>
      <c r="G193">
        <v>1</v>
      </c>
      <c r="H193">
        <v>78</v>
      </c>
      <c r="I193" s="10" t="s">
        <v>24</v>
      </c>
      <c r="J193" s="10">
        <v>2022</v>
      </c>
      <c r="K193" s="10">
        <v>8</v>
      </c>
      <c r="L193" s="1">
        <v>44783</v>
      </c>
      <c r="M193" s="2">
        <v>1216898.8400000001</v>
      </c>
      <c r="N193" s="2">
        <v>1044249.58</v>
      </c>
      <c r="O193">
        <v>0</v>
      </c>
      <c r="P193" s="2">
        <v>172649.26</v>
      </c>
    </row>
    <row r="194" spans="2:16" x14ac:dyDescent="0.25">
      <c r="B194" t="s">
        <v>14</v>
      </c>
      <c r="C194" t="s">
        <v>15</v>
      </c>
      <c r="D194" t="s">
        <v>13</v>
      </c>
      <c r="E194">
        <v>22951</v>
      </c>
      <c r="F194">
        <v>22951</v>
      </c>
      <c r="G194">
        <v>1</v>
      </c>
      <c r="H194">
        <v>98</v>
      </c>
      <c r="I194" s="10" t="s">
        <v>24</v>
      </c>
      <c r="J194" s="10">
        <v>2022</v>
      </c>
      <c r="K194" s="10">
        <v>8</v>
      </c>
      <c r="L194" s="1">
        <v>44783</v>
      </c>
      <c r="M194" s="2">
        <v>987820.54</v>
      </c>
      <c r="N194" s="2">
        <v>769230.78</v>
      </c>
      <c r="O194">
        <v>0</v>
      </c>
      <c r="P194" s="2">
        <v>218589.76</v>
      </c>
    </row>
    <row r="195" spans="2:16" x14ac:dyDescent="0.25">
      <c r="B195" t="s">
        <v>16</v>
      </c>
      <c r="C195" t="s">
        <v>17</v>
      </c>
      <c r="D195" t="s">
        <v>13</v>
      </c>
      <c r="E195">
        <v>22956</v>
      </c>
      <c r="F195">
        <v>22956</v>
      </c>
      <c r="G195">
        <v>1</v>
      </c>
      <c r="H195">
        <v>114</v>
      </c>
      <c r="I195" s="10" t="s">
        <v>24</v>
      </c>
      <c r="J195" s="10">
        <v>2022</v>
      </c>
      <c r="K195" s="10">
        <v>8</v>
      </c>
      <c r="L195" s="1">
        <v>44801</v>
      </c>
      <c r="M195" s="2">
        <v>1768731.31</v>
      </c>
      <c r="N195" s="2">
        <v>1423144.43</v>
      </c>
      <c r="O195">
        <v>0</v>
      </c>
      <c r="P195" s="2">
        <v>345586.88</v>
      </c>
    </row>
    <row r="196" spans="2:16" x14ac:dyDescent="0.25">
      <c r="B196" t="s">
        <v>31</v>
      </c>
      <c r="C196" t="s">
        <v>30</v>
      </c>
      <c r="D196" t="s">
        <v>13</v>
      </c>
      <c r="E196">
        <v>22957</v>
      </c>
      <c r="F196">
        <v>4420004</v>
      </c>
      <c r="G196">
        <v>1</v>
      </c>
      <c r="H196">
        <v>58</v>
      </c>
      <c r="I196" s="10" t="s">
        <v>24</v>
      </c>
      <c r="J196" s="18">
        <f t="shared" ref="J196:J204" si="22">YEAR(L196)</f>
        <v>2022</v>
      </c>
      <c r="K196" s="18">
        <f t="shared" ref="K196:K204" si="23">MONTH(L196)</f>
        <v>8</v>
      </c>
      <c r="L196" s="1">
        <v>44783</v>
      </c>
      <c r="M196" s="2">
        <v>54004.14</v>
      </c>
      <c r="N196" s="2">
        <v>39660.32</v>
      </c>
      <c r="O196">
        <v>0</v>
      </c>
      <c r="P196" s="2">
        <v>14343.82</v>
      </c>
    </row>
    <row r="197" spans="2:16" x14ac:dyDescent="0.25">
      <c r="B197" t="s">
        <v>31</v>
      </c>
      <c r="C197" t="s">
        <v>30</v>
      </c>
      <c r="D197" t="s">
        <v>13</v>
      </c>
      <c r="E197">
        <v>2016001387</v>
      </c>
      <c r="F197">
        <v>4420004</v>
      </c>
      <c r="G197">
        <v>8</v>
      </c>
      <c r="H197">
        <v>42</v>
      </c>
      <c r="I197" s="10" t="s">
        <v>24</v>
      </c>
      <c r="J197" s="18">
        <f t="shared" si="22"/>
        <v>2022</v>
      </c>
      <c r="K197" s="18">
        <f t="shared" si="23"/>
        <v>8</v>
      </c>
      <c r="L197" s="1">
        <v>44783</v>
      </c>
      <c r="M197">
        <v>933.31</v>
      </c>
      <c r="N197">
        <v>685.42</v>
      </c>
      <c r="O197">
        <v>0</v>
      </c>
      <c r="P197">
        <v>247.89</v>
      </c>
    </row>
    <row r="198" spans="2:16" x14ac:dyDescent="0.25">
      <c r="B198" t="s">
        <v>31</v>
      </c>
      <c r="C198" t="s">
        <v>30</v>
      </c>
      <c r="D198" t="s">
        <v>13</v>
      </c>
      <c r="E198">
        <v>2016001387</v>
      </c>
      <c r="F198">
        <v>4420004</v>
      </c>
      <c r="G198">
        <v>10</v>
      </c>
      <c r="H198">
        <v>34</v>
      </c>
      <c r="I198" s="10" t="s">
        <v>24</v>
      </c>
      <c r="J198" s="18">
        <f t="shared" si="22"/>
        <v>2022</v>
      </c>
      <c r="K198" s="18">
        <f t="shared" si="23"/>
        <v>8</v>
      </c>
      <c r="L198" s="1">
        <v>44783</v>
      </c>
      <c r="M198" s="2">
        <v>6310.62</v>
      </c>
      <c r="N198" s="2">
        <v>4634.4799999999996</v>
      </c>
      <c r="O198">
        <v>0</v>
      </c>
      <c r="P198" s="2">
        <v>1676.14</v>
      </c>
    </row>
    <row r="199" spans="2:16" x14ac:dyDescent="0.25">
      <c r="B199" t="s">
        <v>31</v>
      </c>
      <c r="C199" t="s">
        <v>30</v>
      </c>
      <c r="D199" t="s">
        <v>13</v>
      </c>
      <c r="E199">
        <v>2016001387</v>
      </c>
      <c r="F199">
        <v>4420004</v>
      </c>
      <c r="G199">
        <v>3</v>
      </c>
      <c r="H199">
        <v>41</v>
      </c>
      <c r="I199" s="10" t="s">
        <v>24</v>
      </c>
      <c r="J199" s="18">
        <f t="shared" si="22"/>
        <v>2022</v>
      </c>
      <c r="K199" s="18">
        <f t="shared" si="23"/>
        <v>8</v>
      </c>
      <c r="L199" s="1">
        <v>44783</v>
      </c>
      <c r="M199" s="2">
        <v>1470.37</v>
      </c>
      <c r="N199" s="2">
        <v>1079.83</v>
      </c>
      <c r="O199">
        <v>0</v>
      </c>
      <c r="P199">
        <v>390.54</v>
      </c>
    </row>
    <row r="200" spans="2:16" x14ac:dyDescent="0.25">
      <c r="B200" t="s">
        <v>31</v>
      </c>
      <c r="C200" t="s">
        <v>30</v>
      </c>
      <c r="D200" t="s">
        <v>13</v>
      </c>
      <c r="E200">
        <v>2016001387</v>
      </c>
      <c r="F200">
        <v>4420004</v>
      </c>
      <c r="G200">
        <v>5</v>
      </c>
      <c r="H200">
        <v>41</v>
      </c>
      <c r="I200" s="10" t="s">
        <v>24</v>
      </c>
      <c r="J200" s="18">
        <f t="shared" si="22"/>
        <v>2022</v>
      </c>
      <c r="K200" s="18">
        <f t="shared" si="23"/>
        <v>8</v>
      </c>
      <c r="L200" s="1">
        <v>44783</v>
      </c>
      <c r="M200">
        <v>289.11</v>
      </c>
      <c r="N200">
        <v>212.32</v>
      </c>
      <c r="O200">
        <v>0</v>
      </c>
      <c r="P200">
        <v>76.790000000000006</v>
      </c>
    </row>
    <row r="201" spans="2:16" x14ac:dyDescent="0.25">
      <c r="B201" t="s">
        <v>31</v>
      </c>
      <c r="C201" t="s">
        <v>30</v>
      </c>
      <c r="D201" t="s">
        <v>13</v>
      </c>
      <c r="E201">
        <v>2016001387</v>
      </c>
      <c r="F201">
        <v>4420004</v>
      </c>
      <c r="G201">
        <v>6</v>
      </c>
      <c r="H201">
        <v>40</v>
      </c>
      <c r="I201" s="10" t="s">
        <v>24</v>
      </c>
      <c r="J201" s="18">
        <f t="shared" si="22"/>
        <v>2022</v>
      </c>
      <c r="K201" s="18">
        <f t="shared" si="23"/>
        <v>8</v>
      </c>
      <c r="L201" s="1">
        <v>44783</v>
      </c>
      <c r="M201" s="2">
        <v>4387.09</v>
      </c>
      <c r="N201" s="2">
        <v>3221.85</v>
      </c>
      <c r="O201">
        <v>0</v>
      </c>
      <c r="P201" s="2">
        <v>1165.24</v>
      </c>
    </row>
    <row r="202" spans="2:16" x14ac:dyDescent="0.25">
      <c r="B202" t="s">
        <v>31</v>
      </c>
      <c r="C202" t="s">
        <v>30</v>
      </c>
      <c r="D202" t="s">
        <v>13</v>
      </c>
      <c r="E202">
        <v>2016001387</v>
      </c>
      <c r="F202">
        <v>4420004</v>
      </c>
      <c r="G202">
        <v>13</v>
      </c>
      <c r="H202">
        <v>32</v>
      </c>
      <c r="I202" s="10" t="s">
        <v>24</v>
      </c>
      <c r="J202" s="18">
        <f t="shared" si="22"/>
        <v>2022</v>
      </c>
      <c r="K202" s="18">
        <f t="shared" si="23"/>
        <v>8</v>
      </c>
      <c r="L202" s="1">
        <v>44783</v>
      </c>
      <c r="M202" s="2">
        <v>1257.8699999999999</v>
      </c>
      <c r="N202">
        <v>923.77</v>
      </c>
      <c r="O202">
        <v>0</v>
      </c>
      <c r="P202">
        <v>334.1</v>
      </c>
    </row>
    <row r="203" spans="2:16" x14ac:dyDescent="0.25">
      <c r="B203" t="s">
        <v>31</v>
      </c>
      <c r="C203" t="s">
        <v>30</v>
      </c>
      <c r="D203" t="s">
        <v>13</v>
      </c>
      <c r="E203">
        <v>2016001387</v>
      </c>
      <c r="F203">
        <v>4420004</v>
      </c>
      <c r="G203">
        <v>11</v>
      </c>
      <c r="H203">
        <v>34</v>
      </c>
      <c r="I203" s="10" t="s">
        <v>24</v>
      </c>
      <c r="J203" s="18">
        <f t="shared" si="22"/>
        <v>2022</v>
      </c>
      <c r="K203" s="18">
        <f t="shared" si="23"/>
        <v>8</v>
      </c>
      <c r="L203" s="1">
        <v>44783</v>
      </c>
      <c r="M203" s="2">
        <v>1699.57</v>
      </c>
      <c r="N203" s="2">
        <v>1248.1500000000001</v>
      </c>
      <c r="O203">
        <v>0</v>
      </c>
      <c r="P203">
        <v>451.42</v>
      </c>
    </row>
    <row r="204" spans="2:16" x14ac:dyDescent="0.25">
      <c r="B204" t="s">
        <v>31</v>
      </c>
      <c r="C204" t="s">
        <v>30</v>
      </c>
      <c r="D204" t="s">
        <v>13</v>
      </c>
      <c r="E204">
        <v>2016001387</v>
      </c>
      <c r="F204">
        <v>4420004</v>
      </c>
      <c r="G204">
        <v>9</v>
      </c>
      <c r="H204">
        <v>35</v>
      </c>
      <c r="I204" s="10" t="s">
        <v>24</v>
      </c>
      <c r="J204" s="18">
        <f t="shared" si="22"/>
        <v>2022</v>
      </c>
      <c r="K204" s="18">
        <f t="shared" si="23"/>
        <v>8</v>
      </c>
      <c r="L204" s="1">
        <v>44783</v>
      </c>
      <c r="M204" s="2">
        <v>3258.9</v>
      </c>
      <c r="N204" s="2">
        <v>2393.3200000000002</v>
      </c>
      <c r="O204">
        <v>0</v>
      </c>
      <c r="P204">
        <v>865.58</v>
      </c>
    </row>
    <row r="205" spans="2:16" x14ac:dyDescent="0.25">
      <c r="B205" t="s">
        <v>11</v>
      </c>
      <c r="C205" t="s">
        <v>12</v>
      </c>
      <c r="D205" t="s">
        <v>13</v>
      </c>
      <c r="E205">
        <v>22952</v>
      </c>
      <c r="F205">
        <v>22952</v>
      </c>
      <c r="G205">
        <v>1</v>
      </c>
      <c r="H205">
        <v>79</v>
      </c>
      <c r="I205" s="10" t="s">
        <v>24</v>
      </c>
      <c r="J205" s="10">
        <v>2022</v>
      </c>
      <c r="K205" s="10">
        <v>9</v>
      </c>
      <c r="L205" s="1">
        <v>44814</v>
      </c>
      <c r="M205" s="2">
        <v>1211503.57</v>
      </c>
      <c r="N205" s="2">
        <v>1044249.58</v>
      </c>
      <c r="O205">
        <v>0</v>
      </c>
      <c r="P205" s="2">
        <v>167253.99</v>
      </c>
    </row>
    <row r="206" spans="2:16" x14ac:dyDescent="0.25">
      <c r="B206" t="s">
        <v>11</v>
      </c>
      <c r="C206" t="s">
        <v>12</v>
      </c>
      <c r="D206" t="s">
        <v>13</v>
      </c>
      <c r="E206">
        <v>22963</v>
      </c>
      <c r="F206">
        <v>2016000420</v>
      </c>
      <c r="G206">
        <v>1</v>
      </c>
      <c r="H206">
        <v>31</v>
      </c>
      <c r="I206" s="10" t="s">
        <v>24</v>
      </c>
      <c r="J206" s="10">
        <v>2022</v>
      </c>
      <c r="K206" s="10">
        <v>9</v>
      </c>
      <c r="L206" s="1">
        <v>44814</v>
      </c>
      <c r="M206" s="2">
        <v>3481365.27</v>
      </c>
      <c r="N206">
        <v>0</v>
      </c>
      <c r="O206">
        <v>0</v>
      </c>
      <c r="P206" s="2">
        <v>3481365.27</v>
      </c>
    </row>
    <row r="207" spans="2:16" x14ac:dyDescent="0.25">
      <c r="B207" t="s">
        <v>11</v>
      </c>
      <c r="C207" t="s">
        <v>12</v>
      </c>
      <c r="D207" t="s">
        <v>13</v>
      </c>
      <c r="E207">
        <v>2016000420</v>
      </c>
      <c r="F207">
        <v>2016000420</v>
      </c>
      <c r="G207">
        <v>5</v>
      </c>
      <c r="H207">
        <v>27</v>
      </c>
      <c r="I207" s="10" t="s">
        <v>24</v>
      </c>
      <c r="J207" s="10">
        <v>2022</v>
      </c>
      <c r="K207" s="10">
        <v>9</v>
      </c>
      <c r="L207" s="1">
        <v>44814</v>
      </c>
      <c r="M207" s="2">
        <v>405081.74</v>
      </c>
      <c r="N207">
        <v>0</v>
      </c>
      <c r="O207">
        <v>0</v>
      </c>
      <c r="P207" s="2">
        <v>405081.74</v>
      </c>
    </row>
    <row r="208" spans="2:16" x14ac:dyDescent="0.25">
      <c r="B208" t="s">
        <v>11</v>
      </c>
      <c r="C208" t="s">
        <v>12</v>
      </c>
      <c r="D208" t="s">
        <v>13</v>
      </c>
      <c r="E208">
        <v>2016000420</v>
      </c>
      <c r="F208">
        <v>2016000420</v>
      </c>
      <c r="G208">
        <v>13</v>
      </c>
      <c r="H208">
        <v>25</v>
      </c>
      <c r="I208" s="10" t="s">
        <v>24</v>
      </c>
      <c r="J208" s="10">
        <v>2022</v>
      </c>
      <c r="K208" s="10">
        <v>9</v>
      </c>
      <c r="L208" s="1">
        <v>44814</v>
      </c>
      <c r="M208" s="2">
        <v>258293.35</v>
      </c>
      <c r="N208">
        <v>0</v>
      </c>
      <c r="O208">
        <v>0</v>
      </c>
      <c r="P208" s="2">
        <v>258293.35</v>
      </c>
    </row>
    <row r="209" spans="2:16" x14ac:dyDescent="0.25">
      <c r="B209" t="s">
        <v>11</v>
      </c>
      <c r="C209" t="s">
        <v>12</v>
      </c>
      <c r="D209" t="s">
        <v>13</v>
      </c>
      <c r="E209">
        <v>2016000420</v>
      </c>
      <c r="F209">
        <v>2016000420</v>
      </c>
      <c r="G209">
        <v>11</v>
      </c>
      <c r="H209">
        <v>25</v>
      </c>
      <c r="I209" s="10" t="s">
        <v>24</v>
      </c>
      <c r="J209" s="10">
        <v>2022</v>
      </c>
      <c r="K209" s="10">
        <v>9</v>
      </c>
      <c r="L209" s="1">
        <v>44814</v>
      </c>
      <c r="M209" s="2">
        <v>286063.78000000003</v>
      </c>
      <c r="N209">
        <v>0</v>
      </c>
      <c r="O209">
        <v>0</v>
      </c>
      <c r="P209" s="2">
        <v>286063.78000000003</v>
      </c>
    </row>
    <row r="210" spans="2:16" x14ac:dyDescent="0.25">
      <c r="B210" t="s">
        <v>11</v>
      </c>
      <c r="C210" t="s">
        <v>12</v>
      </c>
      <c r="D210" t="s">
        <v>13</v>
      </c>
      <c r="E210">
        <v>2016000420</v>
      </c>
      <c r="F210">
        <v>2016000420</v>
      </c>
      <c r="G210">
        <v>15</v>
      </c>
      <c r="H210">
        <v>24</v>
      </c>
      <c r="I210" s="10" t="s">
        <v>24</v>
      </c>
      <c r="J210" s="10">
        <v>2022</v>
      </c>
      <c r="K210" s="10">
        <v>9</v>
      </c>
      <c r="L210" s="1">
        <v>44814</v>
      </c>
      <c r="M210" s="2">
        <v>234211.18</v>
      </c>
      <c r="N210">
        <v>0</v>
      </c>
      <c r="O210">
        <v>0</v>
      </c>
      <c r="P210" s="2">
        <v>234211.18</v>
      </c>
    </row>
    <row r="211" spans="2:16" x14ac:dyDescent="0.25">
      <c r="B211" t="s">
        <v>11</v>
      </c>
      <c r="C211" t="s">
        <v>12</v>
      </c>
      <c r="D211" t="s">
        <v>13</v>
      </c>
      <c r="E211">
        <v>2016000420</v>
      </c>
      <c r="F211">
        <v>2016000420</v>
      </c>
      <c r="G211">
        <v>10</v>
      </c>
      <c r="H211">
        <v>26</v>
      </c>
      <c r="I211" s="10" t="s">
        <v>24</v>
      </c>
      <c r="J211" s="10">
        <v>2022</v>
      </c>
      <c r="K211" s="10">
        <v>9</v>
      </c>
      <c r="L211" s="1">
        <v>44814</v>
      </c>
      <c r="M211" s="2">
        <v>271986.67</v>
      </c>
      <c r="N211">
        <v>0</v>
      </c>
      <c r="O211">
        <v>0</v>
      </c>
      <c r="P211" s="2">
        <v>271986.67</v>
      </c>
    </row>
    <row r="212" spans="2:16" x14ac:dyDescent="0.25">
      <c r="B212" t="s">
        <v>11</v>
      </c>
      <c r="C212" t="s">
        <v>12</v>
      </c>
      <c r="D212" t="s">
        <v>13</v>
      </c>
      <c r="E212">
        <v>2016000420</v>
      </c>
      <c r="F212">
        <v>2016000420</v>
      </c>
      <c r="G212">
        <v>9</v>
      </c>
      <c r="H212">
        <v>26</v>
      </c>
      <c r="I212" s="10" t="s">
        <v>24</v>
      </c>
      <c r="J212" s="10">
        <v>2022</v>
      </c>
      <c r="K212" s="10">
        <v>9</v>
      </c>
      <c r="L212" s="1">
        <v>44814</v>
      </c>
      <c r="M212" s="2">
        <v>191916.57</v>
      </c>
      <c r="N212">
        <v>0</v>
      </c>
      <c r="O212">
        <v>0</v>
      </c>
      <c r="P212" s="2">
        <v>191916.57</v>
      </c>
    </row>
    <row r="213" spans="2:16" x14ac:dyDescent="0.25">
      <c r="B213" t="s">
        <v>11</v>
      </c>
      <c r="C213" t="s">
        <v>12</v>
      </c>
      <c r="D213" t="s">
        <v>13</v>
      </c>
      <c r="E213">
        <v>2016000420</v>
      </c>
      <c r="F213">
        <v>2016000420</v>
      </c>
      <c r="G213">
        <v>4</v>
      </c>
      <c r="H213">
        <v>27</v>
      </c>
      <c r="I213" s="10" t="s">
        <v>24</v>
      </c>
      <c r="J213" s="10">
        <v>2022</v>
      </c>
      <c r="K213" s="10">
        <v>9</v>
      </c>
      <c r="L213" s="1">
        <v>44814</v>
      </c>
      <c r="M213" s="2">
        <v>408393.73</v>
      </c>
      <c r="N213">
        <v>0</v>
      </c>
      <c r="O213">
        <v>0</v>
      </c>
      <c r="P213" s="2">
        <v>408393.73</v>
      </c>
    </row>
    <row r="214" spans="2:16" x14ac:dyDescent="0.25">
      <c r="B214" t="s">
        <v>11</v>
      </c>
      <c r="C214" t="s">
        <v>12</v>
      </c>
      <c r="D214" t="s">
        <v>13</v>
      </c>
      <c r="E214">
        <v>2016000420</v>
      </c>
      <c r="F214">
        <v>2016000420</v>
      </c>
      <c r="G214">
        <v>17</v>
      </c>
      <c r="H214">
        <v>19</v>
      </c>
      <c r="I214" s="10" t="s">
        <v>24</v>
      </c>
      <c r="J214" s="10">
        <v>2022</v>
      </c>
      <c r="K214" s="10">
        <v>9</v>
      </c>
      <c r="L214" s="1">
        <v>44814</v>
      </c>
      <c r="M214" s="2">
        <v>328059.92</v>
      </c>
      <c r="N214">
        <v>0</v>
      </c>
      <c r="O214">
        <v>0</v>
      </c>
      <c r="P214" s="2">
        <v>328059.92</v>
      </c>
    </row>
    <row r="215" spans="2:16" x14ac:dyDescent="0.25">
      <c r="B215" t="s">
        <v>11</v>
      </c>
      <c r="C215" t="s">
        <v>12</v>
      </c>
      <c r="D215" t="s">
        <v>13</v>
      </c>
      <c r="E215">
        <v>2016000420</v>
      </c>
      <c r="F215">
        <v>2016000420</v>
      </c>
      <c r="G215">
        <v>14</v>
      </c>
      <c r="H215">
        <v>24</v>
      </c>
      <c r="I215" s="10" t="s">
        <v>24</v>
      </c>
      <c r="J215" s="10">
        <v>2022</v>
      </c>
      <c r="K215" s="10">
        <v>9</v>
      </c>
      <c r="L215" s="1">
        <v>44814</v>
      </c>
      <c r="M215" s="2">
        <v>273819.61</v>
      </c>
      <c r="N215">
        <v>0</v>
      </c>
      <c r="O215">
        <v>0</v>
      </c>
      <c r="P215" s="2">
        <v>273819.61</v>
      </c>
    </row>
    <row r="216" spans="2:16" x14ac:dyDescent="0.25">
      <c r="B216" t="s">
        <v>11</v>
      </c>
      <c r="C216" t="s">
        <v>12</v>
      </c>
      <c r="D216" t="s">
        <v>13</v>
      </c>
      <c r="E216">
        <v>2016000420</v>
      </c>
      <c r="F216">
        <v>2016000420</v>
      </c>
      <c r="G216">
        <v>12</v>
      </c>
      <c r="H216">
        <v>25</v>
      </c>
      <c r="I216" s="10" t="s">
        <v>24</v>
      </c>
      <c r="J216" s="10">
        <v>2022</v>
      </c>
      <c r="K216" s="10">
        <v>9</v>
      </c>
      <c r="L216" s="1">
        <v>44814</v>
      </c>
      <c r="M216" s="2">
        <v>206259.09</v>
      </c>
      <c r="N216">
        <v>0</v>
      </c>
      <c r="O216">
        <v>0</v>
      </c>
      <c r="P216" s="2">
        <v>206259.09</v>
      </c>
    </row>
    <row r="217" spans="2:16" x14ac:dyDescent="0.25">
      <c r="B217" t="s">
        <v>11</v>
      </c>
      <c r="C217" t="s">
        <v>12</v>
      </c>
      <c r="D217" t="s">
        <v>13</v>
      </c>
      <c r="E217">
        <v>2016000420</v>
      </c>
      <c r="F217">
        <v>2016000420</v>
      </c>
      <c r="G217">
        <v>6</v>
      </c>
      <c r="H217">
        <v>26</v>
      </c>
      <c r="I217" s="10" t="s">
        <v>24</v>
      </c>
      <c r="J217" s="10">
        <v>2022</v>
      </c>
      <c r="K217" s="10">
        <v>9</v>
      </c>
      <c r="L217" s="1">
        <v>44814</v>
      </c>
      <c r="M217" s="2">
        <v>259946.27</v>
      </c>
      <c r="N217">
        <v>0</v>
      </c>
      <c r="O217">
        <v>0</v>
      </c>
      <c r="P217" s="2">
        <v>259946.27</v>
      </c>
    </row>
    <row r="218" spans="2:16" x14ac:dyDescent="0.25">
      <c r="B218" t="s">
        <v>11</v>
      </c>
      <c r="C218" t="s">
        <v>12</v>
      </c>
      <c r="D218" t="s">
        <v>13</v>
      </c>
      <c r="E218">
        <v>2016000420</v>
      </c>
      <c r="F218">
        <v>2016000420</v>
      </c>
      <c r="G218">
        <v>16</v>
      </c>
      <c r="H218">
        <v>20</v>
      </c>
      <c r="I218" s="10" t="s">
        <v>24</v>
      </c>
      <c r="J218" s="10">
        <v>2022</v>
      </c>
      <c r="K218" s="10">
        <v>9</v>
      </c>
      <c r="L218" s="1">
        <v>44814</v>
      </c>
      <c r="M218" s="2">
        <v>303699.74</v>
      </c>
      <c r="N218">
        <v>0</v>
      </c>
      <c r="O218">
        <v>0</v>
      </c>
      <c r="P218" s="2">
        <v>303699.74</v>
      </c>
    </row>
    <row r="219" spans="2:16" x14ac:dyDescent="0.25">
      <c r="B219" t="s">
        <v>11</v>
      </c>
      <c r="C219" t="s">
        <v>12</v>
      </c>
      <c r="D219" t="s">
        <v>13</v>
      </c>
      <c r="E219">
        <v>2016000420</v>
      </c>
      <c r="F219">
        <v>2016000420</v>
      </c>
      <c r="G219">
        <v>18</v>
      </c>
      <c r="H219">
        <v>19</v>
      </c>
      <c r="I219" s="10" t="s">
        <v>24</v>
      </c>
      <c r="J219" s="10">
        <v>2022</v>
      </c>
      <c r="K219" s="10">
        <v>9</v>
      </c>
      <c r="L219" s="1">
        <v>44814</v>
      </c>
      <c r="M219" s="2">
        <v>125582.72</v>
      </c>
      <c r="N219">
        <v>0</v>
      </c>
      <c r="O219">
        <v>0</v>
      </c>
      <c r="P219" s="2">
        <v>125582.72</v>
      </c>
    </row>
    <row r="220" spans="2:16" x14ac:dyDescent="0.25">
      <c r="B220" t="s">
        <v>14</v>
      </c>
      <c r="C220" t="s">
        <v>15</v>
      </c>
      <c r="D220" t="s">
        <v>13</v>
      </c>
      <c r="E220">
        <v>22951</v>
      </c>
      <c r="F220">
        <v>22951</v>
      </c>
      <c r="G220">
        <v>1</v>
      </c>
      <c r="H220">
        <v>99</v>
      </c>
      <c r="I220" s="10" t="s">
        <v>24</v>
      </c>
      <c r="J220" s="10">
        <v>2022</v>
      </c>
      <c r="K220" s="10">
        <v>9</v>
      </c>
      <c r="L220" s="1">
        <v>44814</v>
      </c>
      <c r="M220" s="2">
        <v>985833.36</v>
      </c>
      <c r="N220" s="2">
        <v>769230.78</v>
      </c>
      <c r="O220">
        <v>0</v>
      </c>
      <c r="P220" s="2">
        <v>216602.58</v>
      </c>
    </row>
    <row r="221" spans="2:16" x14ac:dyDescent="0.25">
      <c r="B221" t="s">
        <v>16</v>
      </c>
      <c r="C221" t="s">
        <v>17</v>
      </c>
      <c r="D221" t="s">
        <v>13</v>
      </c>
      <c r="E221">
        <v>22956</v>
      </c>
      <c r="F221">
        <v>22956</v>
      </c>
      <c r="G221">
        <v>1</v>
      </c>
      <c r="H221">
        <v>115</v>
      </c>
      <c r="I221" s="10" t="s">
        <v>24</v>
      </c>
      <c r="J221" s="10">
        <v>2022</v>
      </c>
      <c r="K221" s="10">
        <v>9</v>
      </c>
      <c r="L221" s="1">
        <v>44832</v>
      </c>
      <c r="M221" s="2">
        <v>1765054.88</v>
      </c>
      <c r="N221" s="2">
        <v>1423144.43</v>
      </c>
      <c r="O221">
        <v>0</v>
      </c>
      <c r="P221" s="2">
        <v>341910.45</v>
      </c>
    </row>
    <row r="222" spans="2:16" x14ac:dyDescent="0.25">
      <c r="B222" t="s">
        <v>31</v>
      </c>
      <c r="C222" t="s">
        <v>30</v>
      </c>
      <c r="D222" t="s">
        <v>13</v>
      </c>
      <c r="E222">
        <v>22957</v>
      </c>
      <c r="F222">
        <v>4420004</v>
      </c>
      <c r="G222">
        <v>1</v>
      </c>
      <c r="H222">
        <v>59</v>
      </c>
      <c r="I222" s="10" t="s">
        <v>24</v>
      </c>
      <c r="J222" s="18">
        <f t="shared" ref="J222:J230" si="24">YEAR(L222)</f>
        <v>2022</v>
      </c>
      <c r="K222" s="18">
        <f t="shared" ref="K222:K230" si="25">MONTH(L222)</f>
        <v>9</v>
      </c>
      <c r="L222" s="1">
        <v>44814</v>
      </c>
      <c r="M222" s="2">
        <v>53799.22</v>
      </c>
      <c r="N222" s="2">
        <v>39660.32</v>
      </c>
      <c r="O222">
        <v>0</v>
      </c>
      <c r="P222" s="2">
        <v>14138.9</v>
      </c>
    </row>
    <row r="223" spans="2:16" x14ac:dyDescent="0.25">
      <c r="B223" t="s">
        <v>31</v>
      </c>
      <c r="C223" t="s">
        <v>30</v>
      </c>
      <c r="D223" t="s">
        <v>13</v>
      </c>
      <c r="E223">
        <v>2016001387</v>
      </c>
      <c r="F223">
        <v>4420004</v>
      </c>
      <c r="G223">
        <v>10</v>
      </c>
      <c r="H223">
        <v>35</v>
      </c>
      <c r="I223" s="10" t="s">
        <v>24</v>
      </c>
      <c r="J223" s="18">
        <f t="shared" si="24"/>
        <v>2022</v>
      </c>
      <c r="K223" s="18">
        <f t="shared" si="25"/>
        <v>9</v>
      </c>
      <c r="L223" s="1">
        <v>44814</v>
      </c>
      <c r="M223" s="2">
        <v>6286.67</v>
      </c>
      <c r="N223" s="2">
        <v>4634.4799999999996</v>
      </c>
      <c r="O223">
        <v>0</v>
      </c>
      <c r="P223" s="2">
        <v>1652.19</v>
      </c>
    </row>
    <row r="224" spans="2:16" x14ac:dyDescent="0.25">
      <c r="B224" t="s">
        <v>31</v>
      </c>
      <c r="C224" t="s">
        <v>30</v>
      </c>
      <c r="D224" t="s">
        <v>13</v>
      </c>
      <c r="E224">
        <v>2016001387</v>
      </c>
      <c r="F224">
        <v>4420004</v>
      </c>
      <c r="G224">
        <v>8</v>
      </c>
      <c r="H224">
        <v>43</v>
      </c>
      <c r="I224" s="10" t="s">
        <v>24</v>
      </c>
      <c r="J224" s="18">
        <f t="shared" si="24"/>
        <v>2022</v>
      </c>
      <c r="K224" s="18">
        <f t="shared" si="25"/>
        <v>9</v>
      </c>
      <c r="L224" s="1">
        <v>44814</v>
      </c>
      <c r="M224">
        <v>929.77</v>
      </c>
      <c r="N224">
        <v>685.42</v>
      </c>
      <c r="O224">
        <v>0</v>
      </c>
      <c r="P224">
        <v>244.35</v>
      </c>
    </row>
    <row r="225" spans="2:16" x14ac:dyDescent="0.25">
      <c r="B225" t="s">
        <v>31</v>
      </c>
      <c r="C225" t="s">
        <v>30</v>
      </c>
      <c r="D225" t="s">
        <v>13</v>
      </c>
      <c r="E225">
        <v>2016001387</v>
      </c>
      <c r="F225">
        <v>4420004</v>
      </c>
      <c r="G225">
        <v>13</v>
      </c>
      <c r="H225">
        <v>33</v>
      </c>
      <c r="I225" s="10" t="s">
        <v>24</v>
      </c>
      <c r="J225" s="18">
        <f t="shared" si="24"/>
        <v>2022</v>
      </c>
      <c r="K225" s="18">
        <f t="shared" si="25"/>
        <v>9</v>
      </c>
      <c r="L225" s="1">
        <v>44814</v>
      </c>
      <c r="M225" s="2">
        <v>1253.0899999999999</v>
      </c>
      <c r="N225">
        <v>923.77</v>
      </c>
      <c r="O225">
        <v>0</v>
      </c>
      <c r="P225">
        <v>329.32</v>
      </c>
    </row>
    <row r="226" spans="2:16" x14ac:dyDescent="0.25">
      <c r="B226" t="s">
        <v>31</v>
      </c>
      <c r="C226" t="s">
        <v>30</v>
      </c>
      <c r="D226" t="s">
        <v>13</v>
      </c>
      <c r="E226">
        <v>2016001387</v>
      </c>
      <c r="F226">
        <v>4420004</v>
      </c>
      <c r="G226">
        <v>6</v>
      </c>
      <c r="H226">
        <v>41</v>
      </c>
      <c r="I226" s="10" t="s">
        <v>24</v>
      </c>
      <c r="J226" s="18">
        <f t="shared" si="24"/>
        <v>2022</v>
      </c>
      <c r="K226" s="18">
        <f t="shared" si="25"/>
        <v>9</v>
      </c>
      <c r="L226" s="1">
        <v>44814</v>
      </c>
      <c r="M226" s="2">
        <v>4370.4399999999996</v>
      </c>
      <c r="N226" s="2">
        <v>3221.85</v>
      </c>
      <c r="O226">
        <v>0</v>
      </c>
      <c r="P226" s="2">
        <v>1148.5899999999999</v>
      </c>
    </row>
    <row r="227" spans="2:16" x14ac:dyDescent="0.25">
      <c r="B227" t="s">
        <v>31</v>
      </c>
      <c r="C227" t="s">
        <v>30</v>
      </c>
      <c r="D227" t="s">
        <v>13</v>
      </c>
      <c r="E227">
        <v>2016001387</v>
      </c>
      <c r="F227">
        <v>4420004</v>
      </c>
      <c r="G227">
        <v>5</v>
      </c>
      <c r="H227">
        <v>42</v>
      </c>
      <c r="I227" s="10" t="s">
        <v>24</v>
      </c>
      <c r="J227" s="18">
        <f t="shared" si="24"/>
        <v>2022</v>
      </c>
      <c r="K227" s="18">
        <f t="shared" si="25"/>
        <v>9</v>
      </c>
      <c r="L227" s="1">
        <v>44814</v>
      </c>
      <c r="M227">
        <v>288.01</v>
      </c>
      <c r="N227">
        <v>212.32</v>
      </c>
      <c r="O227">
        <v>0</v>
      </c>
      <c r="P227">
        <v>75.69</v>
      </c>
    </row>
    <row r="228" spans="2:16" x14ac:dyDescent="0.25">
      <c r="B228" t="s">
        <v>31</v>
      </c>
      <c r="C228" t="s">
        <v>30</v>
      </c>
      <c r="D228" t="s">
        <v>13</v>
      </c>
      <c r="E228">
        <v>2016001387</v>
      </c>
      <c r="F228">
        <v>4420004</v>
      </c>
      <c r="G228">
        <v>3</v>
      </c>
      <c r="H228">
        <v>42</v>
      </c>
      <c r="I228" s="10" t="s">
        <v>24</v>
      </c>
      <c r="J228" s="18">
        <f t="shared" si="24"/>
        <v>2022</v>
      </c>
      <c r="K228" s="18">
        <f t="shared" si="25"/>
        <v>9</v>
      </c>
      <c r="L228" s="1">
        <v>44814</v>
      </c>
      <c r="M228" s="2">
        <v>1464.79</v>
      </c>
      <c r="N228" s="2">
        <v>1079.83</v>
      </c>
      <c r="O228">
        <v>0</v>
      </c>
      <c r="P228">
        <v>384.96</v>
      </c>
    </row>
    <row r="229" spans="2:16" x14ac:dyDescent="0.25">
      <c r="B229" t="s">
        <v>31</v>
      </c>
      <c r="C229" t="s">
        <v>30</v>
      </c>
      <c r="D229" t="s">
        <v>13</v>
      </c>
      <c r="E229">
        <v>2016001387</v>
      </c>
      <c r="F229">
        <v>4420004</v>
      </c>
      <c r="G229">
        <v>11</v>
      </c>
      <c r="H229">
        <v>35</v>
      </c>
      <c r="I229" s="10" t="s">
        <v>24</v>
      </c>
      <c r="J229" s="18">
        <f t="shared" si="24"/>
        <v>2022</v>
      </c>
      <c r="K229" s="18">
        <f t="shared" si="25"/>
        <v>9</v>
      </c>
      <c r="L229" s="1">
        <v>44814</v>
      </c>
      <c r="M229" s="2">
        <v>1693.12</v>
      </c>
      <c r="N229" s="2">
        <v>1248.1500000000001</v>
      </c>
      <c r="O229">
        <v>0</v>
      </c>
      <c r="P229">
        <v>444.97</v>
      </c>
    </row>
    <row r="230" spans="2:16" x14ac:dyDescent="0.25">
      <c r="B230" t="s">
        <v>31</v>
      </c>
      <c r="C230" t="s">
        <v>30</v>
      </c>
      <c r="D230" t="s">
        <v>13</v>
      </c>
      <c r="E230">
        <v>2016001387</v>
      </c>
      <c r="F230">
        <v>4420004</v>
      </c>
      <c r="G230">
        <v>9</v>
      </c>
      <c r="H230">
        <v>36</v>
      </c>
      <c r="I230" s="10" t="s">
        <v>24</v>
      </c>
      <c r="J230" s="18">
        <f t="shared" si="24"/>
        <v>2022</v>
      </c>
      <c r="K230" s="18">
        <f t="shared" si="25"/>
        <v>9</v>
      </c>
      <c r="L230" s="1">
        <v>44814</v>
      </c>
      <c r="M230" s="2">
        <v>3246.54</v>
      </c>
      <c r="N230" s="2">
        <v>2393.3200000000002</v>
      </c>
      <c r="O230">
        <v>0</v>
      </c>
      <c r="P230">
        <v>853.22</v>
      </c>
    </row>
    <row r="231" spans="2:16" x14ac:dyDescent="0.25">
      <c r="B231" t="s">
        <v>11</v>
      </c>
      <c r="C231" t="s">
        <v>12</v>
      </c>
      <c r="D231" t="s">
        <v>13</v>
      </c>
      <c r="E231">
        <v>22952</v>
      </c>
      <c r="F231">
        <v>22952</v>
      </c>
      <c r="G231">
        <v>1</v>
      </c>
      <c r="H231">
        <v>80</v>
      </c>
      <c r="I231" s="10" t="s">
        <v>24</v>
      </c>
      <c r="J231" s="10">
        <v>2022</v>
      </c>
      <c r="K231" s="10">
        <v>10</v>
      </c>
      <c r="L231" s="1">
        <v>44844</v>
      </c>
      <c r="M231" s="2">
        <v>1200887.04</v>
      </c>
      <c r="N231" s="2">
        <v>1044249.58</v>
      </c>
      <c r="O231">
        <v>0</v>
      </c>
      <c r="P231" s="2">
        <v>156637.46</v>
      </c>
    </row>
    <row r="232" spans="2:16" x14ac:dyDescent="0.25">
      <c r="B232" t="s">
        <v>14</v>
      </c>
      <c r="C232" t="s">
        <v>15</v>
      </c>
      <c r="D232" t="s">
        <v>13</v>
      </c>
      <c r="E232">
        <v>22951</v>
      </c>
      <c r="F232">
        <v>22951</v>
      </c>
      <c r="G232">
        <v>1</v>
      </c>
      <c r="H232">
        <v>100</v>
      </c>
      <c r="I232" s="10" t="s">
        <v>24</v>
      </c>
      <c r="J232" s="10">
        <v>2022</v>
      </c>
      <c r="K232" s="10">
        <v>10</v>
      </c>
      <c r="L232" s="1">
        <v>44844</v>
      </c>
      <c r="M232" s="2">
        <v>976923.09</v>
      </c>
      <c r="N232" s="2">
        <v>769230.78</v>
      </c>
      <c r="O232">
        <v>0</v>
      </c>
      <c r="P232" s="2">
        <v>207692.31</v>
      </c>
    </row>
    <row r="233" spans="2:16" x14ac:dyDescent="0.25">
      <c r="B233" t="s">
        <v>16</v>
      </c>
      <c r="C233" t="s">
        <v>17</v>
      </c>
      <c r="D233" t="s">
        <v>13</v>
      </c>
      <c r="E233">
        <v>22956</v>
      </c>
      <c r="F233">
        <v>22956</v>
      </c>
      <c r="G233">
        <v>1</v>
      </c>
      <c r="H233">
        <v>116</v>
      </c>
      <c r="I233" s="10" t="s">
        <v>24</v>
      </c>
      <c r="J233" s="10">
        <v>2022</v>
      </c>
      <c r="K233" s="10">
        <v>10</v>
      </c>
      <c r="L233" s="1">
        <v>44862</v>
      </c>
      <c r="M233" s="2">
        <v>1750467.66</v>
      </c>
      <c r="N233" s="2">
        <v>1423144.43</v>
      </c>
      <c r="O233">
        <v>0</v>
      </c>
      <c r="P233" s="2">
        <v>327323.23</v>
      </c>
    </row>
    <row r="234" spans="2:16" x14ac:dyDescent="0.25">
      <c r="B234" t="s">
        <v>31</v>
      </c>
      <c r="C234" t="s">
        <v>30</v>
      </c>
      <c r="D234" t="s">
        <v>13</v>
      </c>
      <c r="E234">
        <v>22957</v>
      </c>
      <c r="F234">
        <v>4420004</v>
      </c>
      <c r="G234">
        <v>1</v>
      </c>
      <c r="H234">
        <v>60</v>
      </c>
      <c r="I234" s="10" t="s">
        <v>24</v>
      </c>
      <c r="J234" s="18">
        <f t="shared" ref="J234:J242" si="26">YEAR(L234)</f>
        <v>2022</v>
      </c>
      <c r="K234" s="18">
        <f t="shared" ref="K234:K242" si="27">MONTH(L234)</f>
        <v>10</v>
      </c>
      <c r="L234" s="1">
        <v>44844</v>
      </c>
      <c r="M234" s="2">
        <v>53144.84</v>
      </c>
      <c r="N234" s="2">
        <v>39660.32</v>
      </c>
      <c r="O234">
        <v>0</v>
      </c>
      <c r="P234" s="2">
        <v>13484.52</v>
      </c>
    </row>
    <row r="235" spans="2:16" x14ac:dyDescent="0.25">
      <c r="B235" t="s">
        <v>31</v>
      </c>
      <c r="C235" t="s">
        <v>30</v>
      </c>
      <c r="D235" t="s">
        <v>13</v>
      </c>
      <c r="E235">
        <v>2016001387</v>
      </c>
      <c r="F235">
        <v>4420004</v>
      </c>
      <c r="G235">
        <v>8</v>
      </c>
      <c r="H235">
        <v>44</v>
      </c>
      <c r="I235" s="10" t="s">
        <v>24</v>
      </c>
      <c r="J235" s="18">
        <f t="shared" si="26"/>
        <v>2022</v>
      </c>
      <c r="K235" s="18">
        <f t="shared" si="27"/>
        <v>10</v>
      </c>
      <c r="L235" s="1">
        <v>44844</v>
      </c>
      <c r="M235">
        <v>918.46</v>
      </c>
      <c r="N235">
        <v>685.42</v>
      </c>
      <c r="O235">
        <v>0</v>
      </c>
      <c r="P235">
        <v>233.04</v>
      </c>
    </row>
    <row r="236" spans="2:16" x14ac:dyDescent="0.25">
      <c r="B236" t="s">
        <v>31</v>
      </c>
      <c r="C236" t="s">
        <v>30</v>
      </c>
      <c r="D236" t="s">
        <v>13</v>
      </c>
      <c r="E236">
        <v>2016001387</v>
      </c>
      <c r="F236">
        <v>4420004</v>
      </c>
      <c r="G236">
        <v>10</v>
      </c>
      <c r="H236">
        <v>36</v>
      </c>
      <c r="I236" s="10" t="s">
        <v>24</v>
      </c>
      <c r="J236" s="18">
        <f t="shared" si="26"/>
        <v>2022</v>
      </c>
      <c r="K236" s="18">
        <f t="shared" si="27"/>
        <v>10</v>
      </c>
      <c r="L236" s="1">
        <v>44844</v>
      </c>
      <c r="M236" s="2">
        <v>6210.2</v>
      </c>
      <c r="N236" s="2">
        <v>4634.4799999999996</v>
      </c>
      <c r="O236">
        <v>0</v>
      </c>
      <c r="P236" s="2">
        <v>1575.72</v>
      </c>
    </row>
    <row r="237" spans="2:16" x14ac:dyDescent="0.25">
      <c r="B237" t="s">
        <v>31</v>
      </c>
      <c r="C237" t="s">
        <v>30</v>
      </c>
      <c r="D237" t="s">
        <v>13</v>
      </c>
      <c r="E237">
        <v>2016001387</v>
      </c>
      <c r="F237">
        <v>4420004</v>
      </c>
      <c r="G237">
        <v>11</v>
      </c>
      <c r="H237">
        <v>36</v>
      </c>
      <c r="I237" s="10" t="s">
        <v>24</v>
      </c>
      <c r="J237" s="18">
        <f t="shared" si="26"/>
        <v>2022</v>
      </c>
      <c r="K237" s="18">
        <f t="shared" si="27"/>
        <v>10</v>
      </c>
      <c r="L237" s="1">
        <v>44844</v>
      </c>
      <c r="M237" s="2">
        <v>1672.52</v>
      </c>
      <c r="N237" s="2">
        <v>1248.1500000000001</v>
      </c>
      <c r="O237">
        <v>0</v>
      </c>
      <c r="P237">
        <v>424.37</v>
      </c>
    </row>
    <row r="238" spans="2:16" x14ac:dyDescent="0.25">
      <c r="B238" t="s">
        <v>31</v>
      </c>
      <c r="C238" t="s">
        <v>30</v>
      </c>
      <c r="D238" t="s">
        <v>13</v>
      </c>
      <c r="E238">
        <v>2016001387</v>
      </c>
      <c r="F238">
        <v>4420004</v>
      </c>
      <c r="G238">
        <v>9</v>
      </c>
      <c r="H238">
        <v>37</v>
      </c>
      <c r="I238" s="10" t="s">
        <v>24</v>
      </c>
      <c r="J238" s="18">
        <f t="shared" si="26"/>
        <v>2022</v>
      </c>
      <c r="K238" s="18">
        <f t="shared" si="27"/>
        <v>10</v>
      </c>
      <c r="L238" s="1">
        <v>44844</v>
      </c>
      <c r="M238" s="2">
        <v>3207.05</v>
      </c>
      <c r="N238" s="2">
        <v>2393.3200000000002</v>
      </c>
      <c r="O238">
        <v>0</v>
      </c>
      <c r="P238">
        <v>813.73</v>
      </c>
    </row>
    <row r="239" spans="2:16" x14ac:dyDescent="0.25">
      <c r="B239" t="s">
        <v>31</v>
      </c>
      <c r="C239" t="s">
        <v>30</v>
      </c>
      <c r="D239" t="s">
        <v>13</v>
      </c>
      <c r="E239">
        <v>2016001387</v>
      </c>
      <c r="F239">
        <v>4420004</v>
      </c>
      <c r="G239">
        <v>3</v>
      </c>
      <c r="H239">
        <v>43</v>
      </c>
      <c r="I239" s="10" t="s">
        <v>24</v>
      </c>
      <c r="J239" s="18">
        <f t="shared" si="26"/>
        <v>2022</v>
      </c>
      <c r="K239" s="18">
        <f t="shared" si="27"/>
        <v>10</v>
      </c>
      <c r="L239" s="1">
        <v>44844</v>
      </c>
      <c r="M239" s="2">
        <v>1446.97</v>
      </c>
      <c r="N239" s="2">
        <v>1079.83</v>
      </c>
      <c r="O239">
        <v>0</v>
      </c>
      <c r="P239">
        <v>367.14</v>
      </c>
    </row>
    <row r="240" spans="2:16" x14ac:dyDescent="0.25">
      <c r="B240" t="s">
        <v>31</v>
      </c>
      <c r="C240" t="s">
        <v>30</v>
      </c>
      <c r="D240" t="s">
        <v>13</v>
      </c>
      <c r="E240">
        <v>2016001387</v>
      </c>
      <c r="F240">
        <v>4420004</v>
      </c>
      <c r="G240">
        <v>5</v>
      </c>
      <c r="H240">
        <v>43</v>
      </c>
      <c r="I240" s="10" t="s">
        <v>24</v>
      </c>
      <c r="J240" s="18">
        <f t="shared" si="26"/>
        <v>2022</v>
      </c>
      <c r="K240" s="18">
        <f t="shared" si="27"/>
        <v>10</v>
      </c>
      <c r="L240" s="1">
        <v>44844</v>
      </c>
      <c r="M240">
        <v>284.51</v>
      </c>
      <c r="N240">
        <v>212.32</v>
      </c>
      <c r="O240">
        <v>0</v>
      </c>
      <c r="P240">
        <v>72.19</v>
      </c>
    </row>
    <row r="241" spans="2:16" x14ac:dyDescent="0.25">
      <c r="B241" t="s">
        <v>31</v>
      </c>
      <c r="C241" t="s">
        <v>30</v>
      </c>
      <c r="D241" t="s">
        <v>13</v>
      </c>
      <c r="E241">
        <v>2016001387</v>
      </c>
      <c r="F241">
        <v>4420004</v>
      </c>
      <c r="G241">
        <v>6</v>
      </c>
      <c r="H241">
        <v>42</v>
      </c>
      <c r="I241" s="10" t="s">
        <v>24</v>
      </c>
      <c r="J241" s="18">
        <f t="shared" si="26"/>
        <v>2022</v>
      </c>
      <c r="K241" s="18">
        <f t="shared" si="27"/>
        <v>10</v>
      </c>
      <c r="L241" s="1">
        <v>44844</v>
      </c>
      <c r="M241" s="2">
        <v>4317.28</v>
      </c>
      <c r="N241" s="2">
        <v>3221.85</v>
      </c>
      <c r="O241">
        <v>0</v>
      </c>
      <c r="P241" s="2">
        <v>1095.43</v>
      </c>
    </row>
    <row r="242" spans="2:16" x14ac:dyDescent="0.25">
      <c r="B242" t="s">
        <v>31</v>
      </c>
      <c r="C242" t="s">
        <v>30</v>
      </c>
      <c r="D242" t="s">
        <v>13</v>
      </c>
      <c r="E242">
        <v>2016001387</v>
      </c>
      <c r="F242">
        <v>4420004</v>
      </c>
      <c r="G242">
        <v>13</v>
      </c>
      <c r="H242">
        <v>34</v>
      </c>
      <c r="I242" s="10" t="s">
        <v>24</v>
      </c>
      <c r="J242" s="18">
        <f t="shared" si="26"/>
        <v>2022</v>
      </c>
      <c r="K242" s="18">
        <f t="shared" si="27"/>
        <v>10</v>
      </c>
      <c r="L242" s="1">
        <v>44844</v>
      </c>
      <c r="M242" s="2">
        <v>1237.8499999999999</v>
      </c>
      <c r="N242">
        <v>923.77</v>
      </c>
      <c r="O242">
        <v>0</v>
      </c>
      <c r="P242">
        <v>314.08</v>
      </c>
    </row>
    <row r="243" spans="2:16" x14ac:dyDescent="0.25">
      <c r="B243" t="s">
        <v>11</v>
      </c>
      <c r="C243" t="s">
        <v>12</v>
      </c>
      <c r="D243" t="s">
        <v>13</v>
      </c>
      <c r="E243">
        <v>22952</v>
      </c>
      <c r="F243">
        <v>22952</v>
      </c>
      <c r="G243">
        <v>1</v>
      </c>
      <c r="H243">
        <v>81</v>
      </c>
      <c r="I243" s="10" t="s">
        <v>24</v>
      </c>
      <c r="J243" s="10">
        <v>2022</v>
      </c>
      <c r="K243" s="10">
        <v>11</v>
      </c>
      <c r="L243" s="1">
        <v>44875</v>
      </c>
      <c r="M243" s="2">
        <v>1200712.98</v>
      </c>
      <c r="N243" s="2">
        <v>1044249.58</v>
      </c>
      <c r="O243">
        <v>0</v>
      </c>
      <c r="P243" s="2">
        <v>156463.4</v>
      </c>
    </row>
    <row r="244" spans="2:16" x14ac:dyDescent="0.25">
      <c r="B244" t="s">
        <v>14</v>
      </c>
      <c r="C244" t="s">
        <v>15</v>
      </c>
      <c r="D244" t="s">
        <v>13</v>
      </c>
      <c r="E244">
        <v>22951</v>
      </c>
      <c r="F244">
        <v>22951</v>
      </c>
      <c r="G244">
        <v>1</v>
      </c>
      <c r="H244">
        <v>101</v>
      </c>
      <c r="I244" s="10" t="s">
        <v>24</v>
      </c>
      <c r="J244" s="10">
        <v>2022</v>
      </c>
      <c r="K244" s="10">
        <v>11</v>
      </c>
      <c r="L244" s="1">
        <v>44875</v>
      </c>
      <c r="M244" s="2">
        <v>981858.98</v>
      </c>
      <c r="N244" s="2">
        <v>769230.78</v>
      </c>
      <c r="O244">
        <v>0</v>
      </c>
      <c r="P244" s="2">
        <v>212628.2</v>
      </c>
    </row>
    <row r="245" spans="2:16" x14ac:dyDescent="0.25">
      <c r="B245" t="s">
        <v>16</v>
      </c>
      <c r="C245" t="s">
        <v>17</v>
      </c>
      <c r="D245" t="s">
        <v>13</v>
      </c>
      <c r="E245">
        <v>22956</v>
      </c>
      <c r="F245">
        <v>22956</v>
      </c>
      <c r="G245">
        <v>1</v>
      </c>
      <c r="H245">
        <v>117</v>
      </c>
      <c r="I245" s="10" t="s">
        <v>24</v>
      </c>
      <c r="J245" s="10">
        <v>2022</v>
      </c>
      <c r="K245" s="10">
        <v>11</v>
      </c>
      <c r="L245" s="1">
        <v>44893</v>
      </c>
      <c r="M245" s="2">
        <v>1757701.94</v>
      </c>
      <c r="N245" s="2">
        <v>1423144.43</v>
      </c>
      <c r="O245">
        <v>0</v>
      </c>
      <c r="P245" s="2">
        <v>334557.51</v>
      </c>
    </row>
    <row r="246" spans="2:16" x14ac:dyDescent="0.25">
      <c r="B246" t="s">
        <v>31</v>
      </c>
      <c r="C246" t="s">
        <v>30</v>
      </c>
      <c r="D246" t="s">
        <v>13</v>
      </c>
      <c r="E246">
        <v>22957</v>
      </c>
      <c r="F246">
        <v>4420004</v>
      </c>
      <c r="G246">
        <v>1</v>
      </c>
      <c r="H246">
        <v>61</v>
      </c>
      <c r="I246" s="10" t="s">
        <v>24</v>
      </c>
      <c r="J246" s="18">
        <f t="shared" ref="J246:J254" si="28">YEAR(L246)</f>
        <v>2022</v>
      </c>
      <c r="K246" s="18">
        <f t="shared" ref="K246:K254" si="29">MONTH(L246)</f>
        <v>11</v>
      </c>
      <c r="L246" s="1">
        <v>44875</v>
      </c>
      <c r="M246" s="2">
        <v>53389.4</v>
      </c>
      <c r="N246" s="2">
        <v>39660.32</v>
      </c>
      <c r="O246">
        <v>0</v>
      </c>
      <c r="P246" s="2">
        <v>13729.08</v>
      </c>
    </row>
    <row r="247" spans="2:16" x14ac:dyDescent="0.25">
      <c r="B247" t="s">
        <v>31</v>
      </c>
      <c r="C247" t="s">
        <v>30</v>
      </c>
      <c r="D247" t="s">
        <v>13</v>
      </c>
      <c r="E247">
        <v>2016001387</v>
      </c>
      <c r="F247">
        <v>4420004</v>
      </c>
      <c r="G247">
        <v>10</v>
      </c>
      <c r="H247">
        <v>37</v>
      </c>
      <c r="I247" s="10" t="s">
        <v>24</v>
      </c>
      <c r="J247" s="18">
        <f t="shared" si="28"/>
        <v>2022</v>
      </c>
      <c r="K247" s="18">
        <f t="shared" si="29"/>
        <v>11</v>
      </c>
      <c r="L247" s="1">
        <v>44875</v>
      </c>
      <c r="M247" s="2">
        <v>6238.78</v>
      </c>
      <c r="N247" s="2">
        <v>4634.4799999999996</v>
      </c>
      <c r="O247">
        <v>0</v>
      </c>
      <c r="P247" s="2">
        <v>1604.3</v>
      </c>
    </row>
    <row r="248" spans="2:16" x14ac:dyDescent="0.25">
      <c r="B248" t="s">
        <v>31</v>
      </c>
      <c r="C248" t="s">
        <v>30</v>
      </c>
      <c r="D248" t="s">
        <v>13</v>
      </c>
      <c r="E248">
        <v>2016001387</v>
      </c>
      <c r="F248">
        <v>4420004</v>
      </c>
      <c r="G248">
        <v>8</v>
      </c>
      <c r="H248">
        <v>45</v>
      </c>
      <c r="I248" s="10" t="s">
        <v>24</v>
      </c>
      <c r="J248" s="18">
        <f t="shared" si="28"/>
        <v>2022</v>
      </c>
      <c r="K248" s="18">
        <f t="shared" si="29"/>
        <v>11</v>
      </c>
      <c r="L248" s="1">
        <v>44875</v>
      </c>
      <c r="M248">
        <v>922.69</v>
      </c>
      <c r="N248">
        <v>685.42</v>
      </c>
      <c r="O248">
        <v>0</v>
      </c>
      <c r="P248">
        <v>237.27</v>
      </c>
    </row>
    <row r="249" spans="2:16" x14ac:dyDescent="0.25">
      <c r="B249" t="s">
        <v>31</v>
      </c>
      <c r="C249" t="s">
        <v>30</v>
      </c>
      <c r="D249" t="s">
        <v>13</v>
      </c>
      <c r="E249">
        <v>2016001387</v>
      </c>
      <c r="F249">
        <v>4420004</v>
      </c>
      <c r="G249">
        <v>11</v>
      </c>
      <c r="H249">
        <v>37</v>
      </c>
      <c r="I249" s="10" t="s">
        <v>24</v>
      </c>
      <c r="J249" s="18">
        <f t="shared" si="28"/>
        <v>2022</v>
      </c>
      <c r="K249" s="18">
        <f t="shared" si="29"/>
        <v>11</v>
      </c>
      <c r="L249" s="1">
        <v>44875</v>
      </c>
      <c r="M249" s="2">
        <v>1680.22</v>
      </c>
      <c r="N249" s="2">
        <v>1248.1500000000001</v>
      </c>
      <c r="O249">
        <v>0</v>
      </c>
      <c r="P249">
        <v>432.07</v>
      </c>
    </row>
    <row r="250" spans="2:16" x14ac:dyDescent="0.25">
      <c r="B250" t="s">
        <v>31</v>
      </c>
      <c r="C250" t="s">
        <v>30</v>
      </c>
      <c r="D250" t="s">
        <v>13</v>
      </c>
      <c r="E250">
        <v>2016001387</v>
      </c>
      <c r="F250">
        <v>4420004</v>
      </c>
      <c r="G250">
        <v>9</v>
      </c>
      <c r="H250">
        <v>38</v>
      </c>
      <c r="I250" s="10" t="s">
        <v>24</v>
      </c>
      <c r="J250" s="18">
        <f t="shared" si="28"/>
        <v>2022</v>
      </c>
      <c r="K250" s="18">
        <f t="shared" si="29"/>
        <v>11</v>
      </c>
      <c r="L250" s="1">
        <v>44875</v>
      </c>
      <c r="M250" s="2">
        <v>3221.81</v>
      </c>
      <c r="N250" s="2">
        <v>2393.3200000000002</v>
      </c>
      <c r="O250">
        <v>0</v>
      </c>
      <c r="P250">
        <v>828.49</v>
      </c>
    </row>
    <row r="251" spans="2:16" x14ac:dyDescent="0.25">
      <c r="B251" t="s">
        <v>31</v>
      </c>
      <c r="C251" t="s">
        <v>30</v>
      </c>
      <c r="D251" t="s">
        <v>13</v>
      </c>
      <c r="E251">
        <v>2016001387</v>
      </c>
      <c r="F251">
        <v>4420004</v>
      </c>
      <c r="G251">
        <v>13</v>
      </c>
      <c r="H251">
        <v>35</v>
      </c>
      <c r="I251" s="10" t="s">
        <v>24</v>
      </c>
      <c r="J251" s="18">
        <f t="shared" si="28"/>
        <v>2022</v>
      </c>
      <c r="K251" s="18">
        <f t="shared" si="29"/>
        <v>11</v>
      </c>
      <c r="L251" s="1">
        <v>44875</v>
      </c>
      <c r="M251" s="2">
        <v>1243.55</v>
      </c>
      <c r="N251">
        <v>923.77</v>
      </c>
      <c r="O251">
        <v>0</v>
      </c>
      <c r="P251">
        <v>319.77999999999997</v>
      </c>
    </row>
    <row r="252" spans="2:16" x14ac:dyDescent="0.25">
      <c r="B252" t="s">
        <v>31</v>
      </c>
      <c r="C252" t="s">
        <v>30</v>
      </c>
      <c r="D252" t="s">
        <v>13</v>
      </c>
      <c r="E252">
        <v>2016001387</v>
      </c>
      <c r="F252">
        <v>4420004</v>
      </c>
      <c r="G252">
        <v>6</v>
      </c>
      <c r="H252">
        <v>43</v>
      </c>
      <c r="I252" s="10" t="s">
        <v>24</v>
      </c>
      <c r="J252" s="18">
        <f t="shared" si="28"/>
        <v>2022</v>
      </c>
      <c r="K252" s="18">
        <f t="shared" si="29"/>
        <v>11</v>
      </c>
      <c r="L252" s="1">
        <v>44875</v>
      </c>
      <c r="M252" s="2">
        <v>4337.1499999999996</v>
      </c>
      <c r="N252" s="2">
        <v>3221.85</v>
      </c>
      <c r="O252">
        <v>0</v>
      </c>
      <c r="P252" s="2">
        <v>1115.3</v>
      </c>
    </row>
    <row r="253" spans="2:16" x14ac:dyDescent="0.25">
      <c r="B253" t="s">
        <v>31</v>
      </c>
      <c r="C253" t="s">
        <v>30</v>
      </c>
      <c r="D253" t="s">
        <v>13</v>
      </c>
      <c r="E253">
        <v>2016001387</v>
      </c>
      <c r="F253">
        <v>4420004</v>
      </c>
      <c r="G253">
        <v>5</v>
      </c>
      <c r="H253">
        <v>44</v>
      </c>
      <c r="I253" s="10" t="s">
        <v>24</v>
      </c>
      <c r="J253" s="18">
        <f t="shared" si="28"/>
        <v>2022</v>
      </c>
      <c r="K253" s="18">
        <f t="shared" si="29"/>
        <v>11</v>
      </c>
      <c r="L253" s="1">
        <v>44875</v>
      </c>
      <c r="M253">
        <v>285.82</v>
      </c>
      <c r="N253">
        <v>212.32</v>
      </c>
      <c r="O253">
        <v>0</v>
      </c>
      <c r="P253">
        <v>73.5</v>
      </c>
    </row>
    <row r="254" spans="2:16" x14ac:dyDescent="0.25">
      <c r="B254" t="s">
        <v>31</v>
      </c>
      <c r="C254" t="s">
        <v>30</v>
      </c>
      <c r="D254" t="s">
        <v>13</v>
      </c>
      <c r="E254">
        <v>2016001387</v>
      </c>
      <c r="F254">
        <v>4420004</v>
      </c>
      <c r="G254">
        <v>3</v>
      </c>
      <c r="H254">
        <v>44</v>
      </c>
      <c r="I254" s="10" t="s">
        <v>24</v>
      </c>
      <c r="J254" s="18">
        <f t="shared" si="28"/>
        <v>2022</v>
      </c>
      <c r="K254" s="18">
        <f t="shared" si="29"/>
        <v>11</v>
      </c>
      <c r="L254" s="1">
        <v>44875</v>
      </c>
      <c r="M254" s="2">
        <v>1453.63</v>
      </c>
      <c r="N254" s="2">
        <v>1079.83</v>
      </c>
      <c r="O254">
        <v>0</v>
      </c>
      <c r="P254">
        <v>373.8</v>
      </c>
    </row>
    <row r="255" spans="2:16" x14ac:dyDescent="0.25">
      <c r="B255" t="s">
        <v>11</v>
      </c>
      <c r="C255" t="s">
        <v>12</v>
      </c>
      <c r="D255" t="s">
        <v>13</v>
      </c>
      <c r="E255">
        <v>22952</v>
      </c>
      <c r="F255">
        <v>22952</v>
      </c>
      <c r="G255">
        <v>1</v>
      </c>
      <c r="H255">
        <v>82</v>
      </c>
      <c r="I255" s="10" t="s">
        <v>24</v>
      </c>
      <c r="J255" s="10">
        <v>2022</v>
      </c>
      <c r="K255" s="10">
        <v>12</v>
      </c>
      <c r="L255" s="1">
        <v>44905</v>
      </c>
      <c r="M255" s="2">
        <v>1190444.54</v>
      </c>
      <c r="N255" s="2">
        <v>1044249.58</v>
      </c>
      <c r="O255">
        <v>0</v>
      </c>
      <c r="P255" s="2">
        <v>146194.96</v>
      </c>
    </row>
    <row r="256" spans="2:16" x14ac:dyDescent="0.25">
      <c r="B256" t="s">
        <v>11</v>
      </c>
      <c r="C256" t="s">
        <v>12</v>
      </c>
      <c r="D256" t="s">
        <v>13</v>
      </c>
      <c r="E256">
        <v>22963</v>
      </c>
      <c r="F256">
        <v>2016000420</v>
      </c>
      <c r="G256">
        <v>1</v>
      </c>
      <c r="H256">
        <v>32</v>
      </c>
      <c r="I256" s="10" t="s">
        <v>24</v>
      </c>
      <c r="J256" s="10">
        <v>2022</v>
      </c>
      <c r="K256" s="10">
        <v>12</v>
      </c>
      <c r="L256" s="1">
        <v>44905</v>
      </c>
      <c r="M256" s="2">
        <v>3443428.53</v>
      </c>
      <c r="N256">
        <v>0</v>
      </c>
      <c r="O256">
        <v>0</v>
      </c>
      <c r="P256" s="2">
        <v>3443428.53</v>
      </c>
    </row>
    <row r="257" spans="2:16" x14ac:dyDescent="0.25">
      <c r="B257" t="s">
        <v>11</v>
      </c>
      <c r="C257" t="s">
        <v>12</v>
      </c>
      <c r="D257" t="s">
        <v>13</v>
      </c>
      <c r="E257">
        <v>2016000420</v>
      </c>
      <c r="F257">
        <v>2016000420</v>
      </c>
      <c r="G257">
        <v>5</v>
      </c>
      <c r="H257">
        <v>28</v>
      </c>
      <c r="I257" s="10" t="s">
        <v>24</v>
      </c>
      <c r="J257" s="10">
        <v>2022</v>
      </c>
      <c r="K257" s="10">
        <v>12</v>
      </c>
      <c r="L257" s="1">
        <v>44905</v>
      </c>
      <c r="M257" s="2">
        <v>400667.56</v>
      </c>
      <c r="N257">
        <v>0</v>
      </c>
      <c r="O257">
        <v>0</v>
      </c>
      <c r="P257" s="2">
        <v>400667.56</v>
      </c>
    </row>
    <row r="258" spans="2:16" x14ac:dyDescent="0.25">
      <c r="B258" t="s">
        <v>11</v>
      </c>
      <c r="C258" t="s">
        <v>12</v>
      </c>
      <c r="D258" t="s">
        <v>13</v>
      </c>
      <c r="E258">
        <v>2016000420</v>
      </c>
      <c r="F258">
        <v>2016000420</v>
      </c>
      <c r="G258">
        <v>11</v>
      </c>
      <c r="H258">
        <v>26</v>
      </c>
      <c r="I258" s="10" t="s">
        <v>24</v>
      </c>
      <c r="J258" s="10">
        <v>2022</v>
      </c>
      <c r="K258" s="10">
        <v>12</v>
      </c>
      <c r="L258" s="1">
        <v>44905</v>
      </c>
      <c r="M258" s="2">
        <v>282946.53000000003</v>
      </c>
      <c r="N258">
        <v>0</v>
      </c>
      <c r="O258">
        <v>0</v>
      </c>
      <c r="P258" s="2">
        <v>282946.53000000003</v>
      </c>
    </row>
    <row r="259" spans="2:16" x14ac:dyDescent="0.25">
      <c r="B259" t="s">
        <v>11</v>
      </c>
      <c r="C259" t="s">
        <v>12</v>
      </c>
      <c r="D259" t="s">
        <v>13</v>
      </c>
      <c r="E259">
        <v>2016000420</v>
      </c>
      <c r="F259">
        <v>2016000420</v>
      </c>
      <c r="G259">
        <v>13</v>
      </c>
      <c r="H259">
        <v>26</v>
      </c>
      <c r="I259" s="10" t="s">
        <v>24</v>
      </c>
      <c r="J259" s="10">
        <v>2022</v>
      </c>
      <c r="K259" s="10">
        <v>12</v>
      </c>
      <c r="L259" s="1">
        <v>44905</v>
      </c>
      <c r="M259" s="2">
        <v>255478.72</v>
      </c>
      <c r="N259">
        <v>0</v>
      </c>
      <c r="O259">
        <v>0</v>
      </c>
      <c r="P259" s="2">
        <v>255478.72</v>
      </c>
    </row>
    <row r="260" spans="2:16" x14ac:dyDescent="0.25">
      <c r="B260" t="s">
        <v>11</v>
      </c>
      <c r="C260" t="s">
        <v>12</v>
      </c>
      <c r="D260" t="s">
        <v>13</v>
      </c>
      <c r="E260">
        <v>2016000420</v>
      </c>
      <c r="F260">
        <v>2016000420</v>
      </c>
      <c r="G260">
        <v>15</v>
      </c>
      <c r="H260">
        <v>25</v>
      </c>
      <c r="I260" s="10" t="s">
        <v>24</v>
      </c>
      <c r="J260" s="10">
        <v>2022</v>
      </c>
      <c r="K260" s="10">
        <v>12</v>
      </c>
      <c r="L260" s="1">
        <v>44905</v>
      </c>
      <c r="M260" s="2">
        <v>231658.98</v>
      </c>
      <c r="N260">
        <v>0</v>
      </c>
      <c r="O260">
        <v>0</v>
      </c>
      <c r="P260" s="2">
        <v>231658.98</v>
      </c>
    </row>
    <row r="261" spans="2:16" x14ac:dyDescent="0.25">
      <c r="B261" t="s">
        <v>11</v>
      </c>
      <c r="C261" t="s">
        <v>12</v>
      </c>
      <c r="D261" t="s">
        <v>13</v>
      </c>
      <c r="E261">
        <v>2016000420</v>
      </c>
      <c r="F261">
        <v>2016000420</v>
      </c>
      <c r="G261">
        <v>9</v>
      </c>
      <c r="H261">
        <v>27</v>
      </c>
      <c r="I261" s="10" t="s">
        <v>24</v>
      </c>
      <c r="J261" s="10">
        <v>2022</v>
      </c>
      <c r="K261" s="10">
        <v>12</v>
      </c>
      <c r="L261" s="1">
        <v>44905</v>
      </c>
      <c r="M261" s="2">
        <v>189825.25</v>
      </c>
      <c r="N261">
        <v>0</v>
      </c>
      <c r="O261">
        <v>0</v>
      </c>
      <c r="P261" s="2">
        <v>189825.25</v>
      </c>
    </row>
    <row r="262" spans="2:16" x14ac:dyDescent="0.25">
      <c r="B262" t="s">
        <v>11</v>
      </c>
      <c r="C262" t="s">
        <v>12</v>
      </c>
      <c r="D262" t="s">
        <v>13</v>
      </c>
      <c r="E262">
        <v>2016000420</v>
      </c>
      <c r="F262">
        <v>2016000420</v>
      </c>
      <c r="G262">
        <v>10</v>
      </c>
      <c r="H262">
        <v>27</v>
      </c>
      <c r="I262" s="10" t="s">
        <v>24</v>
      </c>
      <c r="J262" s="10">
        <v>2022</v>
      </c>
      <c r="K262" s="10">
        <v>12</v>
      </c>
      <c r="L262" s="1">
        <v>44905</v>
      </c>
      <c r="M262" s="2">
        <v>269022.83</v>
      </c>
      <c r="N262">
        <v>0</v>
      </c>
      <c r="O262">
        <v>0</v>
      </c>
      <c r="P262" s="2">
        <v>269022.83</v>
      </c>
    </row>
    <row r="263" spans="2:16" x14ac:dyDescent="0.25">
      <c r="B263" t="s">
        <v>11</v>
      </c>
      <c r="C263" t="s">
        <v>12</v>
      </c>
      <c r="D263" t="s">
        <v>13</v>
      </c>
      <c r="E263">
        <v>2016000420</v>
      </c>
      <c r="F263">
        <v>2016000420</v>
      </c>
      <c r="G263">
        <v>12</v>
      </c>
      <c r="H263">
        <v>26</v>
      </c>
      <c r="I263" s="10" t="s">
        <v>24</v>
      </c>
      <c r="J263" s="10">
        <v>2022</v>
      </c>
      <c r="K263" s="10">
        <v>12</v>
      </c>
      <c r="L263" s="1">
        <v>44905</v>
      </c>
      <c r="M263" s="2">
        <v>204011.48</v>
      </c>
      <c r="N263">
        <v>0</v>
      </c>
      <c r="O263">
        <v>0</v>
      </c>
      <c r="P263" s="2">
        <v>204011.48</v>
      </c>
    </row>
    <row r="264" spans="2:16" x14ac:dyDescent="0.25">
      <c r="B264" t="s">
        <v>11</v>
      </c>
      <c r="C264" t="s">
        <v>12</v>
      </c>
      <c r="D264" t="s">
        <v>13</v>
      </c>
      <c r="E264">
        <v>2016000420</v>
      </c>
      <c r="F264">
        <v>2016000420</v>
      </c>
      <c r="G264">
        <v>14</v>
      </c>
      <c r="H264">
        <v>25</v>
      </c>
      <c r="I264" s="10" t="s">
        <v>24</v>
      </c>
      <c r="J264" s="10">
        <v>2022</v>
      </c>
      <c r="K264" s="10">
        <v>12</v>
      </c>
      <c r="L264" s="1">
        <v>44905</v>
      </c>
      <c r="M264" s="2">
        <v>270835.78999999998</v>
      </c>
      <c r="N264">
        <v>0</v>
      </c>
      <c r="O264">
        <v>0</v>
      </c>
      <c r="P264" s="2">
        <v>270835.78999999998</v>
      </c>
    </row>
    <row r="265" spans="2:16" x14ac:dyDescent="0.25">
      <c r="B265" t="s">
        <v>11</v>
      </c>
      <c r="C265" t="s">
        <v>12</v>
      </c>
      <c r="D265" t="s">
        <v>13</v>
      </c>
      <c r="E265">
        <v>2016000420</v>
      </c>
      <c r="F265">
        <v>2016000420</v>
      </c>
      <c r="G265">
        <v>6</v>
      </c>
      <c r="H265">
        <v>27</v>
      </c>
      <c r="I265" s="10" t="s">
        <v>24</v>
      </c>
      <c r="J265" s="10">
        <v>2022</v>
      </c>
      <c r="K265" s="10">
        <v>12</v>
      </c>
      <c r="L265" s="1">
        <v>44905</v>
      </c>
      <c r="M265" s="2">
        <v>257113.63</v>
      </c>
      <c r="N265">
        <v>0</v>
      </c>
      <c r="O265">
        <v>0</v>
      </c>
      <c r="P265" s="2">
        <v>257113.63</v>
      </c>
    </row>
    <row r="266" spans="2:16" x14ac:dyDescent="0.25">
      <c r="B266" t="s">
        <v>11</v>
      </c>
      <c r="C266" t="s">
        <v>12</v>
      </c>
      <c r="D266" t="s">
        <v>13</v>
      </c>
      <c r="E266">
        <v>2016000420</v>
      </c>
      <c r="F266">
        <v>2016000420</v>
      </c>
      <c r="G266">
        <v>16</v>
      </c>
      <c r="H266">
        <v>21</v>
      </c>
      <c r="I266" s="10" t="s">
        <v>24</v>
      </c>
      <c r="J266" s="10">
        <v>2022</v>
      </c>
      <c r="K266" s="10">
        <v>12</v>
      </c>
      <c r="L266" s="1">
        <v>44905</v>
      </c>
      <c r="M266" s="2">
        <v>300390.32</v>
      </c>
      <c r="N266">
        <v>0</v>
      </c>
      <c r="O266">
        <v>0</v>
      </c>
      <c r="P266" s="2">
        <v>300390.32</v>
      </c>
    </row>
    <row r="267" spans="2:16" x14ac:dyDescent="0.25">
      <c r="B267" t="s">
        <v>11</v>
      </c>
      <c r="C267" t="s">
        <v>12</v>
      </c>
      <c r="D267" t="s">
        <v>13</v>
      </c>
      <c r="E267">
        <v>2016000420</v>
      </c>
      <c r="F267">
        <v>2016000420</v>
      </c>
      <c r="G267">
        <v>18</v>
      </c>
      <c r="H267">
        <v>20</v>
      </c>
      <c r="I267" s="10" t="s">
        <v>24</v>
      </c>
      <c r="J267" s="10">
        <v>2022</v>
      </c>
      <c r="K267" s="10">
        <v>12</v>
      </c>
      <c r="L267" s="1">
        <v>44905</v>
      </c>
      <c r="M267" s="2">
        <v>124214.24</v>
      </c>
      <c r="N267">
        <v>0</v>
      </c>
      <c r="O267">
        <v>0</v>
      </c>
      <c r="P267" s="2">
        <v>124214.24</v>
      </c>
    </row>
    <row r="268" spans="2:16" x14ac:dyDescent="0.25">
      <c r="B268" t="s">
        <v>11</v>
      </c>
      <c r="C268" t="s">
        <v>12</v>
      </c>
      <c r="D268" t="s">
        <v>13</v>
      </c>
      <c r="E268">
        <v>2016000420</v>
      </c>
      <c r="F268">
        <v>2016000420</v>
      </c>
      <c r="G268">
        <v>4</v>
      </c>
      <c r="H268">
        <v>28</v>
      </c>
      <c r="I268" s="10" t="s">
        <v>24</v>
      </c>
      <c r="J268" s="10">
        <v>2022</v>
      </c>
      <c r="K268" s="10">
        <v>12</v>
      </c>
      <c r="L268" s="1">
        <v>44905</v>
      </c>
      <c r="M268" s="2">
        <v>403943.46</v>
      </c>
      <c r="N268">
        <v>0</v>
      </c>
      <c r="O268">
        <v>0</v>
      </c>
      <c r="P268" s="2">
        <v>403943.46</v>
      </c>
    </row>
    <row r="269" spans="2:16" x14ac:dyDescent="0.25">
      <c r="B269" t="s">
        <v>11</v>
      </c>
      <c r="C269" t="s">
        <v>12</v>
      </c>
      <c r="D269" t="s">
        <v>13</v>
      </c>
      <c r="E269">
        <v>2016000420</v>
      </c>
      <c r="F269">
        <v>2016000420</v>
      </c>
      <c r="G269">
        <v>17</v>
      </c>
      <c r="H269">
        <v>20</v>
      </c>
      <c r="I269" s="10" t="s">
        <v>24</v>
      </c>
      <c r="J269" s="10">
        <v>2022</v>
      </c>
      <c r="K269" s="10">
        <v>12</v>
      </c>
      <c r="L269" s="1">
        <v>44905</v>
      </c>
      <c r="M269" s="2">
        <v>324485.05</v>
      </c>
      <c r="N269">
        <v>0</v>
      </c>
      <c r="O269">
        <v>0</v>
      </c>
      <c r="P269" s="2">
        <v>324485.05</v>
      </c>
    </row>
    <row r="270" spans="2:16" x14ac:dyDescent="0.25">
      <c r="B270" t="s">
        <v>14</v>
      </c>
      <c r="C270" t="s">
        <v>15</v>
      </c>
      <c r="D270" t="s">
        <v>13</v>
      </c>
      <c r="E270">
        <v>22951</v>
      </c>
      <c r="F270">
        <v>22951</v>
      </c>
      <c r="G270">
        <v>1</v>
      </c>
      <c r="H270">
        <v>102</v>
      </c>
      <c r="I270" s="10" t="s">
        <v>24</v>
      </c>
      <c r="J270" s="10">
        <v>2022</v>
      </c>
      <c r="K270" s="10">
        <v>12</v>
      </c>
      <c r="L270" s="1">
        <v>44905</v>
      </c>
      <c r="M270" s="2">
        <v>973076.93</v>
      </c>
      <c r="N270" s="2">
        <v>769230.78</v>
      </c>
      <c r="O270">
        <v>0</v>
      </c>
      <c r="P270" s="2">
        <v>203846.15</v>
      </c>
    </row>
    <row r="271" spans="2:16" x14ac:dyDescent="0.25">
      <c r="B271" t="s">
        <v>16</v>
      </c>
      <c r="C271" t="s">
        <v>17</v>
      </c>
      <c r="D271" t="s">
        <v>13</v>
      </c>
      <c r="E271">
        <v>22956</v>
      </c>
      <c r="F271">
        <v>22956</v>
      </c>
      <c r="G271">
        <v>1</v>
      </c>
      <c r="H271">
        <v>118</v>
      </c>
      <c r="I271" s="10" t="s">
        <v>24</v>
      </c>
      <c r="J271" s="10">
        <v>2022</v>
      </c>
      <c r="K271" s="10">
        <v>12</v>
      </c>
      <c r="L271" s="1">
        <v>44923</v>
      </c>
      <c r="M271" s="2">
        <v>1743351.91</v>
      </c>
      <c r="N271" s="2">
        <v>1423144.43</v>
      </c>
      <c r="O271">
        <v>0</v>
      </c>
      <c r="P271" s="2">
        <v>320207.48</v>
      </c>
    </row>
    <row r="272" spans="2:16" x14ac:dyDescent="0.25">
      <c r="B272" t="s">
        <v>31</v>
      </c>
      <c r="C272" t="s">
        <v>30</v>
      </c>
      <c r="D272" t="s">
        <v>13</v>
      </c>
      <c r="E272">
        <v>22957</v>
      </c>
      <c r="F272">
        <v>4420004</v>
      </c>
      <c r="G272">
        <v>1</v>
      </c>
      <c r="H272">
        <v>62</v>
      </c>
      <c r="I272" s="10" t="s">
        <v>24</v>
      </c>
      <c r="J272" s="18">
        <f t="shared" ref="J272:J280" si="30">YEAR(L272)</f>
        <v>2022</v>
      </c>
      <c r="K272" s="18">
        <f t="shared" ref="K272:K280" si="31">MONTH(L272)</f>
        <v>12</v>
      </c>
      <c r="L272" s="1">
        <v>44905</v>
      </c>
      <c r="M272" s="2">
        <v>52748.21</v>
      </c>
      <c r="N272" s="2">
        <v>39660.32</v>
      </c>
      <c r="O272">
        <v>0</v>
      </c>
      <c r="P272" s="2">
        <v>13087.89</v>
      </c>
    </row>
    <row r="273" spans="2:16" x14ac:dyDescent="0.25">
      <c r="B273" t="s">
        <v>31</v>
      </c>
      <c r="C273" t="s">
        <v>30</v>
      </c>
      <c r="D273" t="s">
        <v>13</v>
      </c>
      <c r="E273">
        <v>2016001387</v>
      </c>
      <c r="F273">
        <v>4420004</v>
      </c>
      <c r="G273">
        <v>8</v>
      </c>
      <c r="H273">
        <v>46</v>
      </c>
      <c r="I273" s="10" t="s">
        <v>24</v>
      </c>
      <c r="J273" s="18">
        <f t="shared" si="30"/>
        <v>2022</v>
      </c>
      <c r="K273" s="18">
        <f t="shared" si="31"/>
        <v>12</v>
      </c>
      <c r="L273" s="1">
        <v>44905</v>
      </c>
      <c r="M273">
        <v>911.61</v>
      </c>
      <c r="N273">
        <v>685.42</v>
      </c>
      <c r="O273">
        <v>0</v>
      </c>
      <c r="P273">
        <v>226.19</v>
      </c>
    </row>
    <row r="274" spans="2:16" x14ac:dyDescent="0.25">
      <c r="B274" t="s">
        <v>31</v>
      </c>
      <c r="C274" t="s">
        <v>30</v>
      </c>
      <c r="D274" t="s">
        <v>13</v>
      </c>
      <c r="E274">
        <v>2016001387</v>
      </c>
      <c r="F274">
        <v>4420004</v>
      </c>
      <c r="G274">
        <v>10</v>
      </c>
      <c r="H274">
        <v>38</v>
      </c>
      <c r="I274" s="10" t="s">
        <v>24</v>
      </c>
      <c r="J274" s="18">
        <f t="shared" si="30"/>
        <v>2022</v>
      </c>
      <c r="K274" s="18">
        <f t="shared" si="31"/>
        <v>12</v>
      </c>
      <c r="L274" s="1">
        <v>44905</v>
      </c>
      <c r="M274" s="2">
        <v>6163.86</v>
      </c>
      <c r="N274" s="2">
        <v>4634.4799999999996</v>
      </c>
      <c r="O274">
        <v>0</v>
      </c>
      <c r="P274" s="2">
        <v>1529.38</v>
      </c>
    </row>
    <row r="275" spans="2:16" x14ac:dyDescent="0.25">
      <c r="B275" t="s">
        <v>31</v>
      </c>
      <c r="C275" t="s">
        <v>30</v>
      </c>
      <c r="D275" t="s">
        <v>13</v>
      </c>
      <c r="E275">
        <v>2016001387</v>
      </c>
      <c r="F275">
        <v>4420004</v>
      </c>
      <c r="G275">
        <v>11</v>
      </c>
      <c r="H275">
        <v>38</v>
      </c>
      <c r="I275" s="10" t="s">
        <v>24</v>
      </c>
      <c r="J275" s="18">
        <f t="shared" si="30"/>
        <v>2022</v>
      </c>
      <c r="K275" s="18">
        <f t="shared" si="31"/>
        <v>12</v>
      </c>
      <c r="L275" s="1">
        <v>44905</v>
      </c>
      <c r="M275" s="2">
        <v>1660.04</v>
      </c>
      <c r="N275" s="2">
        <v>1248.1500000000001</v>
      </c>
      <c r="O275">
        <v>0</v>
      </c>
      <c r="P275">
        <v>411.89</v>
      </c>
    </row>
    <row r="276" spans="2:16" x14ac:dyDescent="0.25">
      <c r="B276" t="s">
        <v>31</v>
      </c>
      <c r="C276" t="s">
        <v>30</v>
      </c>
      <c r="D276" t="s">
        <v>13</v>
      </c>
      <c r="E276">
        <v>2016001387</v>
      </c>
      <c r="F276">
        <v>4420004</v>
      </c>
      <c r="G276">
        <v>9</v>
      </c>
      <c r="H276">
        <v>39</v>
      </c>
      <c r="I276" s="10" t="s">
        <v>24</v>
      </c>
      <c r="J276" s="18">
        <f t="shared" si="30"/>
        <v>2022</v>
      </c>
      <c r="K276" s="18">
        <f t="shared" si="31"/>
        <v>12</v>
      </c>
      <c r="L276" s="1">
        <v>44905</v>
      </c>
      <c r="M276" s="2">
        <v>3183.12</v>
      </c>
      <c r="N276" s="2">
        <v>2393.3200000000002</v>
      </c>
      <c r="O276">
        <v>0</v>
      </c>
      <c r="P276">
        <v>789.8</v>
      </c>
    </row>
    <row r="277" spans="2:16" x14ac:dyDescent="0.25">
      <c r="B277" t="s">
        <v>31</v>
      </c>
      <c r="C277" t="s">
        <v>30</v>
      </c>
      <c r="D277" t="s">
        <v>13</v>
      </c>
      <c r="E277">
        <v>2016001387</v>
      </c>
      <c r="F277">
        <v>4420004</v>
      </c>
      <c r="G277">
        <v>3</v>
      </c>
      <c r="H277">
        <v>45</v>
      </c>
      <c r="I277" s="10" t="s">
        <v>24</v>
      </c>
      <c r="J277" s="18">
        <f t="shared" si="30"/>
        <v>2022</v>
      </c>
      <c r="K277" s="18">
        <f t="shared" si="31"/>
        <v>12</v>
      </c>
      <c r="L277" s="1">
        <v>44905</v>
      </c>
      <c r="M277" s="2">
        <v>1436.17</v>
      </c>
      <c r="N277" s="2">
        <v>1079.83</v>
      </c>
      <c r="O277">
        <v>0</v>
      </c>
      <c r="P277">
        <v>356.34</v>
      </c>
    </row>
    <row r="278" spans="2:16" x14ac:dyDescent="0.25">
      <c r="B278" t="s">
        <v>31</v>
      </c>
      <c r="C278" t="s">
        <v>30</v>
      </c>
      <c r="D278" t="s">
        <v>13</v>
      </c>
      <c r="E278">
        <v>2016001387</v>
      </c>
      <c r="F278">
        <v>4420004</v>
      </c>
      <c r="G278">
        <v>5</v>
      </c>
      <c r="H278">
        <v>45</v>
      </c>
      <c r="I278" s="10" t="s">
        <v>24</v>
      </c>
      <c r="J278" s="18">
        <f t="shared" si="30"/>
        <v>2022</v>
      </c>
      <c r="K278" s="18">
        <f t="shared" si="31"/>
        <v>12</v>
      </c>
      <c r="L278" s="1">
        <v>44905</v>
      </c>
      <c r="M278">
        <v>282.39</v>
      </c>
      <c r="N278">
        <v>212.32</v>
      </c>
      <c r="O278">
        <v>0</v>
      </c>
      <c r="P278">
        <v>70.069999999999993</v>
      </c>
    </row>
    <row r="279" spans="2:16" x14ac:dyDescent="0.25">
      <c r="B279" t="s">
        <v>31</v>
      </c>
      <c r="C279" t="s">
        <v>30</v>
      </c>
      <c r="D279" t="s">
        <v>13</v>
      </c>
      <c r="E279">
        <v>2016001387</v>
      </c>
      <c r="F279">
        <v>4420004</v>
      </c>
      <c r="G279">
        <v>6</v>
      </c>
      <c r="H279">
        <v>44</v>
      </c>
      <c r="I279" s="10" t="s">
        <v>24</v>
      </c>
      <c r="J279" s="18">
        <f t="shared" si="30"/>
        <v>2022</v>
      </c>
      <c r="K279" s="18">
        <f t="shared" si="31"/>
        <v>12</v>
      </c>
      <c r="L279" s="1">
        <v>44905</v>
      </c>
      <c r="M279" s="2">
        <v>4285.0600000000004</v>
      </c>
      <c r="N279" s="2">
        <v>3221.85</v>
      </c>
      <c r="O279">
        <v>0</v>
      </c>
      <c r="P279" s="2">
        <v>1063.21</v>
      </c>
    </row>
    <row r="280" spans="2:16" x14ac:dyDescent="0.25">
      <c r="B280" t="s">
        <v>31</v>
      </c>
      <c r="C280" t="s">
        <v>30</v>
      </c>
      <c r="D280" t="s">
        <v>13</v>
      </c>
      <c r="E280">
        <v>2016001387</v>
      </c>
      <c r="F280">
        <v>4420004</v>
      </c>
      <c r="G280">
        <v>13</v>
      </c>
      <c r="H280">
        <v>36</v>
      </c>
      <c r="I280" s="10" t="s">
        <v>24</v>
      </c>
      <c r="J280" s="18">
        <f t="shared" si="30"/>
        <v>2022</v>
      </c>
      <c r="K280" s="18">
        <f t="shared" si="31"/>
        <v>12</v>
      </c>
      <c r="L280" s="1">
        <v>44905</v>
      </c>
      <c r="M280" s="2">
        <v>1228.6099999999999</v>
      </c>
      <c r="N280">
        <v>923.77</v>
      </c>
      <c r="O280">
        <v>0</v>
      </c>
      <c r="P280">
        <v>304.83999999999997</v>
      </c>
    </row>
    <row r="281" spans="2:16" x14ac:dyDescent="0.25">
      <c r="B281" t="s">
        <v>11</v>
      </c>
      <c r="C281" t="s">
        <v>12</v>
      </c>
      <c r="D281" t="s">
        <v>13</v>
      </c>
      <c r="E281">
        <v>22952</v>
      </c>
      <c r="F281">
        <v>22952</v>
      </c>
      <c r="G281">
        <v>1</v>
      </c>
      <c r="H281">
        <v>83</v>
      </c>
      <c r="I281" s="10" t="s">
        <v>24</v>
      </c>
      <c r="J281" s="10">
        <v>2023</v>
      </c>
      <c r="K281" s="10">
        <v>1</v>
      </c>
      <c r="L281" s="1">
        <v>44936</v>
      </c>
      <c r="M281" s="2">
        <v>1189922.3999999999</v>
      </c>
      <c r="N281" s="2">
        <v>1044249.58</v>
      </c>
      <c r="O281">
        <v>0</v>
      </c>
      <c r="P281" s="2">
        <v>145672.82</v>
      </c>
    </row>
    <row r="282" spans="2:16" x14ac:dyDescent="0.25">
      <c r="B282" t="s">
        <v>14</v>
      </c>
      <c r="C282" t="s">
        <v>15</v>
      </c>
      <c r="D282" t="s">
        <v>13</v>
      </c>
      <c r="E282">
        <v>22951</v>
      </c>
      <c r="F282">
        <v>22951</v>
      </c>
      <c r="G282">
        <v>1</v>
      </c>
      <c r="H282">
        <v>103</v>
      </c>
      <c r="I282" s="10" t="s">
        <v>24</v>
      </c>
      <c r="J282" s="10">
        <v>2023</v>
      </c>
      <c r="K282" s="10">
        <v>1</v>
      </c>
      <c r="L282" s="1">
        <v>44936</v>
      </c>
      <c r="M282" s="2">
        <v>977884.61</v>
      </c>
      <c r="N282" s="2">
        <v>769230.78</v>
      </c>
      <c r="O282">
        <v>0</v>
      </c>
      <c r="P282" s="2">
        <v>208653.83</v>
      </c>
    </row>
    <row r="283" spans="2:16" x14ac:dyDescent="0.25">
      <c r="B283" t="s">
        <v>16</v>
      </c>
      <c r="C283" t="s">
        <v>17</v>
      </c>
      <c r="D283" t="s">
        <v>13</v>
      </c>
      <c r="E283">
        <v>22956</v>
      </c>
      <c r="F283">
        <v>22956</v>
      </c>
      <c r="G283">
        <v>1</v>
      </c>
      <c r="H283">
        <v>119</v>
      </c>
      <c r="I283" s="10" t="s">
        <v>24</v>
      </c>
      <c r="J283" s="10">
        <v>2023</v>
      </c>
      <c r="K283" s="10">
        <v>1</v>
      </c>
      <c r="L283" s="1">
        <v>44954</v>
      </c>
      <c r="M283" s="2">
        <v>1750349.06</v>
      </c>
      <c r="N283" s="2">
        <v>1423144.43</v>
      </c>
      <c r="O283">
        <v>0</v>
      </c>
      <c r="P283" s="2">
        <v>327204.63</v>
      </c>
    </row>
    <row r="284" spans="2:16" x14ac:dyDescent="0.25">
      <c r="B284" t="s">
        <v>31</v>
      </c>
      <c r="C284" t="s">
        <v>30</v>
      </c>
      <c r="D284" t="s">
        <v>13</v>
      </c>
      <c r="E284">
        <v>22957</v>
      </c>
      <c r="F284">
        <v>4420004</v>
      </c>
      <c r="G284">
        <v>1</v>
      </c>
      <c r="H284">
        <v>63</v>
      </c>
      <c r="I284" s="10" t="s">
        <v>24</v>
      </c>
      <c r="J284" s="18">
        <f t="shared" ref="J284:J292" si="32">YEAR(L284)</f>
        <v>2023</v>
      </c>
      <c r="K284" s="18">
        <f t="shared" ref="K284:K292" si="33">MONTH(L284)</f>
        <v>1</v>
      </c>
      <c r="L284" s="1">
        <v>44936</v>
      </c>
      <c r="M284" s="2">
        <v>52979.56</v>
      </c>
      <c r="N284" s="2">
        <v>39660.32</v>
      </c>
      <c r="O284">
        <v>0</v>
      </c>
      <c r="P284" s="2">
        <v>13319.24</v>
      </c>
    </row>
    <row r="285" spans="2:16" x14ac:dyDescent="0.25">
      <c r="B285" t="s">
        <v>31</v>
      </c>
      <c r="C285" t="s">
        <v>30</v>
      </c>
      <c r="D285" t="s">
        <v>13</v>
      </c>
      <c r="E285">
        <v>2016001387</v>
      </c>
      <c r="F285">
        <v>4420004</v>
      </c>
      <c r="G285">
        <v>10</v>
      </c>
      <c r="H285">
        <v>39</v>
      </c>
      <c r="I285" s="10" t="s">
        <v>24</v>
      </c>
      <c r="J285" s="18">
        <f t="shared" si="32"/>
        <v>2023</v>
      </c>
      <c r="K285" s="18">
        <f t="shared" si="33"/>
        <v>1</v>
      </c>
      <c r="L285" s="1">
        <v>44936</v>
      </c>
      <c r="M285" s="2">
        <v>6190.89</v>
      </c>
      <c r="N285" s="2">
        <v>4634.4799999999996</v>
      </c>
      <c r="O285">
        <v>0</v>
      </c>
      <c r="P285" s="2">
        <v>1556.41</v>
      </c>
    </row>
    <row r="286" spans="2:16" x14ac:dyDescent="0.25">
      <c r="B286" t="s">
        <v>31</v>
      </c>
      <c r="C286" t="s">
        <v>30</v>
      </c>
      <c r="D286" t="s">
        <v>13</v>
      </c>
      <c r="E286">
        <v>2016001387</v>
      </c>
      <c r="F286">
        <v>4420004</v>
      </c>
      <c r="G286">
        <v>8</v>
      </c>
      <c r="H286">
        <v>47</v>
      </c>
      <c r="I286" s="10" t="s">
        <v>24</v>
      </c>
      <c r="J286" s="18">
        <f t="shared" si="32"/>
        <v>2023</v>
      </c>
      <c r="K286" s="18">
        <f t="shared" si="33"/>
        <v>1</v>
      </c>
      <c r="L286" s="1">
        <v>44936</v>
      </c>
      <c r="M286">
        <v>915.61</v>
      </c>
      <c r="N286">
        <v>685.42</v>
      </c>
      <c r="O286">
        <v>0</v>
      </c>
      <c r="P286">
        <v>230.19</v>
      </c>
    </row>
    <row r="287" spans="2:16" x14ac:dyDescent="0.25">
      <c r="B287" t="s">
        <v>31</v>
      </c>
      <c r="C287" t="s">
        <v>30</v>
      </c>
      <c r="D287" t="s">
        <v>13</v>
      </c>
      <c r="E287">
        <v>2016001387</v>
      </c>
      <c r="F287">
        <v>4420004</v>
      </c>
      <c r="G287">
        <v>13</v>
      </c>
      <c r="H287">
        <v>37</v>
      </c>
      <c r="I287" s="10" t="s">
        <v>24</v>
      </c>
      <c r="J287" s="18">
        <f t="shared" si="32"/>
        <v>2023</v>
      </c>
      <c r="K287" s="18">
        <f t="shared" si="33"/>
        <v>1</v>
      </c>
      <c r="L287" s="1">
        <v>44936</v>
      </c>
      <c r="M287" s="2">
        <v>1234</v>
      </c>
      <c r="N287">
        <v>923.77</v>
      </c>
      <c r="O287">
        <v>0</v>
      </c>
      <c r="P287">
        <v>310.23</v>
      </c>
    </row>
    <row r="288" spans="2:16" x14ac:dyDescent="0.25">
      <c r="B288" t="s">
        <v>31</v>
      </c>
      <c r="C288" t="s">
        <v>30</v>
      </c>
      <c r="D288" t="s">
        <v>13</v>
      </c>
      <c r="E288">
        <v>2016001387</v>
      </c>
      <c r="F288">
        <v>4420004</v>
      </c>
      <c r="G288">
        <v>6</v>
      </c>
      <c r="H288">
        <v>45</v>
      </c>
      <c r="I288" s="10" t="s">
        <v>24</v>
      </c>
      <c r="J288" s="18">
        <f t="shared" si="32"/>
        <v>2023</v>
      </c>
      <c r="K288" s="18">
        <f t="shared" si="33"/>
        <v>1</v>
      </c>
      <c r="L288" s="1">
        <v>44936</v>
      </c>
      <c r="M288" s="2">
        <v>4303.8599999999997</v>
      </c>
      <c r="N288" s="2">
        <v>3221.85</v>
      </c>
      <c r="O288">
        <v>0</v>
      </c>
      <c r="P288" s="2">
        <v>1082.01</v>
      </c>
    </row>
    <row r="289" spans="2:16" x14ac:dyDescent="0.25">
      <c r="B289" t="s">
        <v>31</v>
      </c>
      <c r="C289" t="s">
        <v>30</v>
      </c>
      <c r="D289" t="s">
        <v>13</v>
      </c>
      <c r="E289">
        <v>2016001387</v>
      </c>
      <c r="F289">
        <v>4420004</v>
      </c>
      <c r="G289">
        <v>5</v>
      </c>
      <c r="H289">
        <v>46</v>
      </c>
      <c r="I289" s="10" t="s">
        <v>24</v>
      </c>
      <c r="J289" s="18">
        <f t="shared" si="32"/>
        <v>2023</v>
      </c>
      <c r="K289" s="18">
        <f t="shared" si="33"/>
        <v>1</v>
      </c>
      <c r="L289" s="1">
        <v>44936</v>
      </c>
      <c r="M289">
        <v>283.62</v>
      </c>
      <c r="N289">
        <v>212.32</v>
      </c>
      <c r="O289">
        <v>0</v>
      </c>
      <c r="P289">
        <v>71.3</v>
      </c>
    </row>
    <row r="290" spans="2:16" x14ac:dyDescent="0.25">
      <c r="B290" t="s">
        <v>31</v>
      </c>
      <c r="C290" t="s">
        <v>30</v>
      </c>
      <c r="D290" t="s">
        <v>13</v>
      </c>
      <c r="E290">
        <v>2016001387</v>
      </c>
      <c r="F290">
        <v>4420004</v>
      </c>
      <c r="G290">
        <v>3</v>
      </c>
      <c r="H290">
        <v>46</v>
      </c>
      <c r="I290" s="10" t="s">
        <v>24</v>
      </c>
      <c r="J290" s="18">
        <f t="shared" si="32"/>
        <v>2023</v>
      </c>
      <c r="K290" s="18">
        <f t="shared" si="33"/>
        <v>1</v>
      </c>
      <c r="L290" s="1">
        <v>44936</v>
      </c>
      <c r="M290" s="2">
        <v>1442.47</v>
      </c>
      <c r="N290" s="2">
        <v>1079.83</v>
      </c>
      <c r="O290">
        <v>0</v>
      </c>
      <c r="P290">
        <v>362.64</v>
      </c>
    </row>
    <row r="291" spans="2:16" x14ac:dyDescent="0.25">
      <c r="B291" t="s">
        <v>31</v>
      </c>
      <c r="C291" t="s">
        <v>30</v>
      </c>
      <c r="D291" t="s">
        <v>13</v>
      </c>
      <c r="E291">
        <v>2016001387</v>
      </c>
      <c r="F291">
        <v>4420004</v>
      </c>
      <c r="G291">
        <v>11</v>
      </c>
      <c r="H291">
        <v>39</v>
      </c>
      <c r="I291" s="10" t="s">
        <v>24</v>
      </c>
      <c r="J291" s="18">
        <f t="shared" si="32"/>
        <v>2023</v>
      </c>
      <c r="K291" s="18">
        <f t="shared" si="33"/>
        <v>1</v>
      </c>
      <c r="L291" s="1">
        <v>44936</v>
      </c>
      <c r="M291" s="2">
        <v>1667.32</v>
      </c>
      <c r="N291" s="2">
        <v>1248.1500000000001</v>
      </c>
      <c r="O291">
        <v>0</v>
      </c>
      <c r="P291">
        <v>419.17</v>
      </c>
    </row>
    <row r="292" spans="2:16" x14ac:dyDescent="0.25">
      <c r="B292" t="s">
        <v>31</v>
      </c>
      <c r="C292" t="s">
        <v>30</v>
      </c>
      <c r="D292" t="s">
        <v>13</v>
      </c>
      <c r="E292">
        <v>2016001387</v>
      </c>
      <c r="F292">
        <v>4420004</v>
      </c>
      <c r="G292">
        <v>9</v>
      </c>
      <c r="H292">
        <v>40</v>
      </c>
      <c r="I292" s="10" t="s">
        <v>24</v>
      </c>
      <c r="J292" s="18">
        <f t="shared" si="32"/>
        <v>2023</v>
      </c>
      <c r="K292" s="18">
        <f t="shared" si="33"/>
        <v>1</v>
      </c>
      <c r="L292" s="1">
        <v>44936</v>
      </c>
      <c r="M292" s="2">
        <v>3197.08</v>
      </c>
      <c r="N292" s="2">
        <v>2393.3200000000002</v>
      </c>
      <c r="O292">
        <v>0</v>
      </c>
      <c r="P292">
        <v>803.76</v>
      </c>
    </row>
    <row r="293" spans="2:16" x14ac:dyDescent="0.25">
      <c r="B293" t="s">
        <v>11</v>
      </c>
      <c r="C293" t="s">
        <v>12</v>
      </c>
      <c r="D293" t="s">
        <v>13</v>
      </c>
      <c r="E293">
        <v>22952</v>
      </c>
      <c r="F293">
        <v>22952</v>
      </c>
      <c r="G293">
        <v>1</v>
      </c>
      <c r="H293">
        <v>84</v>
      </c>
      <c r="I293" s="10" t="s">
        <v>24</v>
      </c>
      <c r="J293" s="10">
        <v>2023</v>
      </c>
      <c r="K293" s="10">
        <v>2</v>
      </c>
      <c r="L293" s="1">
        <v>44967</v>
      </c>
      <c r="M293" s="2">
        <v>1184527.1200000001</v>
      </c>
      <c r="N293" s="2">
        <v>1044249.58</v>
      </c>
      <c r="O293">
        <v>0</v>
      </c>
      <c r="P293" s="2">
        <v>140277.54</v>
      </c>
    </row>
    <row r="294" spans="2:16" x14ac:dyDescent="0.25">
      <c r="B294" t="s">
        <v>14</v>
      </c>
      <c r="C294" t="s">
        <v>15</v>
      </c>
      <c r="D294" t="s">
        <v>13</v>
      </c>
      <c r="E294">
        <v>22951</v>
      </c>
      <c r="F294">
        <v>22951</v>
      </c>
      <c r="G294">
        <v>1</v>
      </c>
      <c r="H294">
        <v>104</v>
      </c>
      <c r="I294" s="10" t="s">
        <v>24</v>
      </c>
      <c r="J294" s="10">
        <v>2023</v>
      </c>
      <c r="K294" s="10">
        <v>2</v>
      </c>
      <c r="L294" s="1">
        <v>44967</v>
      </c>
      <c r="M294" s="2">
        <v>975897.46</v>
      </c>
      <c r="N294" s="2">
        <v>769230.78</v>
      </c>
      <c r="O294">
        <v>0</v>
      </c>
      <c r="P294" s="2">
        <v>206666.68</v>
      </c>
    </row>
    <row r="295" spans="2:16" x14ac:dyDescent="0.25">
      <c r="B295" t="s">
        <v>16</v>
      </c>
      <c r="C295" t="s">
        <v>17</v>
      </c>
      <c r="D295" t="s">
        <v>13</v>
      </c>
      <c r="E295">
        <v>22956</v>
      </c>
      <c r="F295">
        <v>22956</v>
      </c>
      <c r="G295">
        <v>1</v>
      </c>
      <c r="H295">
        <v>120</v>
      </c>
      <c r="I295" s="10" t="s">
        <v>24</v>
      </c>
      <c r="J295" s="10">
        <v>2023</v>
      </c>
      <c r="K295" s="10">
        <v>2</v>
      </c>
      <c r="L295" s="1">
        <v>44985</v>
      </c>
      <c r="M295" s="2">
        <v>1746672.59</v>
      </c>
      <c r="N295" s="2">
        <v>1423144.43</v>
      </c>
      <c r="O295">
        <v>0</v>
      </c>
      <c r="P295" s="2">
        <v>323528.15999999997</v>
      </c>
    </row>
    <row r="296" spans="2:16" x14ac:dyDescent="0.25">
      <c r="B296" t="s">
        <v>31</v>
      </c>
      <c r="C296" t="s">
        <v>30</v>
      </c>
      <c r="D296" t="s">
        <v>13</v>
      </c>
      <c r="E296">
        <v>22957</v>
      </c>
      <c r="F296">
        <v>4420004</v>
      </c>
      <c r="G296">
        <v>1</v>
      </c>
      <c r="H296">
        <v>64</v>
      </c>
      <c r="I296" s="10" t="s">
        <v>24</v>
      </c>
      <c r="J296" s="18">
        <f t="shared" ref="J296:J304" si="34">YEAR(L296)</f>
        <v>2023</v>
      </c>
      <c r="K296" s="18">
        <f t="shared" ref="K296:K304" si="35">MONTH(L296)</f>
        <v>2</v>
      </c>
      <c r="L296" s="1">
        <v>44967</v>
      </c>
      <c r="M296" s="2">
        <v>52774.65</v>
      </c>
      <c r="N296" s="2">
        <v>39660.32</v>
      </c>
      <c r="O296">
        <v>0</v>
      </c>
      <c r="P296" s="2">
        <v>13114.33</v>
      </c>
    </row>
    <row r="297" spans="2:16" x14ac:dyDescent="0.25">
      <c r="B297" t="s">
        <v>31</v>
      </c>
      <c r="C297" t="s">
        <v>30</v>
      </c>
      <c r="D297" t="s">
        <v>13</v>
      </c>
      <c r="E297">
        <v>2016001387</v>
      </c>
      <c r="F297">
        <v>4420004</v>
      </c>
      <c r="G297">
        <v>8</v>
      </c>
      <c r="H297">
        <v>48</v>
      </c>
      <c r="I297" s="10" t="s">
        <v>24</v>
      </c>
      <c r="J297" s="18">
        <f t="shared" si="34"/>
        <v>2023</v>
      </c>
      <c r="K297" s="18">
        <f t="shared" si="35"/>
        <v>2</v>
      </c>
      <c r="L297" s="1">
        <v>44967</v>
      </c>
      <c r="M297">
        <v>912.07</v>
      </c>
      <c r="N297">
        <v>685.42</v>
      </c>
      <c r="O297">
        <v>0</v>
      </c>
      <c r="P297">
        <v>226.65</v>
      </c>
    </row>
    <row r="298" spans="2:16" x14ac:dyDescent="0.25">
      <c r="B298" t="s">
        <v>31</v>
      </c>
      <c r="C298" t="s">
        <v>30</v>
      </c>
      <c r="D298" t="s">
        <v>13</v>
      </c>
      <c r="E298">
        <v>2016001387</v>
      </c>
      <c r="F298">
        <v>4420004</v>
      </c>
      <c r="G298">
        <v>10</v>
      </c>
      <c r="H298">
        <v>40</v>
      </c>
      <c r="I298" s="10" t="s">
        <v>24</v>
      </c>
      <c r="J298" s="18">
        <f t="shared" si="34"/>
        <v>2023</v>
      </c>
      <c r="K298" s="18">
        <f t="shared" si="35"/>
        <v>2</v>
      </c>
      <c r="L298" s="1">
        <v>44967</v>
      </c>
      <c r="M298" s="2">
        <v>6166.95</v>
      </c>
      <c r="N298" s="2">
        <v>4634.4799999999996</v>
      </c>
      <c r="O298">
        <v>0</v>
      </c>
      <c r="P298" s="2">
        <v>1532.47</v>
      </c>
    </row>
    <row r="299" spans="2:16" x14ac:dyDescent="0.25">
      <c r="B299" t="s">
        <v>31</v>
      </c>
      <c r="C299" t="s">
        <v>30</v>
      </c>
      <c r="D299" t="s">
        <v>13</v>
      </c>
      <c r="E299">
        <v>2016001387</v>
      </c>
      <c r="F299">
        <v>4420004</v>
      </c>
      <c r="G299">
        <v>3</v>
      </c>
      <c r="H299">
        <v>47</v>
      </c>
      <c r="I299" s="10" t="s">
        <v>24</v>
      </c>
      <c r="J299" s="18">
        <f t="shared" si="34"/>
        <v>2023</v>
      </c>
      <c r="K299" s="18">
        <f t="shared" si="35"/>
        <v>2</v>
      </c>
      <c r="L299" s="1">
        <v>44967</v>
      </c>
      <c r="M299" s="2">
        <v>1436.89</v>
      </c>
      <c r="N299" s="2">
        <v>1079.83</v>
      </c>
      <c r="O299">
        <v>0</v>
      </c>
      <c r="P299">
        <v>357.06</v>
      </c>
    </row>
    <row r="300" spans="2:16" x14ac:dyDescent="0.25">
      <c r="B300" t="s">
        <v>31</v>
      </c>
      <c r="C300" t="s">
        <v>30</v>
      </c>
      <c r="D300" t="s">
        <v>13</v>
      </c>
      <c r="E300">
        <v>2016001387</v>
      </c>
      <c r="F300">
        <v>4420004</v>
      </c>
      <c r="G300">
        <v>5</v>
      </c>
      <c r="H300">
        <v>47</v>
      </c>
      <c r="I300" s="10" t="s">
        <v>24</v>
      </c>
      <c r="J300" s="18">
        <f t="shared" si="34"/>
        <v>2023</v>
      </c>
      <c r="K300" s="18">
        <f t="shared" si="35"/>
        <v>2</v>
      </c>
      <c r="L300" s="1">
        <v>44967</v>
      </c>
      <c r="M300">
        <v>282.52999999999997</v>
      </c>
      <c r="N300">
        <v>212.32</v>
      </c>
      <c r="O300">
        <v>0</v>
      </c>
      <c r="P300">
        <v>70.209999999999994</v>
      </c>
    </row>
    <row r="301" spans="2:16" x14ac:dyDescent="0.25">
      <c r="B301" t="s">
        <v>31</v>
      </c>
      <c r="C301" t="s">
        <v>30</v>
      </c>
      <c r="D301" t="s">
        <v>13</v>
      </c>
      <c r="E301">
        <v>2016001387</v>
      </c>
      <c r="F301">
        <v>4420004</v>
      </c>
      <c r="G301">
        <v>6</v>
      </c>
      <c r="H301">
        <v>46</v>
      </c>
      <c r="I301" s="10" t="s">
        <v>24</v>
      </c>
      <c r="J301" s="18">
        <f t="shared" si="34"/>
        <v>2023</v>
      </c>
      <c r="K301" s="18">
        <f t="shared" si="35"/>
        <v>2</v>
      </c>
      <c r="L301" s="1">
        <v>44967</v>
      </c>
      <c r="M301" s="2">
        <v>4287.21</v>
      </c>
      <c r="N301" s="2">
        <v>3221.85</v>
      </c>
      <c r="O301">
        <v>0</v>
      </c>
      <c r="P301" s="2">
        <v>1065.3599999999999</v>
      </c>
    </row>
    <row r="302" spans="2:16" x14ac:dyDescent="0.25">
      <c r="B302" t="s">
        <v>31</v>
      </c>
      <c r="C302" t="s">
        <v>30</v>
      </c>
      <c r="D302" t="s">
        <v>13</v>
      </c>
      <c r="E302">
        <v>2016001387</v>
      </c>
      <c r="F302">
        <v>4420004</v>
      </c>
      <c r="G302">
        <v>13</v>
      </c>
      <c r="H302">
        <v>38</v>
      </c>
      <c r="I302" s="10" t="s">
        <v>24</v>
      </c>
      <c r="J302" s="18">
        <f t="shared" si="34"/>
        <v>2023</v>
      </c>
      <c r="K302" s="18">
        <f t="shared" si="35"/>
        <v>2</v>
      </c>
      <c r="L302" s="1">
        <v>44967</v>
      </c>
      <c r="M302" s="2">
        <v>1229.23</v>
      </c>
      <c r="N302">
        <v>923.77</v>
      </c>
      <c r="O302">
        <v>0</v>
      </c>
      <c r="P302">
        <v>305.45999999999998</v>
      </c>
    </row>
    <row r="303" spans="2:16" x14ac:dyDescent="0.25">
      <c r="B303" t="s">
        <v>31</v>
      </c>
      <c r="C303" t="s">
        <v>30</v>
      </c>
      <c r="D303" t="s">
        <v>13</v>
      </c>
      <c r="E303">
        <v>2016001387</v>
      </c>
      <c r="F303">
        <v>4420004</v>
      </c>
      <c r="G303">
        <v>11</v>
      </c>
      <c r="H303">
        <v>40</v>
      </c>
      <c r="I303" s="10" t="s">
        <v>24</v>
      </c>
      <c r="J303" s="18">
        <f t="shared" si="34"/>
        <v>2023</v>
      </c>
      <c r="K303" s="18">
        <f t="shared" si="35"/>
        <v>2</v>
      </c>
      <c r="L303" s="1">
        <v>44967</v>
      </c>
      <c r="M303" s="2">
        <v>1660.87</v>
      </c>
      <c r="N303" s="2">
        <v>1248.1500000000001</v>
      </c>
      <c r="O303">
        <v>0</v>
      </c>
      <c r="P303">
        <v>412.72</v>
      </c>
    </row>
    <row r="304" spans="2:16" x14ac:dyDescent="0.25">
      <c r="B304" t="s">
        <v>31</v>
      </c>
      <c r="C304" t="s">
        <v>30</v>
      </c>
      <c r="D304" t="s">
        <v>13</v>
      </c>
      <c r="E304">
        <v>2016001387</v>
      </c>
      <c r="F304">
        <v>4420004</v>
      </c>
      <c r="G304">
        <v>9</v>
      </c>
      <c r="H304">
        <v>41</v>
      </c>
      <c r="I304" s="10" t="s">
        <v>24</v>
      </c>
      <c r="J304" s="18">
        <f t="shared" si="34"/>
        <v>2023</v>
      </c>
      <c r="K304" s="18">
        <f t="shared" si="35"/>
        <v>2</v>
      </c>
      <c r="L304" s="1">
        <v>44967</v>
      </c>
      <c r="M304" s="2">
        <v>3184.71</v>
      </c>
      <c r="N304" s="2">
        <v>2393.3200000000002</v>
      </c>
      <c r="O304">
        <v>0</v>
      </c>
      <c r="P304">
        <v>791.39</v>
      </c>
    </row>
    <row r="305" spans="2:16" x14ac:dyDescent="0.25">
      <c r="B305" t="s">
        <v>11</v>
      </c>
      <c r="C305" t="s">
        <v>12</v>
      </c>
      <c r="D305" t="s">
        <v>13</v>
      </c>
      <c r="E305">
        <v>22952</v>
      </c>
      <c r="F305">
        <v>22952</v>
      </c>
      <c r="G305">
        <v>1</v>
      </c>
      <c r="H305">
        <v>85</v>
      </c>
      <c r="I305" s="10" t="s">
        <v>24</v>
      </c>
      <c r="J305" s="10">
        <v>2023</v>
      </c>
      <c r="K305" s="10">
        <v>3</v>
      </c>
      <c r="L305" s="1">
        <v>44995</v>
      </c>
      <c r="M305" s="2">
        <v>1166078.7</v>
      </c>
      <c r="N305" s="2">
        <v>1044249.58</v>
      </c>
      <c r="O305">
        <v>0</v>
      </c>
      <c r="P305" s="2">
        <v>121829.12</v>
      </c>
    </row>
    <row r="306" spans="2:16" x14ac:dyDescent="0.25">
      <c r="B306" t="s">
        <v>11</v>
      </c>
      <c r="C306" t="s">
        <v>12</v>
      </c>
      <c r="D306" t="s">
        <v>13</v>
      </c>
      <c r="E306">
        <v>22963</v>
      </c>
      <c r="F306">
        <v>2016000420</v>
      </c>
      <c r="G306">
        <v>1</v>
      </c>
      <c r="H306">
        <v>33</v>
      </c>
      <c r="I306" s="10" t="s">
        <v>24</v>
      </c>
      <c r="J306" s="10">
        <v>2023</v>
      </c>
      <c r="K306" s="10">
        <v>3</v>
      </c>
      <c r="L306" s="1">
        <v>44995</v>
      </c>
      <c r="M306" s="2">
        <v>3405485.44</v>
      </c>
      <c r="N306">
        <v>0</v>
      </c>
      <c r="O306">
        <v>0</v>
      </c>
      <c r="P306" s="2">
        <v>3405485.44</v>
      </c>
    </row>
    <row r="307" spans="2:16" x14ac:dyDescent="0.25">
      <c r="B307" t="s">
        <v>11</v>
      </c>
      <c r="C307" t="s">
        <v>12</v>
      </c>
      <c r="D307" t="s">
        <v>13</v>
      </c>
      <c r="E307">
        <v>2016000420</v>
      </c>
      <c r="F307">
        <v>2016000420</v>
      </c>
      <c r="G307">
        <v>5</v>
      </c>
      <c r="H307">
        <v>29</v>
      </c>
      <c r="I307" s="10" t="s">
        <v>24</v>
      </c>
      <c r="J307" s="10">
        <v>2023</v>
      </c>
      <c r="K307" s="10">
        <v>3</v>
      </c>
      <c r="L307" s="1">
        <v>44995</v>
      </c>
      <c r="M307" s="2">
        <v>396252.64</v>
      </c>
      <c r="N307">
        <v>0</v>
      </c>
      <c r="O307">
        <v>0</v>
      </c>
      <c r="P307" s="2">
        <v>396252.64</v>
      </c>
    </row>
    <row r="308" spans="2:16" x14ac:dyDescent="0.25">
      <c r="B308" t="s">
        <v>11</v>
      </c>
      <c r="C308" t="s">
        <v>12</v>
      </c>
      <c r="D308" t="s">
        <v>13</v>
      </c>
      <c r="E308">
        <v>2016000420</v>
      </c>
      <c r="F308">
        <v>2016000420</v>
      </c>
      <c r="G308">
        <v>13</v>
      </c>
      <c r="H308">
        <v>27</v>
      </c>
      <c r="I308" s="10" t="s">
        <v>24</v>
      </c>
      <c r="J308" s="10">
        <v>2023</v>
      </c>
      <c r="K308" s="10">
        <v>3</v>
      </c>
      <c r="L308" s="1">
        <v>44995</v>
      </c>
      <c r="M308" s="2">
        <v>252663.62</v>
      </c>
      <c r="N308">
        <v>0</v>
      </c>
      <c r="O308">
        <v>0</v>
      </c>
      <c r="P308" s="2">
        <v>252663.62</v>
      </c>
    </row>
    <row r="309" spans="2:16" x14ac:dyDescent="0.25">
      <c r="B309" t="s">
        <v>11</v>
      </c>
      <c r="C309" t="s">
        <v>12</v>
      </c>
      <c r="D309" t="s">
        <v>13</v>
      </c>
      <c r="E309">
        <v>2016000420</v>
      </c>
      <c r="F309">
        <v>2016000420</v>
      </c>
      <c r="G309">
        <v>11</v>
      </c>
      <c r="H309">
        <v>27</v>
      </c>
      <c r="I309" s="10" t="s">
        <v>24</v>
      </c>
      <c r="J309" s="10">
        <v>2023</v>
      </c>
      <c r="K309" s="10">
        <v>3</v>
      </c>
      <c r="L309" s="1">
        <v>44995</v>
      </c>
      <c r="M309" s="2">
        <v>279828.77</v>
      </c>
      <c r="N309">
        <v>0</v>
      </c>
      <c r="O309">
        <v>0</v>
      </c>
      <c r="P309" s="2">
        <v>279828.77</v>
      </c>
    </row>
    <row r="310" spans="2:16" x14ac:dyDescent="0.25">
      <c r="B310" t="s">
        <v>11</v>
      </c>
      <c r="C310" t="s">
        <v>12</v>
      </c>
      <c r="D310" t="s">
        <v>13</v>
      </c>
      <c r="E310">
        <v>2016000420</v>
      </c>
      <c r="F310">
        <v>2016000420</v>
      </c>
      <c r="G310">
        <v>15</v>
      </c>
      <c r="H310">
        <v>26</v>
      </c>
      <c r="I310" s="10" t="s">
        <v>24</v>
      </c>
      <c r="J310" s="10">
        <v>2023</v>
      </c>
      <c r="K310" s="10">
        <v>3</v>
      </c>
      <c r="L310" s="1">
        <v>44995</v>
      </c>
      <c r="M310" s="2">
        <v>229106.35</v>
      </c>
      <c r="N310">
        <v>0</v>
      </c>
      <c r="O310">
        <v>0</v>
      </c>
      <c r="P310" s="2">
        <v>229106.35</v>
      </c>
    </row>
    <row r="311" spans="2:16" x14ac:dyDescent="0.25">
      <c r="B311" t="s">
        <v>11</v>
      </c>
      <c r="C311" t="s">
        <v>12</v>
      </c>
      <c r="D311" t="s">
        <v>13</v>
      </c>
      <c r="E311">
        <v>2016000420</v>
      </c>
      <c r="F311">
        <v>2016000420</v>
      </c>
      <c r="G311">
        <v>10</v>
      </c>
      <c r="H311">
        <v>28</v>
      </c>
      <c r="I311" s="10" t="s">
        <v>24</v>
      </c>
      <c r="J311" s="10">
        <v>2023</v>
      </c>
      <c r="K311" s="10">
        <v>3</v>
      </c>
      <c r="L311" s="1">
        <v>44995</v>
      </c>
      <c r="M311" s="2">
        <v>266058.49</v>
      </c>
      <c r="N311">
        <v>0</v>
      </c>
      <c r="O311">
        <v>0</v>
      </c>
      <c r="P311" s="2">
        <v>266058.49</v>
      </c>
    </row>
    <row r="312" spans="2:16" x14ac:dyDescent="0.25">
      <c r="B312" t="s">
        <v>11</v>
      </c>
      <c r="C312" t="s">
        <v>12</v>
      </c>
      <c r="D312" t="s">
        <v>13</v>
      </c>
      <c r="E312">
        <v>2016000420</v>
      </c>
      <c r="F312">
        <v>2016000420</v>
      </c>
      <c r="G312">
        <v>9</v>
      </c>
      <c r="H312">
        <v>28</v>
      </c>
      <c r="I312" s="10" t="s">
        <v>24</v>
      </c>
      <c r="J312" s="10">
        <v>2023</v>
      </c>
      <c r="K312" s="10">
        <v>3</v>
      </c>
      <c r="L312" s="1">
        <v>44995</v>
      </c>
      <c r="M312" s="2">
        <v>187733.58</v>
      </c>
      <c r="N312">
        <v>0</v>
      </c>
      <c r="O312">
        <v>0</v>
      </c>
      <c r="P312" s="2">
        <v>187733.58</v>
      </c>
    </row>
    <row r="313" spans="2:16" x14ac:dyDescent="0.25">
      <c r="B313" t="s">
        <v>11</v>
      </c>
      <c r="C313" t="s">
        <v>12</v>
      </c>
      <c r="D313" t="s">
        <v>13</v>
      </c>
      <c r="E313">
        <v>2016000420</v>
      </c>
      <c r="F313">
        <v>2016000420</v>
      </c>
      <c r="G313">
        <v>4</v>
      </c>
      <c r="H313">
        <v>29</v>
      </c>
      <c r="I313" s="10" t="s">
        <v>24</v>
      </c>
      <c r="J313" s="10">
        <v>2023</v>
      </c>
      <c r="K313" s="10">
        <v>3</v>
      </c>
      <c r="L313" s="1">
        <v>44995</v>
      </c>
      <c r="M313" s="2">
        <v>399492.44</v>
      </c>
      <c r="N313">
        <v>0</v>
      </c>
      <c r="O313">
        <v>0</v>
      </c>
      <c r="P313" s="2">
        <v>399492.44</v>
      </c>
    </row>
    <row r="314" spans="2:16" x14ac:dyDescent="0.25">
      <c r="B314" t="s">
        <v>11</v>
      </c>
      <c r="C314" t="s">
        <v>12</v>
      </c>
      <c r="D314" t="s">
        <v>13</v>
      </c>
      <c r="E314">
        <v>2016000420</v>
      </c>
      <c r="F314">
        <v>2016000420</v>
      </c>
      <c r="G314">
        <v>17</v>
      </c>
      <c r="H314">
        <v>21</v>
      </c>
      <c r="I314" s="10" t="s">
        <v>24</v>
      </c>
      <c r="J314" s="10">
        <v>2023</v>
      </c>
      <c r="K314" s="10">
        <v>3</v>
      </c>
      <c r="L314" s="1">
        <v>44995</v>
      </c>
      <c r="M314" s="2">
        <v>320909.58</v>
      </c>
      <c r="N314">
        <v>0</v>
      </c>
      <c r="O314">
        <v>0</v>
      </c>
      <c r="P314" s="2">
        <v>320909.58</v>
      </c>
    </row>
    <row r="315" spans="2:16" x14ac:dyDescent="0.25">
      <c r="B315" t="s">
        <v>11</v>
      </c>
      <c r="C315" t="s">
        <v>12</v>
      </c>
      <c r="D315" t="s">
        <v>13</v>
      </c>
      <c r="E315">
        <v>2016000420</v>
      </c>
      <c r="F315">
        <v>2016000420</v>
      </c>
      <c r="G315">
        <v>14</v>
      </c>
      <c r="H315">
        <v>26</v>
      </c>
      <c r="I315" s="10" t="s">
        <v>24</v>
      </c>
      <c r="J315" s="10">
        <v>2023</v>
      </c>
      <c r="K315" s="10">
        <v>3</v>
      </c>
      <c r="L315" s="1">
        <v>44995</v>
      </c>
      <c r="M315" s="2">
        <v>267851.46999999997</v>
      </c>
      <c r="N315">
        <v>0</v>
      </c>
      <c r="O315">
        <v>0</v>
      </c>
      <c r="P315" s="2">
        <v>267851.46999999997</v>
      </c>
    </row>
    <row r="316" spans="2:16" x14ac:dyDescent="0.25">
      <c r="B316" t="s">
        <v>11</v>
      </c>
      <c r="C316" t="s">
        <v>12</v>
      </c>
      <c r="D316" t="s">
        <v>13</v>
      </c>
      <c r="E316">
        <v>2016000420</v>
      </c>
      <c r="F316">
        <v>2016000420</v>
      </c>
      <c r="G316">
        <v>12</v>
      </c>
      <c r="H316">
        <v>27</v>
      </c>
      <c r="I316" s="10" t="s">
        <v>24</v>
      </c>
      <c r="J316" s="10">
        <v>2023</v>
      </c>
      <c r="K316" s="10">
        <v>3</v>
      </c>
      <c r="L316" s="1">
        <v>44995</v>
      </c>
      <c r="M316" s="2">
        <v>201763.49</v>
      </c>
      <c r="N316">
        <v>0</v>
      </c>
      <c r="O316">
        <v>0</v>
      </c>
      <c r="P316" s="2">
        <v>201763.49</v>
      </c>
    </row>
    <row r="317" spans="2:16" x14ac:dyDescent="0.25">
      <c r="B317" t="s">
        <v>11</v>
      </c>
      <c r="C317" t="s">
        <v>12</v>
      </c>
      <c r="D317" t="s">
        <v>13</v>
      </c>
      <c r="E317">
        <v>2016000420</v>
      </c>
      <c r="F317">
        <v>2016000420</v>
      </c>
      <c r="G317">
        <v>6</v>
      </c>
      <c r="H317">
        <v>28</v>
      </c>
      <c r="I317" s="10" t="s">
        <v>24</v>
      </c>
      <c r="J317" s="10">
        <v>2023</v>
      </c>
      <c r="K317" s="10">
        <v>3</v>
      </c>
      <c r="L317" s="1">
        <v>44995</v>
      </c>
      <c r="M317" s="2">
        <v>254280.52</v>
      </c>
      <c r="N317">
        <v>0</v>
      </c>
      <c r="O317">
        <v>0</v>
      </c>
      <c r="P317" s="2">
        <v>254280.52</v>
      </c>
    </row>
    <row r="318" spans="2:16" x14ac:dyDescent="0.25">
      <c r="B318" t="s">
        <v>11</v>
      </c>
      <c r="C318" t="s">
        <v>12</v>
      </c>
      <c r="D318" t="s">
        <v>13</v>
      </c>
      <c r="E318">
        <v>2016000420</v>
      </c>
      <c r="F318">
        <v>2016000420</v>
      </c>
      <c r="G318">
        <v>16</v>
      </c>
      <c r="H318">
        <v>22</v>
      </c>
      <c r="I318" s="10" t="s">
        <v>24</v>
      </c>
      <c r="J318" s="10">
        <v>2023</v>
      </c>
      <c r="K318" s="10">
        <v>3</v>
      </c>
      <c r="L318" s="1">
        <v>44995</v>
      </c>
      <c r="M318" s="2">
        <v>297080.34999999998</v>
      </c>
      <c r="N318">
        <v>0</v>
      </c>
      <c r="O318">
        <v>0</v>
      </c>
      <c r="P318" s="2">
        <v>297080.34999999998</v>
      </c>
    </row>
    <row r="319" spans="2:16" x14ac:dyDescent="0.25">
      <c r="B319" t="s">
        <v>11</v>
      </c>
      <c r="C319" t="s">
        <v>12</v>
      </c>
      <c r="D319" t="s">
        <v>13</v>
      </c>
      <c r="E319">
        <v>2016000420</v>
      </c>
      <c r="F319">
        <v>2016000420</v>
      </c>
      <c r="G319">
        <v>18</v>
      </c>
      <c r="H319">
        <v>21</v>
      </c>
      <c r="I319" s="10" t="s">
        <v>24</v>
      </c>
      <c r="J319" s="10">
        <v>2023</v>
      </c>
      <c r="K319" s="10">
        <v>3</v>
      </c>
      <c r="L319" s="1">
        <v>44995</v>
      </c>
      <c r="M319" s="2">
        <v>122845.53</v>
      </c>
      <c r="N319">
        <v>0</v>
      </c>
      <c r="O319">
        <v>0</v>
      </c>
      <c r="P319" s="2">
        <v>122845.53</v>
      </c>
    </row>
    <row r="320" spans="2:16" x14ac:dyDescent="0.25">
      <c r="B320" t="s">
        <v>14</v>
      </c>
      <c r="C320" t="s">
        <v>15</v>
      </c>
      <c r="D320" t="s">
        <v>13</v>
      </c>
      <c r="E320">
        <v>22951</v>
      </c>
      <c r="F320">
        <v>22951</v>
      </c>
      <c r="G320">
        <v>1</v>
      </c>
      <c r="H320">
        <v>105</v>
      </c>
      <c r="I320" s="10" t="s">
        <v>24</v>
      </c>
      <c r="J320" s="10">
        <v>2023</v>
      </c>
      <c r="K320" s="10">
        <v>3</v>
      </c>
      <c r="L320" s="1">
        <v>44995</v>
      </c>
      <c r="M320" s="2">
        <v>954102.57</v>
      </c>
      <c r="N320" s="2">
        <v>769230.78</v>
      </c>
      <c r="O320">
        <v>0</v>
      </c>
      <c r="P320" s="2">
        <v>184871.79</v>
      </c>
    </row>
    <row r="321" spans="2:16" x14ac:dyDescent="0.25">
      <c r="B321" t="s">
        <v>16</v>
      </c>
      <c r="C321" t="s">
        <v>17</v>
      </c>
      <c r="D321" t="s">
        <v>13</v>
      </c>
      <c r="E321">
        <v>22956</v>
      </c>
      <c r="F321">
        <v>22956</v>
      </c>
      <c r="G321">
        <v>1</v>
      </c>
      <c r="H321">
        <v>121</v>
      </c>
      <c r="I321" s="10" t="s">
        <v>24</v>
      </c>
      <c r="J321" s="10">
        <v>2023</v>
      </c>
      <c r="K321" s="10">
        <v>3</v>
      </c>
      <c r="L321" s="1">
        <v>45013</v>
      </c>
      <c r="M321" s="2">
        <v>1712042.71</v>
      </c>
      <c r="N321" s="2">
        <v>1423144.43</v>
      </c>
      <c r="O321">
        <v>0</v>
      </c>
      <c r="P321" s="2">
        <v>288898.28000000003</v>
      </c>
    </row>
    <row r="322" spans="2:16" x14ac:dyDescent="0.25">
      <c r="B322" t="s">
        <v>31</v>
      </c>
      <c r="C322" t="s">
        <v>30</v>
      </c>
      <c r="D322" t="s">
        <v>13</v>
      </c>
      <c r="E322">
        <v>22957</v>
      </c>
      <c r="F322">
        <v>4420004</v>
      </c>
      <c r="G322">
        <v>1</v>
      </c>
      <c r="H322">
        <v>65</v>
      </c>
      <c r="I322" s="10" t="s">
        <v>24</v>
      </c>
      <c r="J322" s="18">
        <f t="shared" ref="J322:J330" si="36">YEAR(L322)</f>
        <v>2023</v>
      </c>
      <c r="K322" s="18">
        <f t="shared" ref="K322:K330" si="37">MONTH(L322)</f>
        <v>3</v>
      </c>
      <c r="L322" s="1">
        <v>44995</v>
      </c>
      <c r="M322" s="2">
        <v>51320.44</v>
      </c>
      <c r="N322" s="2">
        <v>39660.32</v>
      </c>
      <c r="O322">
        <v>0</v>
      </c>
      <c r="P322" s="2">
        <v>11660.12</v>
      </c>
    </row>
    <row r="323" spans="2:16" x14ac:dyDescent="0.25">
      <c r="B323" t="s">
        <v>31</v>
      </c>
      <c r="C323" t="s">
        <v>30</v>
      </c>
      <c r="D323" t="s">
        <v>13</v>
      </c>
      <c r="E323">
        <v>2016001387</v>
      </c>
      <c r="F323">
        <v>4420004</v>
      </c>
      <c r="G323">
        <v>10</v>
      </c>
      <c r="H323">
        <v>41</v>
      </c>
      <c r="I323" s="10" t="s">
        <v>24</v>
      </c>
      <c r="J323" s="18">
        <f t="shared" si="36"/>
        <v>2023</v>
      </c>
      <c r="K323" s="18">
        <f t="shared" si="37"/>
        <v>3</v>
      </c>
      <c r="L323" s="1">
        <v>44995</v>
      </c>
      <c r="M323" s="2">
        <v>5997.02</v>
      </c>
      <c r="N323" s="2">
        <v>4634.4799999999996</v>
      </c>
      <c r="O323">
        <v>0</v>
      </c>
      <c r="P323" s="2">
        <v>1362.54</v>
      </c>
    </row>
    <row r="324" spans="2:16" x14ac:dyDescent="0.25">
      <c r="B324" t="s">
        <v>31</v>
      </c>
      <c r="C324" t="s">
        <v>30</v>
      </c>
      <c r="D324" t="s">
        <v>13</v>
      </c>
      <c r="E324">
        <v>2016001387</v>
      </c>
      <c r="F324">
        <v>4420004</v>
      </c>
      <c r="G324">
        <v>8</v>
      </c>
      <c r="H324">
        <v>49</v>
      </c>
      <c r="I324" s="10" t="s">
        <v>24</v>
      </c>
      <c r="J324" s="18">
        <f t="shared" si="36"/>
        <v>2023</v>
      </c>
      <c r="K324" s="18">
        <f t="shared" si="37"/>
        <v>3</v>
      </c>
      <c r="L324" s="1">
        <v>44995</v>
      </c>
      <c r="M324">
        <v>886.93</v>
      </c>
      <c r="N324">
        <v>685.42</v>
      </c>
      <c r="O324">
        <v>0</v>
      </c>
      <c r="P324">
        <v>201.51</v>
      </c>
    </row>
    <row r="325" spans="2:16" x14ac:dyDescent="0.25">
      <c r="B325" t="s">
        <v>31</v>
      </c>
      <c r="C325" t="s">
        <v>30</v>
      </c>
      <c r="D325" t="s">
        <v>13</v>
      </c>
      <c r="E325">
        <v>2016001387</v>
      </c>
      <c r="F325">
        <v>4420004</v>
      </c>
      <c r="G325">
        <v>13</v>
      </c>
      <c r="H325">
        <v>39</v>
      </c>
      <c r="I325" s="10" t="s">
        <v>24</v>
      </c>
      <c r="J325" s="18">
        <f t="shared" si="36"/>
        <v>2023</v>
      </c>
      <c r="K325" s="18">
        <f t="shared" si="37"/>
        <v>3</v>
      </c>
      <c r="L325" s="1">
        <v>44995</v>
      </c>
      <c r="M325" s="2">
        <v>1195.3599999999999</v>
      </c>
      <c r="N325">
        <v>923.77</v>
      </c>
      <c r="O325">
        <v>0</v>
      </c>
      <c r="P325">
        <v>271.58999999999997</v>
      </c>
    </row>
    <row r="326" spans="2:16" x14ac:dyDescent="0.25">
      <c r="B326" t="s">
        <v>31</v>
      </c>
      <c r="C326" t="s">
        <v>30</v>
      </c>
      <c r="D326" t="s">
        <v>13</v>
      </c>
      <c r="E326">
        <v>2016001387</v>
      </c>
      <c r="F326">
        <v>4420004</v>
      </c>
      <c r="G326">
        <v>6</v>
      </c>
      <c r="H326">
        <v>47</v>
      </c>
      <c r="I326" s="10" t="s">
        <v>24</v>
      </c>
      <c r="J326" s="18">
        <f t="shared" si="36"/>
        <v>2023</v>
      </c>
      <c r="K326" s="18">
        <f t="shared" si="37"/>
        <v>3</v>
      </c>
      <c r="L326" s="1">
        <v>44995</v>
      </c>
      <c r="M326" s="2">
        <v>4169.07</v>
      </c>
      <c r="N326" s="2">
        <v>3221.85</v>
      </c>
      <c r="O326">
        <v>0</v>
      </c>
      <c r="P326">
        <v>947.22</v>
      </c>
    </row>
    <row r="327" spans="2:16" x14ac:dyDescent="0.25">
      <c r="B327" t="s">
        <v>31</v>
      </c>
      <c r="C327" t="s">
        <v>30</v>
      </c>
      <c r="D327" t="s">
        <v>13</v>
      </c>
      <c r="E327">
        <v>2016001387</v>
      </c>
      <c r="F327">
        <v>4420004</v>
      </c>
      <c r="G327">
        <v>5</v>
      </c>
      <c r="H327">
        <v>48</v>
      </c>
      <c r="I327" s="10" t="s">
        <v>24</v>
      </c>
      <c r="J327" s="18">
        <f t="shared" si="36"/>
        <v>2023</v>
      </c>
      <c r="K327" s="18">
        <f t="shared" si="37"/>
        <v>3</v>
      </c>
      <c r="L327" s="1">
        <v>44995</v>
      </c>
      <c r="M327">
        <v>274.74</v>
      </c>
      <c r="N327">
        <v>212.32</v>
      </c>
      <c r="O327">
        <v>0</v>
      </c>
      <c r="P327">
        <v>62.42</v>
      </c>
    </row>
    <row r="328" spans="2:16" x14ac:dyDescent="0.25">
      <c r="B328" t="s">
        <v>31</v>
      </c>
      <c r="C328" t="s">
        <v>30</v>
      </c>
      <c r="D328" t="s">
        <v>13</v>
      </c>
      <c r="E328">
        <v>2016001387</v>
      </c>
      <c r="F328">
        <v>4420004</v>
      </c>
      <c r="G328">
        <v>3</v>
      </c>
      <c r="H328">
        <v>48</v>
      </c>
      <c r="I328" s="10" t="s">
        <v>24</v>
      </c>
      <c r="J328" s="18">
        <f t="shared" si="36"/>
        <v>2023</v>
      </c>
      <c r="K328" s="18">
        <f t="shared" si="37"/>
        <v>3</v>
      </c>
      <c r="L328" s="1">
        <v>44995</v>
      </c>
      <c r="M328" s="2">
        <v>1397.3</v>
      </c>
      <c r="N328" s="2">
        <v>1079.83</v>
      </c>
      <c r="O328">
        <v>0</v>
      </c>
      <c r="P328">
        <v>317.47000000000003</v>
      </c>
    </row>
    <row r="329" spans="2:16" x14ac:dyDescent="0.25">
      <c r="B329" t="s">
        <v>31</v>
      </c>
      <c r="C329" t="s">
        <v>30</v>
      </c>
      <c r="D329" t="s">
        <v>13</v>
      </c>
      <c r="E329">
        <v>2016001387</v>
      </c>
      <c r="F329">
        <v>4420004</v>
      </c>
      <c r="G329">
        <v>11</v>
      </c>
      <c r="H329">
        <v>41</v>
      </c>
      <c r="I329" s="10" t="s">
        <v>24</v>
      </c>
      <c r="J329" s="18">
        <f t="shared" si="36"/>
        <v>2023</v>
      </c>
      <c r="K329" s="18">
        <f t="shared" si="37"/>
        <v>3</v>
      </c>
      <c r="L329" s="1">
        <v>44995</v>
      </c>
      <c r="M329" s="2">
        <v>1615.11</v>
      </c>
      <c r="N329" s="2">
        <v>1248.1500000000001</v>
      </c>
      <c r="O329">
        <v>0</v>
      </c>
      <c r="P329">
        <v>366.96</v>
      </c>
    </row>
    <row r="330" spans="2:16" x14ac:dyDescent="0.25">
      <c r="B330" t="s">
        <v>31</v>
      </c>
      <c r="C330" t="s">
        <v>30</v>
      </c>
      <c r="D330" t="s">
        <v>13</v>
      </c>
      <c r="E330">
        <v>2016001387</v>
      </c>
      <c r="F330">
        <v>4420004</v>
      </c>
      <c r="G330">
        <v>9</v>
      </c>
      <c r="H330">
        <v>42</v>
      </c>
      <c r="I330" s="10" t="s">
        <v>24</v>
      </c>
      <c r="J330" s="18">
        <f t="shared" si="36"/>
        <v>2023</v>
      </c>
      <c r="K330" s="18">
        <f t="shared" si="37"/>
        <v>3</v>
      </c>
      <c r="L330" s="1">
        <v>44995</v>
      </c>
      <c r="M330" s="2">
        <v>3096.96</v>
      </c>
      <c r="N330" s="2">
        <v>2393.3200000000002</v>
      </c>
      <c r="O330">
        <v>0</v>
      </c>
      <c r="P330">
        <v>703.64</v>
      </c>
    </row>
    <row r="331" spans="2:16" x14ac:dyDescent="0.25">
      <c r="B331" t="s">
        <v>11</v>
      </c>
      <c r="C331" t="s">
        <v>12</v>
      </c>
      <c r="D331" t="s">
        <v>13</v>
      </c>
      <c r="E331">
        <v>22952</v>
      </c>
      <c r="F331">
        <v>22952</v>
      </c>
      <c r="G331">
        <v>1</v>
      </c>
      <c r="H331">
        <v>86</v>
      </c>
      <c r="I331" s="10" t="s">
        <v>24</v>
      </c>
      <c r="J331" s="10">
        <v>2023</v>
      </c>
      <c r="K331" s="10">
        <v>4</v>
      </c>
      <c r="L331" s="1">
        <v>45026</v>
      </c>
      <c r="M331" s="2">
        <v>1173736.55</v>
      </c>
      <c r="N331" s="2">
        <v>1044249.58</v>
      </c>
      <c r="O331">
        <v>0</v>
      </c>
      <c r="P331" s="2">
        <v>129486.97</v>
      </c>
    </row>
    <row r="332" spans="2:16" x14ac:dyDescent="0.25">
      <c r="B332" t="s">
        <v>14</v>
      </c>
      <c r="C332" t="s">
        <v>15</v>
      </c>
      <c r="D332" t="s">
        <v>13</v>
      </c>
      <c r="E332">
        <v>22951</v>
      </c>
      <c r="F332">
        <v>22951</v>
      </c>
      <c r="G332">
        <v>1</v>
      </c>
      <c r="H332">
        <v>106</v>
      </c>
      <c r="I332" s="10" t="s">
        <v>24</v>
      </c>
      <c r="J332" s="10">
        <v>2023</v>
      </c>
      <c r="K332" s="10">
        <v>4</v>
      </c>
      <c r="L332" s="1">
        <v>45026</v>
      </c>
      <c r="M332" s="2">
        <v>971923.08</v>
      </c>
      <c r="N332" s="2">
        <v>769230.78</v>
      </c>
      <c r="O332">
        <v>0</v>
      </c>
      <c r="P332" s="2">
        <v>202692.3</v>
      </c>
    </row>
    <row r="333" spans="2:16" x14ac:dyDescent="0.25">
      <c r="B333" t="s">
        <v>16</v>
      </c>
      <c r="C333" t="s">
        <v>17</v>
      </c>
      <c r="D333" t="s">
        <v>13</v>
      </c>
      <c r="E333">
        <v>22956</v>
      </c>
      <c r="F333">
        <v>22956</v>
      </c>
      <c r="G333">
        <v>1</v>
      </c>
      <c r="H333">
        <v>122</v>
      </c>
      <c r="I333" s="10" t="s">
        <v>24</v>
      </c>
      <c r="J333" s="10">
        <v>2023</v>
      </c>
      <c r="K333" s="10">
        <v>4</v>
      </c>
      <c r="L333" s="1">
        <v>45044</v>
      </c>
      <c r="M333" s="2">
        <v>1739319.68</v>
      </c>
      <c r="N333" s="2">
        <v>1423144.43</v>
      </c>
      <c r="O333">
        <v>0</v>
      </c>
      <c r="P333" s="2">
        <v>316175.25</v>
      </c>
    </row>
    <row r="334" spans="2:16" x14ac:dyDescent="0.25">
      <c r="B334" t="s">
        <v>31</v>
      </c>
      <c r="C334" t="s">
        <v>30</v>
      </c>
      <c r="D334" t="s">
        <v>13</v>
      </c>
      <c r="E334">
        <v>22957</v>
      </c>
      <c r="F334">
        <v>4420004</v>
      </c>
      <c r="G334">
        <v>1</v>
      </c>
      <c r="H334">
        <v>66</v>
      </c>
      <c r="I334" s="10" t="s">
        <v>24</v>
      </c>
      <c r="J334" s="18">
        <f t="shared" ref="J334:J342" si="38">YEAR(L334)</f>
        <v>2023</v>
      </c>
      <c r="K334" s="18">
        <f t="shared" ref="K334:K342" si="39">MONTH(L334)</f>
        <v>4</v>
      </c>
      <c r="L334" s="1">
        <v>45026</v>
      </c>
      <c r="M334" s="2">
        <v>52364.84</v>
      </c>
      <c r="N334" s="2">
        <v>39660.32</v>
      </c>
      <c r="O334">
        <v>0</v>
      </c>
      <c r="P334" s="2">
        <v>12704.52</v>
      </c>
    </row>
    <row r="335" spans="2:16" x14ac:dyDescent="0.25">
      <c r="B335" t="s">
        <v>31</v>
      </c>
      <c r="C335" t="s">
        <v>30</v>
      </c>
      <c r="D335" t="s">
        <v>13</v>
      </c>
      <c r="E335">
        <v>2016001387</v>
      </c>
      <c r="F335">
        <v>4420004</v>
      </c>
      <c r="G335">
        <v>8</v>
      </c>
      <c r="H335">
        <v>50</v>
      </c>
      <c r="I335" s="10" t="s">
        <v>24</v>
      </c>
      <c r="J335" s="18">
        <f t="shared" si="38"/>
        <v>2023</v>
      </c>
      <c r="K335" s="18">
        <f t="shared" si="39"/>
        <v>4</v>
      </c>
      <c r="L335" s="1">
        <v>45026</v>
      </c>
      <c r="M335">
        <v>904.98</v>
      </c>
      <c r="N335">
        <v>685.42</v>
      </c>
      <c r="O335">
        <v>0</v>
      </c>
      <c r="P335">
        <v>219.56</v>
      </c>
    </row>
    <row r="336" spans="2:16" x14ac:dyDescent="0.25">
      <c r="B336" t="s">
        <v>31</v>
      </c>
      <c r="C336" t="s">
        <v>30</v>
      </c>
      <c r="D336" t="s">
        <v>13</v>
      </c>
      <c r="E336">
        <v>2016001387</v>
      </c>
      <c r="F336">
        <v>4420004</v>
      </c>
      <c r="G336">
        <v>10</v>
      </c>
      <c r="H336">
        <v>42</v>
      </c>
      <c r="I336" s="10" t="s">
        <v>24</v>
      </c>
      <c r="J336" s="18">
        <f t="shared" si="38"/>
        <v>2023</v>
      </c>
      <c r="K336" s="18">
        <f t="shared" si="39"/>
        <v>4</v>
      </c>
      <c r="L336" s="1">
        <v>45026</v>
      </c>
      <c r="M336" s="2">
        <v>6119.06</v>
      </c>
      <c r="N336" s="2">
        <v>4634.4799999999996</v>
      </c>
      <c r="O336">
        <v>0</v>
      </c>
      <c r="P336" s="2">
        <v>1484.58</v>
      </c>
    </row>
    <row r="337" spans="2:16" x14ac:dyDescent="0.25">
      <c r="B337" t="s">
        <v>31</v>
      </c>
      <c r="C337" t="s">
        <v>30</v>
      </c>
      <c r="D337" t="s">
        <v>13</v>
      </c>
      <c r="E337">
        <v>2016001387</v>
      </c>
      <c r="F337">
        <v>4420004</v>
      </c>
      <c r="G337">
        <v>11</v>
      </c>
      <c r="H337">
        <v>42</v>
      </c>
      <c r="I337" s="10" t="s">
        <v>24</v>
      </c>
      <c r="J337" s="18">
        <f t="shared" si="38"/>
        <v>2023</v>
      </c>
      <c r="K337" s="18">
        <f t="shared" si="39"/>
        <v>4</v>
      </c>
      <c r="L337" s="1">
        <v>45026</v>
      </c>
      <c r="M337" s="2">
        <v>1647.98</v>
      </c>
      <c r="N337" s="2">
        <v>1248.1500000000001</v>
      </c>
      <c r="O337">
        <v>0</v>
      </c>
      <c r="P337">
        <v>399.83</v>
      </c>
    </row>
    <row r="338" spans="2:16" x14ac:dyDescent="0.25">
      <c r="B338" t="s">
        <v>31</v>
      </c>
      <c r="C338" t="s">
        <v>30</v>
      </c>
      <c r="D338" t="s">
        <v>13</v>
      </c>
      <c r="E338">
        <v>2016001387</v>
      </c>
      <c r="F338">
        <v>4420004</v>
      </c>
      <c r="G338">
        <v>9</v>
      </c>
      <c r="H338">
        <v>43</v>
      </c>
      <c r="I338" s="10" t="s">
        <v>24</v>
      </c>
      <c r="J338" s="18">
        <f t="shared" si="38"/>
        <v>2023</v>
      </c>
      <c r="K338" s="18">
        <f t="shared" si="39"/>
        <v>4</v>
      </c>
      <c r="L338" s="1">
        <v>45026</v>
      </c>
      <c r="M338" s="2">
        <v>3159.98</v>
      </c>
      <c r="N338" s="2">
        <v>2393.3200000000002</v>
      </c>
      <c r="O338">
        <v>0</v>
      </c>
      <c r="P338">
        <v>766.66</v>
      </c>
    </row>
    <row r="339" spans="2:16" x14ac:dyDescent="0.25">
      <c r="B339" t="s">
        <v>31</v>
      </c>
      <c r="C339" t="s">
        <v>30</v>
      </c>
      <c r="D339" t="s">
        <v>13</v>
      </c>
      <c r="E339">
        <v>2016001387</v>
      </c>
      <c r="F339">
        <v>4420004</v>
      </c>
      <c r="G339">
        <v>3</v>
      </c>
      <c r="H339">
        <v>49</v>
      </c>
      <c r="I339" s="10" t="s">
        <v>24</v>
      </c>
      <c r="J339" s="18">
        <f t="shared" si="38"/>
        <v>2023</v>
      </c>
      <c r="K339" s="18">
        <f t="shared" si="39"/>
        <v>4</v>
      </c>
      <c r="L339" s="1">
        <v>45026</v>
      </c>
      <c r="M339" s="2">
        <v>1425.74</v>
      </c>
      <c r="N339" s="2">
        <v>1079.83</v>
      </c>
      <c r="O339">
        <v>0</v>
      </c>
      <c r="P339">
        <v>345.91</v>
      </c>
    </row>
    <row r="340" spans="2:16" x14ac:dyDescent="0.25">
      <c r="B340" t="s">
        <v>31</v>
      </c>
      <c r="C340" t="s">
        <v>30</v>
      </c>
      <c r="D340" t="s">
        <v>13</v>
      </c>
      <c r="E340">
        <v>2016001387</v>
      </c>
      <c r="F340">
        <v>4420004</v>
      </c>
      <c r="G340">
        <v>5</v>
      </c>
      <c r="H340">
        <v>49</v>
      </c>
      <c r="I340" s="10" t="s">
        <v>24</v>
      </c>
      <c r="J340" s="18">
        <f t="shared" si="38"/>
        <v>2023</v>
      </c>
      <c r="K340" s="18">
        <f t="shared" si="39"/>
        <v>4</v>
      </c>
      <c r="L340" s="1">
        <v>45026</v>
      </c>
      <c r="M340">
        <v>280.33</v>
      </c>
      <c r="N340">
        <v>212.32</v>
      </c>
      <c r="O340">
        <v>0</v>
      </c>
      <c r="P340">
        <v>68.010000000000005</v>
      </c>
    </row>
    <row r="341" spans="2:16" x14ac:dyDescent="0.25">
      <c r="B341" t="s">
        <v>31</v>
      </c>
      <c r="C341" t="s">
        <v>30</v>
      </c>
      <c r="D341" t="s">
        <v>13</v>
      </c>
      <c r="E341">
        <v>2016001387</v>
      </c>
      <c r="F341">
        <v>4420004</v>
      </c>
      <c r="G341">
        <v>6</v>
      </c>
      <c r="H341">
        <v>48</v>
      </c>
      <c r="I341" s="10" t="s">
        <v>24</v>
      </c>
      <c r="J341" s="18">
        <f t="shared" si="38"/>
        <v>2023</v>
      </c>
      <c r="K341" s="18">
        <f t="shared" si="39"/>
        <v>4</v>
      </c>
      <c r="L341" s="1">
        <v>45026</v>
      </c>
      <c r="M341" s="2">
        <v>4253.92</v>
      </c>
      <c r="N341" s="2">
        <v>3221.85</v>
      </c>
      <c r="O341">
        <v>0</v>
      </c>
      <c r="P341" s="2">
        <v>1032.07</v>
      </c>
    </row>
    <row r="342" spans="2:16" x14ac:dyDescent="0.25">
      <c r="B342" t="s">
        <v>31</v>
      </c>
      <c r="C342" t="s">
        <v>30</v>
      </c>
      <c r="D342" t="s">
        <v>13</v>
      </c>
      <c r="E342">
        <v>2016001387</v>
      </c>
      <c r="F342">
        <v>4420004</v>
      </c>
      <c r="G342">
        <v>13</v>
      </c>
      <c r="H342">
        <v>40</v>
      </c>
      <c r="I342" s="10" t="s">
        <v>24</v>
      </c>
      <c r="J342" s="18">
        <f t="shared" si="38"/>
        <v>2023</v>
      </c>
      <c r="K342" s="18">
        <f t="shared" si="39"/>
        <v>4</v>
      </c>
      <c r="L342" s="1">
        <v>45026</v>
      </c>
      <c r="M342" s="2">
        <v>1219.68</v>
      </c>
      <c r="N342">
        <v>923.77</v>
      </c>
      <c r="O342">
        <v>0</v>
      </c>
      <c r="P342">
        <v>295.91000000000003</v>
      </c>
    </row>
    <row r="343" spans="2:16" x14ac:dyDescent="0.25">
      <c r="B343" t="s">
        <v>11</v>
      </c>
      <c r="C343" t="s">
        <v>12</v>
      </c>
      <c r="D343" t="s">
        <v>13</v>
      </c>
      <c r="E343">
        <v>22952</v>
      </c>
      <c r="F343">
        <v>22952</v>
      </c>
      <c r="G343">
        <v>1</v>
      </c>
      <c r="H343">
        <v>87</v>
      </c>
      <c r="I343" s="10" t="s">
        <v>24</v>
      </c>
      <c r="J343" s="10">
        <v>2023</v>
      </c>
      <c r="K343" s="10">
        <v>5</v>
      </c>
      <c r="L343" s="1">
        <v>45056</v>
      </c>
      <c r="M343" s="2">
        <v>1164338.29</v>
      </c>
      <c r="N343" s="2">
        <v>1044249.58</v>
      </c>
      <c r="O343">
        <v>0</v>
      </c>
      <c r="P343" s="2">
        <v>120088.71</v>
      </c>
    </row>
    <row r="344" spans="2:16" x14ac:dyDescent="0.25">
      <c r="B344" t="s">
        <v>14</v>
      </c>
      <c r="C344" t="s">
        <v>15</v>
      </c>
      <c r="D344" t="s">
        <v>13</v>
      </c>
      <c r="E344">
        <v>22951</v>
      </c>
      <c r="F344">
        <v>22951</v>
      </c>
      <c r="G344">
        <v>1</v>
      </c>
      <c r="H344">
        <v>107</v>
      </c>
      <c r="I344" s="10" t="s">
        <v>24</v>
      </c>
      <c r="J344" s="10">
        <v>2023</v>
      </c>
      <c r="K344" s="10">
        <v>5</v>
      </c>
      <c r="L344" s="1">
        <v>45056</v>
      </c>
      <c r="M344" s="2">
        <v>963461.55</v>
      </c>
      <c r="N344" s="2">
        <v>769230.78</v>
      </c>
      <c r="O344">
        <v>0</v>
      </c>
      <c r="P344" s="2">
        <v>194230.77</v>
      </c>
    </row>
    <row r="345" spans="2:16" x14ac:dyDescent="0.25">
      <c r="B345" t="s">
        <v>16</v>
      </c>
      <c r="C345" t="s">
        <v>17</v>
      </c>
      <c r="D345" t="s">
        <v>13</v>
      </c>
      <c r="E345">
        <v>22956</v>
      </c>
      <c r="F345">
        <v>22956</v>
      </c>
      <c r="G345">
        <v>1</v>
      </c>
      <c r="H345">
        <v>123</v>
      </c>
      <c r="I345" s="10" t="s">
        <v>24</v>
      </c>
      <c r="J345" s="10">
        <v>2023</v>
      </c>
      <c r="K345" s="10">
        <v>5</v>
      </c>
      <c r="L345" s="1">
        <v>45074</v>
      </c>
      <c r="M345" s="2">
        <v>1725562.62</v>
      </c>
      <c r="N345" s="2">
        <v>1423144.43</v>
      </c>
      <c r="O345">
        <v>0</v>
      </c>
      <c r="P345" s="2">
        <v>302418.19</v>
      </c>
    </row>
    <row r="346" spans="2:16" x14ac:dyDescent="0.25">
      <c r="B346" t="s">
        <v>31</v>
      </c>
      <c r="C346" t="s">
        <v>30</v>
      </c>
      <c r="D346" t="s">
        <v>13</v>
      </c>
      <c r="E346">
        <v>22957</v>
      </c>
      <c r="F346">
        <v>4420004</v>
      </c>
      <c r="G346">
        <v>1</v>
      </c>
      <c r="H346">
        <v>67</v>
      </c>
      <c r="I346" s="10" t="s">
        <v>24</v>
      </c>
      <c r="J346" s="18">
        <f t="shared" ref="J346:J354" si="40">YEAR(L346)</f>
        <v>2023</v>
      </c>
      <c r="K346" s="18">
        <f t="shared" ref="K346:K354" si="41">MONTH(L346)</f>
        <v>5</v>
      </c>
      <c r="L346" s="1">
        <v>45056</v>
      </c>
      <c r="M346" s="2">
        <v>51756.72</v>
      </c>
      <c r="N346" s="2">
        <v>39660.32</v>
      </c>
      <c r="O346">
        <v>0</v>
      </c>
      <c r="P346" s="2">
        <v>12096.4</v>
      </c>
    </row>
    <row r="347" spans="2:16" x14ac:dyDescent="0.25">
      <c r="B347" t="s">
        <v>31</v>
      </c>
      <c r="C347" t="s">
        <v>30</v>
      </c>
      <c r="D347" t="s">
        <v>13</v>
      </c>
      <c r="E347">
        <v>2016001387</v>
      </c>
      <c r="F347">
        <v>4420004</v>
      </c>
      <c r="G347">
        <v>10</v>
      </c>
      <c r="H347">
        <v>43</v>
      </c>
      <c r="I347" s="10" t="s">
        <v>24</v>
      </c>
      <c r="J347" s="18">
        <f t="shared" si="40"/>
        <v>2023</v>
      </c>
      <c r="K347" s="18">
        <f t="shared" si="41"/>
        <v>5</v>
      </c>
      <c r="L347" s="1">
        <v>45056</v>
      </c>
      <c r="M347" s="2">
        <v>6048</v>
      </c>
      <c r="N347" s="2">
        <v>4634.4799999999996</v>
      </c>
      <c r="O347">
        <v>0</v>
      </c>
      <c r="P347" s="2">
        <v>1413.52</v>
      </c>
    </row>
    <row r="348" spans="2:16" x14ac:dyDescent="0.25">
      <c r="B348" t="s">
        <v>31</v>
      </c>
      <c r="C348" t="s">
        <v>30</v>
      </c>
      <c r="D348" t="s">
        <v>13</v>
      </c>
      <c r="E348">
        <v>2016001387</v>
      </c>
      <c r="F348">
        <v>4420004</v>
      </c>
      <c r="G348">
        <v>8</v>
      </c>
      <c r="H348">
        <v>51</v>
      </c>
      <c r="I348" s="10" t="s">
        <v>24</v>
      </c>
      <c r="J348" s="18">
        <f t="shared" si="40"/>
        <v>2023</v>
      </c>
      <c r="K348" s="18">
        <f t="shared" si="41"/>
        <v>5</v>
      </c>
      <c r="L348" s="1">
        <v>45056</v>
      </c>
      <c r="M348">
        <v>894.47</v>
      </c>
      <c r="N348">
        <v>685.42</v>
      </c>
      <c r="O348">
        <v>0</v>
      </c>
      <c r="P348">
        <v>209.05</v>
      </c>
    </row>
    <row r="349" spans="2:16" x14ac:dyDescent="0.25">
      <c r="B349" t="s">
        <v>31</v>
      </c>
      <c r="C349" t="s">
        <v>30</v>
      </c>
      <c r="D349" t="s">
        <v>13</v>
      </c>
      <c r="E349">
        <v>2016001387</v>
      </c>
      <c r="F349">
        <v>4420004</v>
      </c>
      <c r="G349">
        <v>11</v>
      </c>
      <c r="H349">
        <v>43</v>
      </c>
      <c r="I349" s="10" t="s">
        <v>24</v>
      </c>
      <c r="J349" s="18">
        <f t="shared" si="40"/>
        <v>2023</v>
      </c>
      <c r="K349" s="18">
        <f t="shared" si="41"/>
        <v>5</v>
      </c>
      <c r="L349" s="1">
        <v>45056</v>
      </c>
      <c r="M349" s="2">
        <v>1628.84</v>
      </c>
      <c r="N349" s="2">
        <v>1248.1500000000001</v>
      </c>
      <c r="O349">
        <v>0</v>
      </c>
      <c r="P349">
        <v>380.69</v>
      </c>
    </row>
    <row r="350" spans="2:16" x14ac:dyDescent="0.25">
      <c r="B350" t="s">
        <v>31</v>
      </c>
      <c r="C350" t="s">
        <v>30</v>
      </c>
      <c r="D350" t="s">
        <v>13</v>
      </c>
      <c r="E350">
        <v>2016001387</v>
      </c>
      <c r="F350">
        <v>4420004</v>
      </c>
      <c r="G350">
        <v>9</v>
      </c>
      <c r="H350">
        <v>44</v>
      </c>
      <c r="I350" s="10" t="s">
        <v>24</v>
      </c>
      <c r="J350" s="18">
        <f t="shared" si="40"/>
        <v>2023</v>
      </c>
      <c r="K350" s="18">
        <f t="shared" si="41"/>
        <v>5</v>
      </c>
      <c r="L350" s="1">
        <v>45056</v>
      </c>
      <c r="M350" s="2">
        <v>3123.28</v>
      </c>
      <c r="N350" s="2">
        <v>2393.3200000000002</v>
      </c>
      <c r="O350">
        <v>0</v>
      </c>
      <c r="P350">
        <v>729.96</v>
      </c>
    </row>
    <row r="351" spans="2:16" x14ac:dyDescent="0.25">
      <c r="B351" t="s">
        <v>31</v>
      </c>
      <c r="C351" t="s">
        <v>30</v>
      </c>
      <c r="D351" t="s">
        <v>13</v>
      </c>
      <c r="E351">
        <v>2016001387</v>
      </c>
      <c r="F351">
        <v>4420004</v>
      </c>
      <c r="G351">
        <v>13</v>
      </c>
      <c r="H351">
        <v>41</v>
      </c>
      <c r="I351" s="10" t="s">
        <v>24</v>
      </c>
      <c r="J351" s="18">
        <f t="shared" si="40"/>
        <v>2023</v>
      </c>
      <c r="K351" s="18">
        <f t="shared" si="41"/>
        <v>5</v>
      </c>
      <c r="L351" s="1">
        <v>45056</v>
      </c>
      <c r="M351" s="2">
        <v>1205.52</v>
      </c>
      <c r="N351">
        <v>923.77</v>
      </c>
      <c r="O351">
        <v>0</v>
      </c>
      <c r="P351">
        <v>281.75</v>
      </c>
    </row>
    <row r="352" spans="2:16" x14ac:dyDescent="0.25">
      <c r="B352" t="s">
        <v>31</v>
      </c>
      <c r="C352" t="s">
        <v>30</v>
      </c>
      <c r="D352" t="s">
        <v>13</v>
      </c>
      <c r="E352">
        <v>2016001387</v>
      </c>
      <c r="F352">
        <v>4420004</v>
      </c>
      <c r="G352">
        <v>6</v>
      </c>
      <c r="H352">
        <v>49</v>
      </c>
      <c r="I352" s="10" t="s">
        <v>24</v>
      </c>
      <c r="J352" s="18">
        <f t="shared" si="40"/>
        <v>2023</v>
      </c>
      <c r="K352" s="18">
        <f t="shared" si="41"/>
        <v>5</v>
      </c>
      <c r="L352" s="1">
        <v>45056</v>
      </c>
      <c r="M352" s="2">
        <v>4204.5200000000004</v>
      </c>
      <c r="N352" s="2">
        <v>3221.85</v>
      </c>
      <c r="O352">
        <v>0</v>
      </c>
      <c r="P352">
        <v>982.67</v>
      </c>
    </row>
    <row r="353" spans="2:16" x14ac:dyDescent="0.25">
      <c r="B353" t="s">
        <v>31</v>
      </c>
      <c r="C353" t="s">
        <v>30</v>
      </c>
      <c r="D353" t="s">
        <v>13</v>
      </c>
      <c r="E353">
        <v>2016001387</v>
      </c>
      <c r="F353">
        <v>4420004</v>
      </c>
      <c r="G353">
        <v>5</v>
      </c>
      <c r="H353">
        <v>50</v>
      </c>
      <c r="I353" s="10" t="s">
        <v>24</v>
      </c>
      <c r="J353" s="18">
        <f t="shared" si="40"/>
        <v>2023</v>
      </c>
      <c r="K353" s="18">
        <f t="shared" si="41"/>
        <v>5</v>
      </c>
      <c r="L353" s="1">
        <v>45056</v>
      </c>
      <c r="M353">
        <v>277.08</v>
      </c>
      <c r="N353">
        <v>212.32</v>
      </c>
      <c r="O353">
        <v>0</v>
      </c>
      <c r="P353">
        <v>64.760000000000005</v>
      </c>
    </row>
    <row r="354" spans="2:16" x14ac:dyDescent="0.25">
      <c r="B354" t="s">
        <v>31</v>
      </c>
      <c r="C354" t="s">
        <v>30</v>
      </c>
      <c r="D354" t="s">
        <v>13</v>
      </c>
      <c r="E354">
        <v>2016001387</v>
      </c>
      <c r="F354">
        <v>4420004</v>
      </c>
      <c r="G354">
        <v>3</v>
      </c>
      <c r="H354">
        <v>50</v>
      </c>
      <c r="I354" s="10" t="s">
        <v>24</v>
      </c>
      <c r="J354" s="18">
        <f t="shared" si="40"/>
        <v>2023</v>
      </c>
      <c r="K354" s="18">
        <f t="shared" si="41"/>
        <v>5</v>
      </c>
      <c r="L354" s="1">
        <v>45056</v>
      </c>
      <c r="M354" s="2">
        <v>1409.18</v>
      </c>
      <c r="N354" s="2">
        <v>1079.83</v>
      </c>
      <c r="O354">
        <v>0</v>
      </c>
      <c r="P354">
        <v>329.35</v>
      </c>
    </row>
    <row r="355" spans="2:16" x14ac:dyDescent="0.25">
      <c r="B355" t="s">
        <v>11</v>
      </c>
      <c r="C355" t="s">
        <v>12</v>
      </c>
      <c r="D355" t="s">
        <v>13</v>
      </c>
      <c r="E355">
        <v>22952</v>
      </c>
      <c r="F355">
        <v>22952</v>
      </c>
      <c r="G355">
        <v>1</v>
      </c>
      <c r="H355">
        <v>88</v>
      </c>
      <c r="I355" s="10" t="s">
        <v>24</v>
      </c>
      <c r="J355" s="10">
        <v>2023</v>
      </c>
      <c r="K355" s="10">
        <v>6</v>
      </c>
      <c r="L355" s="1">
        <v>45087</v>
      </c>
      <c r="M355" s="2">
        <v>1162945.94</v>
      </c>
      <c r="N355" s="2">
        <v>1044249.58</v>
      </c>
      <c r="O355">
        <v>0</v>
      </c>
      <c r="P355" s="2">
        <v>118696.36</v>
      </c>
    </row>
    <row r="356" spans="2:16" x14ac:dyDescent="0.25">
      <c r="B356" t="s">
        <v>11</v>
      </c>
      <c r="C356" t="s">
        <v>12</v>
      </c>
      <c r="D356" t="s">
        <v>13</v>
      </c>
      <c r="E356">
        <v>22963</v>
      </c>
      <c r="F356">
        <v>2016000420</v>
      </c>
      <c r="G356">
        <v>1</v>
      </c>
      <c r="H356">
        <v>34</v>
      </c>
      <c r="I356" s="10" t="s">
        <v>24</v>
      </c>
      <c r="J356" s="10">
        <v>2023</v>
      </c>
      <c r="K356" s="10">
        <v>6</v>
      </c>
      <c r="L356" s="1">
        <v>45087</v>
      </c>
      <c r="M356" s="2">
        <v>3481364.82</v>
      </c>
      <c r="N356">
        <v>0</v>
      </c>
      <c r="O356">
        <v>0</v>
      </c>
      <c r="P356" s="2">
        <v>3481364.82</v>
      </c>
    </row>
    <row r="357" spans="2:16" x14ac:dyDescent="0.25">
      <c r="B357" t="s">
        <v>11</v>
      </c>
      <c r="C357" t="s">
        <v>12</v>
      </c>
      <c r="D357" t="s">
        <v>13</v>
      </c>
      <c r="E357">
        <v>2016000420</v>
      </c>
      <c r="F357">
        <v>2016000420</v>
      </c>
      <c r="G357">
        <v>5</v>
      </c>
      <c r="H357">
        <v>30</v>
      </c>
      <c r="I357" s="10" t="s">
        <v>24</v>
      </c>
      <c r="J357" s="10">
        <v>2023</v>
      </c>
      <c r="K357" s="10">
        <v>6</v>
      </c>
      <c r="L357" s="1">
        <v>45087</v>
      </c>
      <c r="M357" s="2">
        <v>405081.74</v>
      </c>
      <c r="N357">
        <v>0</v>
      </c>
      <c r="O357">
        <v>0</v>
      </c>
      <c r="P357" s="2">
        <v>405081.74</v>
      </c>
    </row>
    <row r="358" spans="2:16" x14ac:dyDescent="0.25">
      <c r="B358" t="s">
        <v>11</v>
      </c>
      <c r="C358" t="s">
        <v>12</v>
      </c>
      <c r="D358" t="s">
        <v>13</v>
      </c>
      <c r="E358">
        <v>2016000420</v>
      </c>
      <c r="F358">
        <v>2016000420</v>
      </c>
      <c r="G358">
        <v>11</v>
      </c>
      <c r="H358">
        <v>28</v>
      </c>
      <c r="I358" s="10" t="s">
        <v>24</v>
      </c>
      <c r="J358" s="10">
        <v>2023</v>
      </c>
      <c r="K358" s="10">
        <v>6</v>
      </c>
      <c r="L358" s="1">
        <v>45087</v>
      </c>
      <c r="M358" s="2">
        <v>286063.78000000003</v>
      </c>
      <c r="N358">
        <v>0</v>
      </c>
      <c r="O358">
        <v>0</v>
      </c>
      <c r="P358" s="2">
        <v>286063.78000000003</v>
      </c>
    </row>
    <row r="359" spans="2:16" x14ac:dyDescent="0.25">
      <c r="B359" t="s">
        <v>11</v>
      </c>
      <c r="C359" t="s">
        <v>12</v>
      </c>
      <c r="D359" t="s">
        <v>13</v>
      </c>
      <c r="E359">
        <v>2016000420</v>
      </c>
      <c r="F359">
        <v>2016000420</v>
      </c>
      <c r="G359">
        <v>13</v>
      </c>
      <c r="H359">
        <v>28</v>
      </c>
      <c r="I359" s="10" t="s">
        <v>24</v>
      </c>
      <c r="J359" s="10">
        <v>2023</v>
      </c>
      <c r="K359" s="10">
        <v>6</v>
      </c>
      <c r="L359" s="1">
        <v>45087</v>
      </c>
      <c r="M359" s="2">
        <v>258293.35</v>
      </c>
      <c r="N359">
        <v>0</v>
      </c>
      <c r="O359">
        <v>0</v>
      </c>
      <c r="P359" s="2">
        <v>258293.35</v>
      </c>
    </row>
    <row r="360" spans="2:16" x14ac:dyDescent="0.25">
      <c r="B360" t="s">
        <v>11</v>
      </c>
      <c r="C360" t="s">
        <v>12</v>
      </c>
      <c r="D360" t="s">
        <v>13</v>
      </c>
      <c r="E360">
        <v>2016000420</v>
      </c>
      <c r="F360">
        <v>2016000420</v>
      </c>
      <c r="G360">
        <v>15</v>
      </c>
      <c r="H360">
        <v>27</v>
      </c>
      <c r="I360" s="10" t="s">
        <v>24</v>
      </c>
      <c r="J360" s="10">
        <v>2023</v>
      </c>
      <c r="K360" s="10">
        <v>6</v>
      </c>
      <c r="L360" s="1">
        <v>45087</v>
      </c>
      <c r="M360" s="2">
        <v>234211.18</v>
      </c>
      <c r="N360">
        <v>0</v>
      </c>
      <c r="O360">
        <v>0</v>
      </c>
      <c r="P360" s="2">
        <v>234211.18</v>
      </c>
    </row>
    <row r="361" spans="2:16" x14ac:dyDescent="0.25">
      <c r="B361" t="s">
        <v>11</v>
      </c>
      <c r="C361" t="s">
        <v>12</v>
      </c>
      <c r="D361" t="s">
        <v>13</v>
      </c>
      <c r="E361">
        <v>2016000420</v>
      </c>
      <c r="F361">
        <v>2016000420</v>
      </c>
      <c r="G361">
        <v>9</v>
      </c>
      <c r="H361">
        <v>29</v>
      </c>
      <c r="I361" s="10" t="s">
        <v>24</v>
      </c>
      <c r="J361" s="10">
        <v>2023</v>
      </c>
      <c r="K361" s="10">
        <v>6</v>
      </c>
      <c r="L361" s="1">
        <v>45087</v>
      </c>
      <c r="M361" s="2">
        <v>191916.57</v>
      </c>
      <c r="N361">
        <v>0</v>
      </c>
      <c r="O361">
        <v>0</v>
      </c>
      <c r="P361" s="2">
        <v>191916.57</v>
      </c>
    </row>
    <row r="362" spans="2:16" x14ac:dyDescent="0.25">
      <c r="B362" t="s">
        <v>11</v>
      </c>
      <c r="C362" t="s">
        <v>12</v>
      </c>
      <c r="D362" t="s">
        <v>13</v>
      </c>
      <c r="E362">
        <v>2016000420</v>
      </c>
      <c r="F362">
        <v>2016000420</v>
      </c>
      <c r="G362">
        <v>10</v>
      </c>
      <c r="H362">
        <v>29</v>
      </c>
      <c r="I362" s="10" t="s">
        <v>24</v>
      </c>
      <c r="J362" s="10">
        <v>2023</v>
      </c>
      <c r="K362" s="10">
        <v>6</v>
      </c>
      <c r="L362" s="1">
        <v>45087</v>
      </c>
      <c r="M362" s="2">
        <v>271986.67</v>
      </c>
      <c r="N362">
        <v>0</v>
      </c>
      <c r="O362">
        <v>0</v>
      </c>
      <c r="P362" s="2">
        <v>271986.67</v>
      </c>
    </row>
    <row r="363" spans="2:16" x14ac:dyDescent="0.25">
      <c r="B363" t="s">
        <v>11</v>
      </c>
      <c r="C363" t="s">
        <v>12</v>
      </c>
      <c r="D363" t="s">
        <v>13</v>
      </c>
      <c r="E363">
        <v>2016000420</v>
      </c>
      <c r="F363">
        <v>2016000420</v>
      </c>
      <c r="G363">
        <v>12</v>
      </c>
      <c r="H363">
        <v>28</v>
      </c>
      <c r="I363" s="10" t="s">
        <v>24</v>
      </c>
      <c r="J363" s="10">
        <v>2023</v>
      </c>
      <c r="K363" s="10">
        <v>6</v>
      </c>
      <c r="L363" s="1">
        <v>45087</v>
      </c>
      <c r="M363" s="2">
        <v>206259.09</v>
      </c>
      <c r="N363">
        <v>0</v>
      </c>
      <c r="O363">
        <v>0</v>
      </c>
      <c r="P363" s="2">
        <v>206259.09</v>
      </c>
    </row>
    <row r="364" spans="2:16" x14ac:dyDescent="0.25">
      <c r="B364" t="s">
        <v>11</v>
      </c>
      <c r="C364" t="s">
        <v>12</v>
      </c>
      <c r="D364" t="s">
        <v>13</v>
      </c>
      <c r="E364">
        <v>2016000420</v>
      </c>
      <c r="F364">
        <v>2016000420</v>
      </c>
      <c r="G364">
        <v>14</v>
      </c>
      <c r="H364">
        <v>27</v>
      </c>
      <c r="I364" s="10" t="s">
        <v>24</v>
      </c>
      <c r="J364" s="10">
        <v>2023</v>
      </c>
      <c r="K364" s="10">
        <v>6</v>
      </c>
      <c r="L364" s="1">
        <v>45087</v>
      </c>
      <c r="M364" s="2">
        <v>273819.61</v>
      </c>
      <c r="N364">
        <v>0</v>
      </c>
      <c r="O364">
        <v>0</v>
      </c>
      <c r="P364" s="2">
        <v>273819.61</v>
      </c>
    </row>
    <row r="365" spans="2:16" x14ac:dyDescent="0.25">
      <c r="B365" t="s">
        <v>11</v>
      </c>
      <c r="C365" t="s">
        <v>12</v>
      </c>
      <c r="D365" t="s">
        <v>13</v>
      </c>
      <c r="E365">
        <v>2016000420</v>
      </c>
      <c r="F365">
        <v>2016000420</v>
      </c>
      <c r="G365">
        <v>6</v>
      </c>
      <c r="H365">
        <v>29</v>
      </c>
      <c r="I365" s="10" t="s">
        <v>24</v>
      </c>
      <c r="J365" s="10">
        <v>2023</v>
      </c>
      <c r="K365" s="10">
        <v>6</v>
      </c>
      <c r="L365" s="1">
        <v>45087</v>
      </c>
      <c r="M365" s="2">
        <v>259946.27</v>
      </c>
      <c r="N365">
        <v>0</v>
      </c>
      <c r="O365">
        <v>0</v>
      </c>
      <c r="P365" s="2">
        <v>259946.27</v>
      </c>
    </row>
    <row r="366" spans="2:16" x14ac:dyDescent="0.25">
      <c r="B366" t="s">
        <v>11</v>
      </c>
      <c r="C366" t="s">
        <v>12</v>
      </c>
      <c r="D366" t="s">
        <v>13</v>
      </c>
      <c r="E366">
        <v>2016000420</v>
      </c>
      <c r="F366">
        <v>2016000420</v>
      </c>
      <c r="G366">
        <v>16</v>
      </c>
      <c r="H366">
        <v>23</v>
      </c>
      <c r="I366" s="10" t="s">
        <v>24</v>
      </c>
      <c r="J366" s="10">
        <v>2023</v>
      </c>
      <c r="K366" s="10">
        <v>6</v>
      </c>
      <c r="L366" s="1">
        <v>45087</v>
      </c>
      <c r="M366" s="2">
        <v>303699.74</v>
      </c>
      <c r="N366">
        <v>0</v>
      </c>
      <c r="O366">
        <v>0</v>
      </c>
      <c r="P366" s="2">
        <v>303699.74</v>
      </c>
    </row>
    <row r="367" spans="2:16" x14ac:dyDescent="0.25">
      <c r="B367" t="s">
        <v>11</v>
      </c>
      <c r="C367" t="s">
        <v>12</v>
      </c>
      <c r="D367" t="s">
        <v>13</v>
      </c>
      <c r="E367">
        <v>2016000420</v>
      </c>
      <c r="F367">
        <v>2016000420</v>
      </c>
      <c r="G367">
        <v>18</v>
      </c>
      <c r="H367">
        <v>22</v>
      </c>
      <c r="I367" s="10" t="s">
        <v>24</v>
      </c>
      <c r="J367" s="10">
        <v>2023</v>
      </c>
      <c r="K367" s="10">
        <v>6</v>
      </c>
      <c r="L367" s="1">
        <v>45087</v>
      </c>
      <c r="M367" s="2">
        <v>125582.72</v>
      </c>
      <c r="N367">
        <v>0</v>
      </c>
      <c r="O367">
        <v>0</v>
      </c>
      <c r="P367" s="2">
        <v>125582.72</v>
      </c>
    </row>
    <row r="368" spans="2:16" x14ac:dyDescent="0.25">
      <c r="B368" t="s">
        <v>11</v>
      </c>
      <c r="C368" t="s">
        <v>12</v>
      </c>
      <c r="D368" t="s">
        <v>13</v>
      </c>
      <c r="E368">
        <v>2016000420</v>
      </c>
      <c r="F368">
        <v>2016000420</v>
      </c>
      <c r="G368">
        <v>4</v>
      </c>
      <c r="H368">
        <v>30</v>
      </c>
      <c r="I368" s="10" t="s">
        <v>24</v>
      </c>
      <c r="J368" s="10">
        <v>2023</v>
      </c>
      <c r="K368" s="10">
        <v>6</v>
      </c>
      <c r="L368" s="1">
        <v>45087</v>
      </c>
      <c r="M368" s="2">
        <v>408393.73</v>
      </c>
      <c r="N368">
        <v>0</v>
      </c>
      <c r="O368">
        <v>0</v>
      </c>
      <c r="P368" s="2">
        <v>408393.73</v>
      </c>
    </row>
    <row r="369" spans="2:16" x14ac:dyDescent="0.25">
      <c r="B369" t="s">
        <v>11</v>
      </c>
      <c r="C369" t="s">
        <v>12</v>
      </c>
      <c r="D369" t="s">
        <v>13</v>
      </c>
      <c r="E369">
        <v>2016000420</v>
      </c>
      <c r="F369">
        <v>2016000420</v>
      </c>
      <c r="G369">
        <v>17</v>
      </c>
      <c r="H369">
        <v>22</v>
      </c>
      <c r="I369" s="10" t="s">
        <v>24</v>
      </c>
      <c r="J369" s="10">
        <v>2023</v>
      </c>
      <c r="K369" s="10">
        <v>6</v>
      </c>
      <c r="L369" s="1">
        <v>45087</v>
      </c>
      <c r="M369" s="2">
        <v>328059.92</v>
      </c>
      <c r="N369">
        <v>0</v>
      </c>
      <c r="O369">
        <v>0</v>
      </c>
      <c r="P369" s="2">
        <v>328059.92</v>
      </c>
    </row>
    <row r="370" spans="2:16" x14ac:dyDescent="0.25">
      <c r="B370" t="s">
        <v>14</v>
      </c>
      <c r="C370" t="s">
        <v>15</v>
      </c>
      <c r="D370" t="s">
        <v>13</v>
      </c>
      <c r="E370">
        <v>22951</v>
      </c>
      <c r="F370">
        <v>22951</v>
      </c>
      <c r="G370">
        <v>1</v>
      </c>
      <c r="H370">
        <v>108</v>
      </c>
      <c r="I370" s="10" t="s">
        <v>24</v>
      </c>
      <c r="J370" s="10">
        <v>2023</v>
      </c>
      <c r="K370" s="10">
        <v>6</v>
      </c>
      <c r="L370" s="1">
        <v>45087</v>
      </c>
      <c r="M370" s="2">
        <v>967948.73</v>
      </c>
      <c r="N370" s="2">
        <v>769230.78</v>
      </c>
      <c r="O370">
        <v>0</v>
      </c>
      <c r="P370" s="2">
        <v>198717.95</v>
      </c>
    </row>
    <row r="371" spans="2:16" x14ac:dyDescent="0.25">
      <c r="B371" t="s">
        <v>16</v>
      </c>
      <c r="C371" t="s">
        <v>17</v>
      </c>
      <c r="D371" t="s">
        <v>13</v>
      </c>
      <c r="E371">
        <v>22956</v>
      </c>
      <c r="F371">
        <v>22956</v>
      </c>
      <c r="G371">
        <v>1</v>
      </c>
      <c r="H371">
        <v>124</v>
      </c>
      <c r="I371" s="10" t="s">
        <v>24</v>
      </c>
      <c r="J371" s="10">
        <v>2023</v>
      </c>
      <c r="K371" s="10">
        <v>6</v>
      </c>
      <c r="L371" s="1">
        <v>45105</v>
      </c>
      <c r="M371" s="2">
        <v>1731966.76</v>
      </c>
      <c r="N371" s="2">
        <v>1423144.43</v>
      </c>
      <c r="O371">
        <v>0</v>
      </c>
      <c r="P371" s="2">
        <v>308822.33</v>
      </c>
    </row>
    <row r="372" spans="2:16" x14ac:dyDescent="0.25">
      <c r="B372" t="s">
        <v>31</v>
      </c>
      <c r="C372" t="s">
        <v>30</v>
      </c>
      <c r="D372" t="s">
        <v>13</v>
      </c>
      <c r="E372">
        <v>22957</v>
      </c>
      <c r="F372">
        <v>4420004</v>
      </c>
      <c r="G372">
        <v>1</v>
      </c>
      <c r="H372">
        <v>68</v>
      </c>
      <c r="I372" s="10" t="s">
        <v>24</v>
      </c>
      <c r="J372" s="18">
        <f t="shared" ref="J372:J380" si="42">YEAR(L372)</f>
        <v>2023</v>
      </c>
      <c r="K372" s="18">
        <f t="shared" ref="K372:K380" si="43">MONTH(L372)</f>
        <v>6</v>
      </c>
      <c r="L372" s="1">
        <v>45087</v>
      </c>
      <c r="M372" s="2">
        <v>51955.03</v>
      </c>
      <c r="N372" s="2">
        <v>39660.32</v>
      </c>
      <c r="O372">
        <v>0</v>
      </c>
      <c r="P372" s="2">
        <v>12294.71</v>
      </c>
    </row>
    <row r="373" spans="2:16" x14ac:dyDescent="0.25">
      <c r="B373" t="s">
        <v>31</v>
      </c>
      <c r="C373" t="s">
        <v>30</v>
      </c>
      <c r="D373" t="s">
        <v>13</v>
      </c>
      <c r="E373">
        <v>2016001387</v>
      </c>
      <c r="F373">
        <v>4420004</v>
      </c>
      <c r="G373">
        <v>8</v>
      </c>
      <c r="H373">
        <v>52</v>
      </c>
      <c r="I373" s="10" t="s">
        <v>24</v>
      </c>
      <c r="J373" s="18">
        <f t="shared" si="42"/>
        <v>2023</v>
      </c>
      <c r="K373" s="18">
        <f t="shared" si="43"/>
        <v>6</v>
      </c>
      <c r="L373" s="1">
        <v>45087</v>
      </c>
      <c r="M373">
        <v>897.9</v>
      </c>
      <c r="N373">
        <v>685.42</v>
      </c>
      <c r="O373">
        <v>0</v>
      </c>
      <c r="P373">
        <v>212.48</v>
      </c>
    </row>
    <row r="374" spans="2:16" x14ac:dyDescent="0.25">
      <c r="B374" t="s">
        <v>31</v>
      </c>
      <c r="C374" t="s">
        <v>30</v>
      </c>
      <c r="D374" t="s">
        <v>13</v>
      </c>
      <c r="E374">
        <v>2016001387</v>
      </c>
      <c r="F374">
        <v>4420004</v>
      </c>
      <c r="G374">
        <v>10</v>
      </c>
      <c r="H374">
        <v>44</v>
      </c>
      <c r="I374" s="10" t="s">
        <v>24</v>
      </c>
      <c r="J374" s="18">
        <f t="shared" si="42"/>
        <v>2023</v>
      </c>
      <c r="K374" s="18">
        <f t="shared" si="43"/>
        <v>6</v>
      </c>
      <c r="L374" s="1">
        <v>45087</v>
      </c>
      <c r="M374" s="2">
        <v>6071.17</v>
      </c>
      <c r="N374" s="2">
        <v>4634.4799999999996</v>
      </c>
      <c r="O374">
        <v>0</v>
      </c>
      <c r="P374" s="2">
        <v>1436.69</v>
      </c>
    </row>
    <row r="375" spans="2:16" x14ac:dyDescent="0.25">
      <c r="B375" t="s">
        <v>31</v>
      </c>
      <c r="C375" t="s">
        <v>30</v>
      </c>
      <c r="D375" t="s">
        <v>13</v>
      </c>
      <c r="E375">
        <v>2016001387</v>
      </c>
      <c r="F375">
        <v>4420004</v>
      </c>
      <c r="G375">
        <v>11</v>
      </c>
      <c r="H375">
        <v>44</v>
      </c>
      <c r="I375" s="10" t="s">
        <v>24</v>
      </c>
      <c r="J375" s="18">
        <f t="shared" si="42"/>
        <v>2023</v>
      </c>
      <c r="K375" s="18">
        <f t="shared" si="43"/>
        <v>6</v>
      </c>
      <c r="L375" s="1">
        <v>45087</v>
      </c>
      <c r="M375" s="2">
        <v>1635.08</v>
      </c>
      <c r="N375" s="2">
        <v>1248.1500000000001</v>
      </c>
      <c r="O375">
        <v>0</v>
      </c>
      <c r="P375">
        <v>386.93</v>
      </c>
    </row>
    <row r="376" spans="2:16" x14ac:dyDescent="0.25">
      <c r="B376" t="s">
        <v>31</v>
      </c>
      <c r="C376" t="s">
        <v>30</v>
      </c>
      <c r="D376" t="s">
        <v>13</v>
      </c>
      <c r="E376">
        <v>2016001387</v>
      </c>
      <c r="F376">
        <v>4420004</v>
      </c>
      <c r="G376">
        <v>9</v>
      </c>
      <c r="H376">
        <v>45</v>
      </c>
      <c r="I376" s="10" t="s">
        <v>24</v>
      </c>
      <c r="J376" s="18">
        <f t="shared" si="42"/>
        <v>2023</v>
      </c>
      <c r="K376" s="18">
        <f t="shared" si="43"/>
        <v>6</v>
      </c>
      <c r="L376" s="1">
        <v>45087</v>
      </c>
      <c r="M376" s="2">
        <v>3135.25</v>
      </c>
      <c r="N376" s="2">
        <v>2393.3200000000002</v>
      </c>
      <c r="O376">
        <v>0</v>
      </c>
      <c r="P376">
        <v>741.93</v>
      </c>
    </row>
    <row r="377" spans="2:16" x14ac:dyDescent="0.25">
      <c r="B377" t="s">
        <v>31</v>
      </c>
      <c r="C377" t="s">
        <v>30</v>
      </c>
      <c r="D377" t="s">
        <v>13</v>
      </c>
      <c r="E377">
        <v>2016001387</v>
      </c>
      <c r="F377">
        <v>4420004</v>
      </c>
      <c r="G377">
        <v>3</v>
      </c>
      <c r="H377">
        <v>51</v>
      </c>
      <c r="I377" s="10" t="s">
        <v>24</v>
      </c>
      <c r="J377" s="18">
        <f t="shared" si="42"/>
        <v>2023</v>
      </c>
      <c r="K377" s="18">
        <f t="shared" si="43"/>
        <v>6</v>
      </c>
      <c r="L377" s="1">
        <v>45087</v>
      </c>
      <c r="M377" s="2">
        <v>1414.58</v>
      </c>
      <c r="N377" s="2">
        <v>1079.83</v>
      </c>
      <c r="O377">
        <v>0</v>
      </c>
      <c r="P377">
        <v>334.75</v>
      </c>
    </row>
    <row r="378" spans="2:16" x14ac:dyDescent="0.25">
      <c r="B378" t="s">
        <v>31</v>
      </c>
      <c r="C378" t="s">
        <v>30</v>
      </c>
      <c r="D378" t="s">
        <v>13</v>
      </c>
      <c r="E378">
        <v>2016001387</v>
      </c>
      <c r="F378">
        <v>4420004</v>
      </c>
      <c r="G378">
        <v>5</v>
      </c>
      <c r="H378">
        <v>51</v>
      </c>
      <c r="I378" s="10" t="s">
        <v>24</v>
      </c>
      <c r="J378" s="18">
        <f t="shared" si="42"/>
        <v>2023</v>
      </c>
      <c r="K378" s="18">
        <f t="shared" si="43"/>
        <v>6</v>
      </c>
      <c r="L378" s="1">
        <v>45087</v>
      </c>
      <c r="M378">
        <v>278.14</v>
      </c>
      <c r="N378">
        <v>212.32</v>
      </c>
      <c r="O378">
        <v>0</v>
      </c>
      <c r="P378">
        <v>65.819999999999993</v>
      </c>
    </row>
    <row r="379" spans="2:16" x14ac:dyDescent="0.25">
      <c r="B379" t="s">
        <v>31</v>
      </c>
      <c r="C379" t="s">
        <v>30</v>
      </c>
      <c r="D379" t="s">
        <v>13</v>
      </c>
      <c r="E379">
        <v>2016001387</v>
      </c>
      <c r="F379">
        <v>4420004</v>
      </c>
      <c r="G379">
        <v>6</v>
      </c>
      <c r="H379">
        <v>50</v>
      </c>
      <c r="I379" s="10" t="s">
        <v>24</v>
      </c>
      <c r="J379" s="18">
        <f t="shared" si="42"/>
        <v>2023</v>
      </c>
      <c r="K379" s="18">
        <f t="shared" si="43"/>
        <v>6</v>
      </c>
      <c r="L379" s="1">
        <v>45087</v>
      </c>
      <c r="M379" s="2">
        <v>4220.62</v>
      </c>
      <c r="N379" s="2">
        <v>3221.85</v>
      </c>
      <c r="O379">
        <v>0</v>
      </c>
      <c r="P379">
        <v>998.77</v>
      </c>
    </row>
    <row r="380" spans="2:16" x14ac:dyDescent="0.25">
      <c r="B380" t="s">
        <v>31</v>
      </c>
      <c r="C380" t="s">
        <v>30</v>
      </c>
      <c r="D380" t="s">
        <v>13</v>
      </c>
      <c r="E380">
        <v>2016001387</v>
      </c>
      <c r="F380">
        <v>4420004</v>
      </c>
      <c r="G380">
        <v>13</v>
      </c>
      <c r="H380">
        <v>42</v>
      </c>
      <c r="I380" s="10" t="s">
        <v>24</v>
      </c>
      <c r="J380" s="18">
        <f t="shared" si="42"/>
        <v>2023</v>
      </c>
      <c r="K380" s="18">
        <f t="shared" si="43"/>
        <v>6</v>
      </c>
      <c r="L380" s="1">
        <v>45087</v>
      </c>
      <c r="M380" s="2">
        <v>1210.1400000000001</v>
      </c>
      <c r="N380">
        <v>923.77</v>
      </c>
      <c r="O380">
        <v>0</v>
      </c>
      <c r="P380">
        <v>286.37</v>
      </c>
    </row>
    <row r="381" spans="2:16" x14ac:dyDescent="0.25">
      <c r="B381" t="s">
        <v>11</v>
      </c>
      <c r="C381" t="s">
        <v>12</v>
      </c>
      <c r="D381" t="s">
        <v>13</v>
      </c>
      <c r="E381">
        <v>22952</v>
      </c>
      <c r="F381">
        <v>22952</v>
      </c>
      <c r="G381">
        <v>1</v>
      </c>
      <c r="H381">
        <v>89</v>
      </c>
      <c r="I381" s="10" t="s">
        <v>24</v>
      </c>
      <c r="J381" s="10">
        <v>2023</v>
      </c>
      <c r="K381" s="10">
        <v>7</v>
      </c>
      <c r="L381" s="1">
        <v>45117</v>
      </c>
      <c r="M381" s="2">
        <v>1153895.79</v>
      </c>
      <c r="N381" s="2">
        <v>1044249.58</v>
      </c>
      <c r="O381">
        <v>0</v>
      </c>
      <c r="P381" s="2">
        <v>109646.21</v>
      </c>
    </row>
    <row r="382" spans="2:16" x14ac:dyDescent="0.25">
      <c r="B382" t="s">
        <v>14</v>
      </c>
      <c r="C382" t="s">
        <v>15</v>
      </c>
      <c r="D382" t="s">
        <v>13</v>
      </c>
      <c r="E382">
        <v>22951</v>
      </c>
      <c r="F382">
        <v>22951</v>
      </c>
      <c r="G382">
        <v>1</v>
      </c>
      <c r="H382">
        <v>109</v>
      </c>
      <c r="I382" s="10" t="s">
        <v>24</v>
      </c>
      <c r="J382" s="10">
        <v>2023</v>
      </c>
      <c r="K382" s="10">
        <v>7</v>
      </c>
      <c r="L382" s="1">
        <v>45117</v>
      </c>
      <c r="M382" s="2">
        <v>959615.4</v>
      </c>
      <c r="N382" s="2">
        <v>769230.78</v>
      </c>
      <c r="O382">
        <v>0</v>
      </c>
      <c r="P382" s="2">
        <v>190384.62</v>
      </c>
    </row>
    <row r="383" spans="2:16" x14ac:dyDescent="0.25">
      <c r="B383" t="s">
        <v>16</v>
      </c>
      <c r="C383" t="s">
        <v>17</v>
      </c>
      <c r="D383" t="s">
        <v>13</v>
      </c>
      <c r="E383">
        <v>22956</v>
      </c>
      <c r="F383">
        <v>22956</v>
      </c>
      <c r="G383">
        <v>1</v>
      </c>
      <c r="H383">
        <v>125</v>
      </c>
      <c r="I383" s="10" t="s">
        <v>24</v>
      </c>
      <c r="J383" s="10">
        <v>2023</v>
      </c>
      <c r="K383" s="10">
        <v>7</v>
      </c>
      <c r="L383" s="1">
        <v>45135</v>
      </c>
      <c r="M383" s="2">
        <v>1718446.89</v>
      </c>
      <c r="N383" s="2">
        <v>1423144.43</v>
      </c>
      <c r="O383">
        <v>0</v>
      </c>
      <c r="P383" s="2">
        <v>295302.46000000002</v>
      </c>
    </row>
    <row r="384" spans="2:16" x14ac:dyDescent="0.25">
      <c r="B384" t="s">
        <v>31</v>
      </c>
      <c r="C384" t="s">
        <v>30</v>
      </c>
      <c r="D384" t="s">
        <v>13</v>
      </c>
      <c r="E384">
        <v>22957</v>
      </c>
      <c r="F384">
        <v>4420004</v>
      </c>
      <c r="G384">
        <v>1</v>
      </c>
      <c r="H384">
        <v>69</v>
      </c>
      <c r="I384" s="10" t="s">
        <v>24</v>
      </c>
      <c r="J384" s="18">
        <f t="shared" ref="J384:J392" si="44">YEAR(L384)</f>
        <v>2023</v>
      </c>
      <c r="K384" s="18">
        <f t="shared" ref="K384:K392" si="45">MONTH(L384)</f>
        <v>7</v>
      </c>
      <c r="L384" s="1">
        <v>45117</v>
      </c>
      <c r="M384" s="2">
        <v>51360.13</v>
      </c>
      <c r="N384" s="2">
        <v>39660.32</v>
      </c>
      <c r="O384">
        <v>0</v>
      </c>
      <c r="P384" s="2">
        <v>11699.81</v>
      </c>
    </row>
    <row r="385" spans="2:16" x14ac:dyDescent="0.25">
      <c r="B385" t="s">
        <v>31</v>
      </c>
      <c r="C385" t="s">
        <v>30</v>
      </c>
      <c r="D385" t="s">
        <v>13</v>
      </c>
      <c r="E385">
        <v>2016001387</v>
      </c>
      <c r="F385">
        <v>4420004</v>
      </c>
      <c r="G385">
        <v>10</v>
      </c>
      <c r="H385">
        <v>45</v>
      </c>
      <c r="I385" s="10" t="s">
        <v>24</v>
      </c>
      <c r="J385" s="18">
        <f t="shared" si="44"/>
        <v>2023</v>
      </c>
      <c r="K385" s="18">
        <f t="shared" si="45"/>
        <v>7</v>
      </c>
      <c r="L385" s="1">
        <v>45117</v>
      </c>
      <c r="M385" s="2">
        <v>6001.65</v>
      </c>
      <c r="N385" s="2">
        <v>4634.4799999999996</v>
      </c>
      <c r="O385">
        <v>0</v>
      </c>
      <c r="P385" s="2">
        <v>1367.17</v>
      </c>
    </row>
    <row r="386" spans="2:16" x14ac:dyDescent="0.25">
      <c r="B386" t="s">
        <v>31</v>
      </c>
      <c r="C386" t="s">
        <v>30</v>
      </c>
      <c r="D386" t="s">
        <v>13</v>
      </c>
      <c r="E386">
        <v>2016001387</v>
      </c>
      <c r="F386">
        <v>4420004</v>
      </c>
      <c r="G386">
        <v>8</v>
      </c>
      <c r="H386">
        <v>53</v>
      </c>
      <c r="I386" s="10" t="s">
        <v>24</v>
      </c>
      <c r="J386" s="18">
        <f t="shared" si="44"/>
        <v>2023</v>
      </c>
      <c r="K386" s="18">
        <f t="shared" si="45"/>
        <v>7</v>
      </c>
      <c r="L386" s="1">
        <v>45117</v>
      </c>
      <c r="M386">
        <v>887.62</v>
      </c>
      <c r="N386">
        <v>685.42</v>
      </c>
      <c r="O386">
        <v>0</v>
      </c>
      <c r="P386">
        <v>202.2</v>
      </c>
    </row>
    <row r="387" spans="2:16" x14ac:dyDescent="0.25">
      <c r="B387" t="s">
        <v>31</v>
      </c>
      <c r="C387" t="s">
        <v>30</v>
      </c>
      <c r="D387" t="s">
        <v>13</v>
      </c>
      <c r="E387">
        <v>2016001387</v>
      </c>
      <c r="F387">
        <v>4420004</v>
      </c>
      <c r="G387">
        <v>13</v>
      </c>
      <c r="H387">
        <v>43</v>
      </c>
      <c r="I387" s="10" t="s">
        <v>24</v>
      </c>
      <c r="J387" s="18">
        <f t="shared" si="44"/>
        <v>2023</v>
      </c>
      <c r="K387" s="18">
        <f t="shared" si="45"/>
        <v>7</v>
      </c>
      <c r="L387" s="1">
        <v>45117</v>
      </c>
      <c r="M387" s="2">
        <v>1196.28</v>
      </c>
      <c r="N387">
        <v>923.77</v>
      </c>
      <c r="O387">
        <v>0</v>
      </c>
      <c r="P387">
        <v>272.51</v>
      </c>
    </row>
    <row r="388" spans="2:16" x14ac:dyDescent="0.25">
      <c r="B388" t="s">
        <v>31</v>
      </c>
      <c r="C388" t="s">
        <v>30</v>
      </c>
      <c r="D388" t="s">
        <v>13</v>
      </c>
      <c r="E388">
        <v>2016001387</v>
      </c>
      <c r="F388">
        <v>4420004</v>
      </c>
      <c r="G388">
        <v>6</v>
      </c>
      <c r="H388">
        <v>51</v>
      </c>
      <c r="I388" s="10" t="s">
        <v>24</v>
      </c>
      <c r="J388" s="18">
        <f t="shared" si="44"/>
        <v>2023</v>
      </c>
      <c r="K388" s="18">
        <f t="shared" si="45"/>
        <v>7</v>
      </c>
      <c r="L388" s="1">
        <v>45117</v>
      </c>
      <c r="M388" s="2">
        <v>4172.3</v>
      </c>
      <c r="N388" s="2">
        <v>3221.85</v>
      </c>
      <c r="O388">
        <v>0</v>
      </c>
      <c r="P388">
        <v>950.45</v>
      </c>
    </row>
    <row r="389" spans="2:16" x14ac:dyDescent="0.25">
      <c r="B389" t="s">
        <v>31</v>
      </c>
      <c r="C389" t="s">
        <v>30</v>
      </c>
      <c r="D389" t="s">
        <v>13</v>
      </c>
      <c r="E389">
        <v>2016001387</v>
      </c>
      <c r="F389">
        <v>4420004</v>
      </c>
      <c r="G389">
        <v>5</v>
      </c>
      <c r="H389">
        <v>52</v>
      </c>
      <c r="I389" s="10" t="s">
        <v>24</v>
      </c>
      <c r="J389" s="18">
        <f t="shared" si="44"/>
        <v>2023</v>
      </c>
      <c r="K389" s="18">
        <f t="shared" si="45"/>
        <v>7</v>
      </c>
      <c r="L389" s="1">
        <v>45117</v>
      </c>
      <c r="M389">
        <v>274.95999999999998</v>
      </c>
      <c r="N389">
        <v>212.32</v>
      </c>
      <c r="O389">
        <v>0</v>
      </c>
      <c r="P389">
        <v>62.64</v>
      </c>
    </row>
    <row r="390" spans="2:16" x14ac:dyDescent="0.25">
      <c r="B390" t="s">
        <v>31</v>
      </c>
      <c r="C390" t="s">
        <v>30</v>
      </c>
      <c r="D390" t="s">
        <v>13</v>
      </c>
      <c r="E390">
        <v>2016001387</v>
      </c>
      <c r="F390">
        <v>4420004</v>
      </c>
      <c r="G390">
        <v>3</v>
      </c>
      <c r="H390">
        <v>52</v>
      </c>
      <c r="I390" s="10" t="s">
        <v>24</v>
      </c>
      <c r="J390" s="18">
        <f t="shared" si="44"/>
        <v>2023</v>
      </c>
      <c r="K390" s="18">
        <f t="shared" si="45"/>
        <v>7</v>
      </c>
      <c r="L390" s="1">
        <v>45117</v>
      </c>
      <c r="M390" s="2">
        <v>1398.38</v>
      </c>
      <c r="N390" s="2">
        <v>1079.83</v>
      </c>
      <c r="O390">
        <v>0</v>
      </c>
      <c r="P390">
        <v>318.55</v>
      </c>
    </row>
    <row r="391" spans="2:16" x14ac:dyDescent="0.25">
      <c r="B391" t="s">
        <v>31</v>
      </c>
      <c r="C391" t="s">
        <v>30</v>
      </c>
      <c r="D391" t="s">
        <v>13</v>
      </c>
      <c r="E391">
        <v>2016001387</v>
      </c>
      <c r="F391">
        <v>4420004</v>
      </c>
      <c r="G391">
        <v>11</v>
      </c>
      <c r="H391">
        <v>45</v>
      </c>
      <c r="I391" s="10" t="s">
        <v>24</v>
      </c>
      <c r="J391" s="18">
        <f t="shared" si="44"/>
        <v>2023</v>
      </c>
      <c r="K391" s="18">
        <f t="shared" si="45"/>
        <v>7</v>
      </c>
      <c r="L391" s="1">
        <v>45117</v>
      </c>
      <c r="M391" s="2">
        <v>1616.36</v>
      </c>
      <c r="N391" s="2">
        <v>1248.1500000000001</v>
      </c>
      <c r="O391">
        <v>0</v>
      </c>
      <c r="P391">
        <v>368.21</v>
      </c>
    </row>
    <row r="392" spans="2:16" x14ac:dyDescent="0.25">
      <c r="B392" t="s">
        <v>31</v>
      </c>
      <c r="C392" t="s">
        <v>30</v>
      </c>
      <c r="D392" t="s">
        <v>13</v>
      </c>
      <c r="E392">
        <v>2016001387</v>
      </c>
      <c r="F392">
        <v>4420004</v>
      </c>
      <c r="G392">
        <v>9</v>
      </c>
      <c r="H392">
        <v>46</v>
      </c>
      <c r="I392" s="10" t="s">
        <v>24</v>
      </c>
      <c r="J392" s="18">
        <f t="shared" si="44"/>
        <v>2023</v>
      </c>
      <c r="K392" s="18">
        <f t="shared" si="45"/>
        <v>7</v>
      </c>
      <c r="L392" s="1">
        <v>45117</v>
      </c>
      <c r="M392" s="2">
        <v>3099.35</v>
      </c>
      <c r="N392" s="2">
        <v>2393.3200000000002</v>
      </c>
      <c r="O392">
        <v>0</v>
      </c>
      <c r="P392">
        <v>706.03</v>
      </c>
    </row>
    <row r="393" spans="2:16" x14ac:dyDescent="0.25">
      <c r="B393" t="s">
        <v>11</v>
      </c>
      <c r="C393" t="s">
        <v>12</v>
      </c>
      <c r="D393" t="s">
        <v>13</v>
      </c>
      <c r="E393">
        <v>22952</v>
      </c>
      <c r="F393">
        <v>22952</v>
      </c>
      <c r="G393">
        <v>1</v>
      </c>
      <c r="H393">
        <v>90</v>
      </c>
      <c r="I393" s="10" t="s">
        <v>24</v>
      </c>
      <c r="J393" s="10">
        <v>2023</v>
      </c>
      <c r="K393" s="10">
        <v>8</v>
      </c>
      <c r="L393" s="1">
        <v>45148</v>
      </c>
      <c r="M393" s="2">
        <v>1152155.3600000001</v>
      </c>
      <c r="N393" s="2">
        <v>1044249.58</v>
      </c>
      <c r="O393">
        <v>0</v>
      </c>
      <c r="P393" s="2">
        <v>107905.78</v>
      </c>
    </row>
    <row r="394" spans="2:16" x14ac:dyDescent="0.25">
      <c r="B394" t="s">
        <v>14</v>
      </c>
      <c r="C394" t="s">
        <v>15</v>
      </c>
      <c r="D394" t="s">
        <v>13</v>
      </c>
      <c r="E394">
        <v>22951</v>
      </c>
      <c r="F394">
        <v>22951</v>
      </c>
      <c r="G394">
        <v>1</v>
      </c>
      <c r="H394">
        <v>110</v>
      </c>
      <c r="I394" s="10" t="s">
        <v>24</v>
      </c>
      <c r="J394" s="10">
        <v>2023</v>
      </c>
      <c r="K394" s="10">
        <v>8</v>
      </c>
      <c r="L394" s="1">
        <v>45148</v>
      </c>
      <c r="M394" s="2">
        <v>963974.38</v>
      </c>
      <c r="N394" s="2">
        <v>769230.78</v>
      </c>
      <c r="O394">
        <v>0</v>
      </c>
      <c r="P394" s="2">
        <v>194743.6</v>
      </c>
    </row>
    <row r="395" spans="2:16" x14ac:dyDescent="0.25">
      <c r="B395" t="s">
        <v>16</v>
      </c>
      <c r="C395" t="s">
        <v>17</v>
      </c>
      <c r="D395" t="s">
        <v>13</v>
      </c>
      <c r="E395">
        <v>22956</v>
      </c>
      <c r="F395">
        <v>22956</v>
      </c>
      <c r="G395">
        <v>1</v>
      </c>
      <c r="H395">
        <v>126</v>
      </c>
      <c r="I395" s="10" t="s">
        <v>24</v>
      </c>
      <c r="J395" s="10">
        <v>2023</v>
      </c>
      <c r="K395" s="10">
        <v>8</v>
      </c>
      <c r="L395" s="1">
        <v>45166</v>
      </c>
      <c r="M395" s="2">
        <v>1724613.83</v>
      </c>
      <c r="N395" s="2">
        <v>1423144.43</v>
      </c>
      <c r="O395">
        <v>0</v>
      </c>
      <c r="P395" s="2">
        <v>301469.40000000002</v>
      </c>
    </row>
    <row r="396" spans="2:16" x14ac:dyDescent="0.25">
      <c r="B396" t="s">
        <v>31</v>
      </c>
      <c r="C396" t="s">
        <v>30</v>
      </c>
      <c r="D396" t="s">
        <v>13</v>
      </c>
      <c r="E396">
        <v>22957</v>
      </c>
      <c r="F396">
        <v>4420004</v>
      </c>
      <c r="G396">
        <v>1</v>
      </c>
      <c r="H396">
        <v>70</v>
      </c>
      <c r="I396" s="10" t="s">
        <v>24</v>
      </c>
      <c r="J396" s="18">
        <f t="shared" ref="J396:J404" si="46">YEAR(L396)</f>
        <v>2023</v>
      </c>
      <c r="K396" s="18">
        <f t="shared" ref="K396:K404" si="47">MONTH(L396)</f>
        <v>8</v>
      </c>
      <c r="L396" s="1">
        <v>45148</v>
      </c>
      <c r="M396" s="2">
        <v>51545.2</v>
      </c>
      <c r="N396" s="2">
        <v>39660.32</v>
      </c>
      <c r="O396">
        <v>0</v>
      </c>
      <c r="P396" s="2">
        <v>11884.88</v>
      </c>
    </row>
    <row r="397" spans="2:16" x14ac:dyDescent="0.25">
      <c r="B397" t="s">
        <v>31</v>
      </c>
      <c r="C397" t="s">
        <v>30</v>
      </c>
      <c r="D397" t="s">
        <v>13</v>
      </c>
      <c r="E397">
        <v>2016001387</v>
      </c>
      <c r="F397">
        <v>4420004</v>
      </c>
      <c r="G397">
        <v>8</v>
      </c>
      <c r="H397">
        <v>54</v>
      </c>
      <c r="I397" s="10" t="s">
        <v>24</v>
      </c>
      <c r="J397" s="18">
        <f t="shared" si="46"/>
        <v>2023</v>
      </c>
      <c r="K397" s="18">
        <f t="shared" si="47"/>
        <v>8</v>
      </c>
      <c r="L397" s="1">
        <v>45148</v>
      </c>
      <c r="M397">
        <v>890.82</v>
      </c>
      <c r="N397">
        <v>685.42</v>
      </c>
      <c r="O397">
        <v>0</v>
      </c>
      <c r="P397">
        <v>205.4</v>
      </c>
    </row>
    <row r="398" spans="2:16" x14ac:dyDescent="0.25">
      <c r="B398" t="s">
        <v>31</v>
      </c>
      <c r="C398" t="s">
        <v>30</v>
      </c>
      <c r="D398" t="s">
        <v>13</v>
      </c>
      <c r="E398">
        <v>2016001387</v>
      </c>
      <c r="F398">
        <v>4420004</v>
      </c>
      <c r="G398">
        <v>10</v>
      </c>
      <c r="H398">
        <v>46</v>
      </c>
      <c r="I398" s="10" t="s">
        <v>24</v>
      </c>
      <c r="J398" s="18">
        <f t="shared" si="46"/>
        <v>2023</v>
      </c>
      <c r="K398" s="18">
        <f t="shared" si="47"/>
        <v>8</v>
      </c>
      <c r="L398" s="1">
        <v>45148</v>
      </c>
      <c r="M398" s="2">
        <v>6023.28</v>
      </c>
      <c r="N398" s="2">
        <v>4634.4799999999996</v>
      </c>
      <c r="O398">
        <v>0</v>
      </c>
      <c r="P398" s="2">
        <v>1388.8</v>
      </c>
    </row>
    <row r="399" spans="2:16" x14ac:dyDescent="0.25">
      <c r="B399" t="s">
        <v>31</v>
      </c>
      <c r="C399" t="s">
        <v>30</v>
      </c>
      <c r="D399" t="s">
        <v>13</v>
      </c>
      <c r="E399">
        <v>2016001387</v>
      </c>
      <c r="F399">
        <v>4420004</v>
      </c>
      <c r="G399">
        <v>3</v>
      </c>
      <c r="H399">
        <v>53</v>
      </c>
      <c r="I399" s="10" t="s">
        <v>24</v>
      </c>
      <c r="J399" s="18">
        <f t="shared" si="46"/>
        <v>2023</v>
      </c>
      <c r="K399" s="18">
        <f t="shared" si="47"/>
        <v>8</v>
      </c>
      <c r="L399" s="1">
        <v>45148</v>
      </c>
      <c r="M399" s="2">
        <v>1403.42</v>
      </c>
      <c r="N399" s="2">
        <v>1079.83</v>
      </c>
      <c r="O399">
        <v>0</v>
      </c>
      <c r="P399">
        <v>323.58999999999997</v>
      </c>
    </row>
    <row r="400" spans="2:16" x14ac:dyDescent="0.25">
      <c r="B400" t="s">
        <v>31</v>
      </c>
      <c r="C400" t="s">
        <v>30</v>
      </c>
      <c r="D400" t="s">
        <v>13</v>
      </c>
      <c r="E400">
        <v>2016001387</v>
      </c>
      <c r="F400">
        <v>4420004</v>
      </c>
      <c r="G400">
        <v>5</v>
      </c>
      <c r="H400">
        <v>53</v>
      </c>
      <c r="I400" s="10" t="s">
        <v>24</v>
      </c>
      <c r="J400" s="18">
        <f t="shared" si="46"/>
        <v>2023</v>
      </c>
      <c r="K400" s="18">
        <f t="shared" si="47"/>
        <v>8</v>
      </c>
      <c r="L400" s="1">
        <v>45148</v>
      </c>
      <c r="M400">
        <v>275.95</v>
      </c>
      <c r="N400">
        <v>212.32</v>
      </c>
      <c r="O400">
        <v>0</v>
      </c>
      <c r="P400">
        <v>63.63</v>
      </c>
    </row>
    <row r="401" spans="2:16" x14ac:dyDescent="0.25">
      <c r="B401" t="s">
        <v>31</v>
      </c>
      <c r="C401" t="s">
        <v>30</v>
      </c>
      <c r="D401" t="s">
        <v>13</v>
      </c>
      <c r="E401">
        <v>2016001387</v>
      </c>
      <c r="F401">
        <v>4420004</v>
      </c>
      <c r="G401">
        <v>6</v>
      </c>
      <c r="H401">
        <v>52</v>
      </c>
      <c r="I401" s="10" t="s">
        <v>24</v>
      </c>
      <c r="J401" s="18">
        <f t="shared" si="46"/>
        <v>2023</v>
      </c>
      <c r="K401" s="18">
        <f t="shared" si="47"/>
        <v>8</v>
      </c>
      <c r="L401" s="1">
        <v>45148</v>
      </c>
      <c r="M401" s="2">
        <v>4187.33</v>
      </c>
      <c r="N401" s="2">
        <v>3221.85</v>
      </c>
      <c r="O401">
        <v>0</v>
      </c>
      <c r="P401">
        <v>965.48</v>
      </c>
    </row>
    <row r="402" spans="2:16" x14ac:dyDescent="0.25">
      <c r="B402" t="s">
        <v>31</v>
      </c>
      <c r="C402" t="s">
        <v>30</v>
      </c>
      <c r="D402" t="s">
        <v>13</v>
      </c>
      <c r="E402">
        <v>2016001387</v>
      </c>
      <c r="F402">
        <v>4420004</v>
      </c>
      <c r="G402">
        <v>13</v>
      </c>
      <c r="H402">
        <v>44</v>
      </c>
      <c r="I402" s="10" t="s">
        <v>24</v>
      </c>
      <c r="J402" s="18">
        <f t="shared" si="46"/>
        <v>2023</v>
      </c>
      <c r="K402" s="18">
        <f t="shared" si="47"/>
        <v>8</v>
      </c>
      <c r="L402" s="1">
        <v>45148</v>
      </c>
      <c r="M402" s="2">
        <v>1200.5899999999999</v>
      </c>
      <c r="N402">
        <v>923.77</v>
      </c>
      <c r="O402">
        <v>0</v>
      </c>
      <c r="P402">
        <v>276.82</v>
      </c>
    </row>
    <row r="403" spans="2:16" x14ac:dyDescent="0.25">
      <c r="B403" t="s">
        <v>31</v>
      </c>
      <c r="C403" t="s">
        <v>30</v>
      </c>
      <c r="D403" t="s">
        <v>13</v>
      </c>
      <c r="E403">
        <v>2016001387</v>
      </c>
      <c r="F403">
        <v>4420004</v>
      </c>
      <c r="G403">
        <v>11</v>
      </c>
      <c r="H403">
        <v>46</v>
      </c>
      <c r="I403" s="10" t="s">
        <v>24</v>
      </c>
      <c r="J403" s="18">
        <f t="shared" si="46"/>
        <v>2023</v>
      </c>
      <c r="K403" s="18">
        <f t="shared" si="47"/>
        <v>8</v>
      </c>
      <c r="L403" s="1">
        <v>45148</v>
      </c>
      <c r="M403" s="2">
        <v>1622.18</v>
      </c>
      <c r="N403" s="2">
        <v>1248.1500000000001</v>
      </c>
      <c r="O403">
        <v>0</v>
      </c>
      <c r="P403">
        <v>374.03</v>
      </c>
    </row>
    <row r="404" spans="2:16" x14ac:dyDescent="0.25">
      <c r="B404" t="s">
        <v>31</v>
      </c>
      <c r="C404" t="s">
        <v>30</v>
      </c>
      <c r="D404" t="s">
        <v>13</v>
      </c>
      <c r="E404">
        <v>2016001387</v>
      </c>
      <c r="F404">
        <v>4420004</v>
      </c>
      <c r="G404">
        <v>9</v>
      </c>
      <c r="H404">
        <v>47</v>
      </c>
      <c r="I404" s="10" t="s">
        <v>24</v>
      </c>
      <c r="J404" s="18">
        <f t="shared" si="46"/>
        <v>2023</v>
      </c>
      <c r="K404" s="18">
        <f t="shared" si="47"/>
        <v>8</v>
      </c>
      <c r="L404" s="1">
        <v>45148</v>
      </c>
      <c r="M404" s="2">
        <v>3110.52</v>
      </c>
      <c r="N404" s="2">
        <v>2393.3200000000002</v>
      </c>
      <c r="O404">
        <v>0</v>
      </c>
      <c r="P404">
        <v>717.2</v>
      </c>
    </row>
    <row r="405" spans="2:16" x14ac:dyDescent="0.25">
      <c r="B405" t="s">
        <v>11</v>
      </c>
      <c r="C405" t="s">
        <v>12</v>
      </c>
      <c r="D405" t="s">
        <v>13</v>
      </c>
      <c r="E405">
        <v>22952</v>
      </c>
      <c r="F405">
        <v>22952</v>
      </c>
      <c r="G405">
        <v>1</v>
      </c>
      <c r="H405">
        <v>91</v>
      </c>
      <c r="I405" s="10" t="s">
        <v>24</v>
      </c>
      <c r="J405" s="10">
        <v>2023</v>
      </c>
      <c r="K405" s="10">
        <v>9</v>
      </c>
      <c r="L405" s="1">
        <v>45179</v>
      </c>
      <c r="M405" s="2">
        <v>1146760.07</v>
      </c>
      <c r="N405" s="2">
        <v>1044249.58</v>
      </c>
      <c r="O405">
        <v>0</v>
      </c>
      <c r="P405" s="2">
        <v>102510.49</v>
      </c>
    </row>
    <row r="406" spans="2:16" x14ac:dyDescent="0.25">
      <c r="B406" t="s">
        <v>11</v>
      </c>
      <c r="C406" t="s">
        <v>12</v>
      </c>
      <c r="D406" t="s">
        <v>13</v>
      </c>
      <c r="E406">
        <v>22963</v>
      </c>
      <c r="F406">
        <v>2016000420</v>
      </c>
      <c r="G406">
        <v>1</v>
      </c>
      <c r="H406">
        <v>35</v>
      </c>
      <c r="I406" s="10" t="s">
        <v>24</v>
      </c>
      <c r="J406" s="10">
        <v>2023</v>
      </c>
      <c r="K406" s="10">
        <v>9</v>
      </c>
      <c r="L406" s="1">
        <v>45179</v>
      </c>
      <c r="M406" s="2">
        <v>3481365.27</v>
      </c>
      <c r="N406">
        <v>0</v>
      </c>
      <c r="O406">
        <v>0</v>
      </c>
      <c r="P406" s="2">
        <v>3481365.27</v>
      </c>
    </row>
    <row r="407" spans="2:16" x14ac:dyDescent="0.25">
      <c r="B407" t="s">
        <v>11</v>
      </c>
      <c r="C407" t="s">
        <v>12</v>
      </c>
      <c r="D407" t="s">
        <v>13</v>
      </c>
      <c r="E407">
        <v>2016000420</v>
      </c>
      <c r="F407">
        <v>2016000420</v>
      </c>
      <c r="G407">
        <v>5</v>
      </c>
      <c r="H407">
        <v>31</v>
      </c>
      <c r="I407" s="10" t="s">
        <v>24</v>
      </c>
      <c r="J407" s="10">
        <v>2023</v>
      </c>
      <c r="K407" s="10">
        <v>9</v>
      </c>
      <c r="L407" s="1">
        <v>45179</v>
      </c>
      <c r="M407" s="2">
        <v>405081.74</v>
      </c>
      <c r="N407">
        <v>0</v>
      </c>
      <c r="O407">
        <v>0</v>
      </c>
      <c r="P407" s="2">
        <v>405081.74</v>
      </c>
    </row>
    <row r="408" spans="2:16" x14ac:dyDescent="0.25">
      <c r="B408" t="s">
        <v>11</v>
      </c>
      <c r="C408" t="s">
        <v>12</v>
      </c>
      <c r="D408" t="s">
        <v>13</v>
      </c>
      <c r="E408">
        <v>2016000420</v>
      </c>
      <c r="F408">
        <v>2016000420</v>
      </c>
      <c r="G408">
        <v>13</v>
      </c>
      <c r="H408">
        <v>29</v>
      </c>
      <c r="I408" s="10" t="s">
        <v>24</v>
      </c>
      <c r="J408" s="10">
        <v>2023</v>
      </c>
      <c r="K408" s="10">
        <v>9</v>
      </c>
      <c r="L408" s="1">
        <v>45179</v>
      </c>
      <c r="M408" s="2">
        <v>258293.35</v>
      </c>
      <c r="N408">
        <v>0</v>
      </c>
      <c r="O408">
        <v>0</v>
      </c>
      <c r="P408" s="2">
        <v>258293.35</v>
      </c>
    </row>
    <row r="409" spans="2:16" x14ac:dyDescent="0.25">
      <c r="B409" t="s">
        <v>11</v>
      </c>
      <c r="C409" t="s">
        <v>12</v>
      </c>
      <c r="D409" t="s">
        <v>13</v>
      </c>
      <c r="E409">
        <v>2016000420</v>
      </c>
      <c r="F409">
        <v>2016000420</v>
      </c>
      <c r="G409">
        <v>11</v>
      </c>
      <c r="H409">
        <v>29</v>
      </c>
      <c r="I409" s="10" t="s">
        <v>24</v>
      </c>
      <c r="J409" s="10">
        <v>2023</v>
      </c>
      <c r="K409" s="10">
        <v>9</v>
      </c>
      <c r="L409" s="1">
        <v>45179</v>
      </c>
      <c r="M409" s="2">
        <v>286063.78000000003</v>
      </c>
      <c r="N409">
        <v>0</v>
      </c>
      <c r="O409">
        <v>0</v>
      </c>
      <c r="P409" s="2">
        <v>286063.78000000003</v>
      </c>
    </row>
    <row r="410" spans="2:16" x14ac:dyDescent="0.25">
      <c r="B410" t="s">
        <v>11</v>
      </c>
      <c r="C410" t="s">
        <v>12</v>
      </c>
      <c r="D410" t="s">
        <v>13</v>
      </c>
      <c r="E410">
        <v>2016000420</v>
      </c>
      <c r="F410">
        <v>2016000420</v>
      </c>
      <c r="G410">
        <v>15</v>
      </c>
      <c r="H410">
        <v>28</v>
      </c>
      <c r="I410" s="10" t="s">
        <v>24</v>
      </c>
      <c r="J410" s="10">
        <v>2023</v>
      </c>
      <c r="K410" s="10">
        <v>9</v>
      </c>
      <c r="L410" s="1">
        <v>45179</v>
      </c>
      <c r="M410" s="2">
        <v>234211.18</v>
      </c>
      <c r="N410">
        <v>0</v>
      </c>
      <c r="O410">
        <v>0</v>
      </c>
      <c r="P410" s="2">
        <v>234211.18</v>
      </c>
    </row>
    <row r="411" spans="2:16" x14ac:dyDescent="0.25">
      <c r="B411" t="s">
        <v>11</v>
      </c>
      <c r="C411" t="s">
        <v>12</v>
      </c>
      <c r="D411" t="s">
        <v>13</v>
      </c>
      <c r="E411">
        <v>2016000420</v>
      </c>
      <c r="F411">
        <v>2016000420</v>
      </c>
      <c r="G411">
        <v>10</v>
      </c>
      <c r="H411">
        <v>30</v>
      </c>
      <c r="I411" s="10" t="s">
        <v>24</v>
      </c>
      <c r="J411" s="10">
        <v>2023</v>
      </c>
      <c r="K411" s="10">
        <v>9</v>
      </c>
      <c r="L411" s="1">
        <v>45179</v>
      </c>
      <c r="M411" s="2">
        <v>271986.67</v>
      </c>
      <c r="N411">
        <v>0</v>
      </c>
      <c r="O411">
        <v>0</v>
      </c>
      <c r="P411" s="2">
        <v>271986.67</v>
      </c>
    </row>
    <row r="412" spans="2:16" x14ac:dyDescent="0.25">
      <c r="B412" t="s">
        <v>11</v>
      </c>
      <c r="C412" t="s">
        <v>12</v>
      </c>
      <c r="D412" t="s">
        <v>13</v>
      </c>
      <c r="E412">
        <v>2016000420</v>
      </c>
      <c r="F412">
        <v>2016000420</v>
      </c>
      <c r="G412">
        <v>9</v>
      </c>
      <c r="H412">
        <v>30</v>
      </c>
      <c r="I412" s="10" t="s">
        <v>24</v>
      </c>
      <c r="J412" s="10">
        <v>2023</v>
      </c>
      <c r="K412" s="10">
        <v>9</v>
      </c>
      <c r="L412" s="1">
        <v>45179</v>
      </c>
      <c r="M412" s="2">
        <v>191916.57</v>
      </c>
      <c r="N412">
        <v>0</v>
      </c>
      <c r="O412">
        <v>0</v>
      </c>
      <c r="P412" s="2">
        <v>191916.57</v>
      </c>
    </row>
    <row r="413" spans="2:16" x14ac:dyDescent="0.25">
      <c r="B413" t="s">
        <v>11</v>
      </c>
      <c r="C413" t="s">
        <v>12</v>
      </c>
      <c r="D413" t="s">
        <v>13</v>
      </c>
      <c r="E413">
        <v>2016000420</v>
      </c>
      <c r="F413">
        <v>2016000420</v>
      </c>
      <c r="G413">
        <v>4</v>
      </c>
      <c r="H413">
        <v>31</v>
      </c>
      <c r="I413" s="10" t="s">
        <v>24</v>
      </c>
      <c r="J413" s="10">
        <v>2023</v>
      </c>
      <c r="K413" s="10">
        <v>9</v>
      </c>
      <c r="L413" s="1">
        <v>45179</v>
      </c>
      <c r="M413" s="2">
        <v>408393.73</v>
      </c>
      <c r="N413">
        <v>0</v>
      </c>
      <c r="O413">
        <v>0</v>
      </c>
      <c r="P413" s="2">
        <v>408393.73</v>
      </c>
    </row>
    <row r="414" spans="2:16" x14ac:dyDescent="0.25">
      <c r="B414" t="s">
        <v>11</v>
      </c>
      <c r="C414" t="s">
        <v>12</v>
      </c>
      <c r="D414" t="s">
        <v>13</v>
      </c>
      <c r="E414">
        <v>2016000420</v>
      </c>
      <c r="F414">
        <v>2016000420</v>
      </c>
      <c r="G414">
        <v>17</v>
      </c>
      <c r="H414">
        <v>23</v>
      </c>
      <c r="I414" s="10" t="s">
        <v>24</v>
      </c>
      <c r="J414" s="10">
        <v>2023</v>
      </c>
      <c r="K414" s="10">
        <v>9</v>
      </c>
      <c r="L414" s="1">
        <v>45179</v>
      </c>
      <c r="M414" s="2">
        <v>328059.92</v>
      </c>
      <c r="N414">
        <v>0</v>
      </c>
      <c r="O414">
        <v>0</v>
      </c>
      <c r="P414" s="2">
        <v>328059.92</v>
      </c>
    </row>
    <row r="415" spans="2:16" x14ac:dyDescent="0.25">
      <c r="B415" t="s">
        <v>11</v>
      </c>
      <c r="C415" t="s">
        <v>12</v>
      </c>
      <c r="D415" t="s">
        <v>13</v>
      </c>
      <c r="E415">
        <v>2016000420</v>
      </c>
      <c r="F415">
        <v>2016000420</v>
      </c>
      <c r="G415">
        <v>14</v>
      </c>
      <c r="H415">
        <v>28</v>
      </c>
      <c r="I415" s="10" t="s">
        <v>24</v>
      </c>
      <c r="J415" s="10">
        <v>2023</v>
      </c>
      <c r="K415" s="10">
        <v>9</v>
      </c>
      <c r="L415" s="1">
        <v>45179</v>
      </c>
      <c r="M415" s="2">
        <v>273819.61</v>
      </c>
      <c r="N415">
        <v>0</v>
      </c>
      <c r="O415">
        <v>0</v>
      </c>
      <c r="P415" s="2">
        <v>273819.61</v>
      </c>
    </row>
    <row r="416" spans="2:16" x14ac:dyDescent="0.25">
      <c r="B416" t="s">
        <v>11</v>
      </c>
      <c r="C416" t="s">
        <v>12</v>
      </c>
      <c r="D416" t="s">
        <v>13</v>
      </c>
      <c r="E416">
        <v>2016000420</v>
      </c>
      <c r="F416">
        <v>2016000420</v>
      </c>
      <c r="G416">
        <v>12</v>
      </c>
      <c r="H416">
        <v>29</v>
      </c>
      <c r="I416" s="10" t="s">
        <v>24</v>
      </c>
      <c r="J416" s="10">
        <v>2023</v>
      </c>
      <c r="K416" s="10">
        <v>9</v>
      </c>
      <c r="L416" s="1">
        <v>45179</v>
      </c>
      <c r="M416" s="2">
        <v>206259.09</v>
      </c>
      <c r="N416">
        <v>0</v>
      </c>
      <c r="O416">
        <v>0</v>
      </c>
      <c r="P416" s="2">
        <v>206259.09</v>
      </c>
    </row>
    <row r="417" spans="2:16" x14ac:dyDescent="0.25">
      <c r="B417" t="s">
        <v>11</v>
      </c>
      <c r="C417" t="s">
        <v>12</v>
      </c>
      <c r="D417" t="s">
        <v>13</v>
      </c>
      <c r="E417">
        <v>2016000420</v>
      </c>
      <c r="F417">
        <v>2016000420</v>
      </c>
      <c r="G417">
        <v>6</v>
      </c>
      <c r="H417">
        <v>30</v>
      </c>
      <c r="I417" s="10" t="s">
        <v>24</v>
      </c>
      <c r="J417" s="10">
        <v>2023</v>
      </c>
      <c r="K417" s="10">
        <v>9</v>
      </c>
      <c r="L417" s="1">
        <v>45179</v>
      </c>
      <c r="M417" s="2">
        <v>259946.27</v>
      </c>
      <c r="N417">
        <v>0</v>
      </c>
      <c r="O417">
        <v>0</v>
      </c>
      <c r="P417" s="2">
        <v>259946.27</v>
      </c>
    </row>
    <row r="418" spans="2:16" x14ac:dyDescent="0.25">
      <c r="B418" t="s">
        <v>11</v>
      </c>
      <c r="C418" t="s">
        <v>12</v>
      </c>
      <c r="D418" t="s">
        <v>13</v>
      </c>
      <c r="E418">
        <v>2016000420</v>
      </c>
      <c r="F418">
        <v>2016000420</v>
      </c>
      <c r="G418">
        <v>16</v>
      </c>
      <c r="H418">
        <v>24</v>
      </c>
      <c r="I418" s="10" t="s">
        <v>24</v>
      </c>
      <c r="J418" s="10">
        <v>2023</v>
      </c>
      <c r="K418" s="10">
        <v>9</v>
      </c>
      <c r="L418" s="1">
        <v>45179</v>
      </c>
      <c r="M418" s="2">
        <v>303699.74</v>
      </c>
      <c r="N418">
        <v>0</v>
      </c>
      <c r="O418">
        <v>0</v>
      </c>
      <c r="P418" s="2">
        <v>303699.74</v>
      </c>
    </row>
    <row r="419" spans="2:16" x14ac:dyDescent="0.25">
      <c r="B419" t="s">
        <v>11</v>
      </c>
      <c r="C419" t="s">
        <v>12</v>
      </c>
      <c r="D419" t="s">
        <v>13</v>
      </c>
      <c r="E419">
        <v>2016000420</v>
      </c>
      <c r="F419">
        <v>2016000420</v>
      </c>
      <c r="G419">
        <v>18</v>
      </c>
      <c r="H419">
        <v>23</v>
      </c>
      <c r="I419" s="10" t="s">
        <v>24</v>
      </c>
      <c r="J419" s="10">
        <v>2023</v>
      </c>
      <c r="K419" s="10">
        <v>9</v>
      </c>
      <c r="L419" s="1">
        <v>45179</v>
      </c>
      <c r="M419" s="2">
        <v>125582.72</v>
      </c>
      <c r="N419">
        <v>0</v>
      </c>
      <c r="O419">
        <v>0</v>
      </c>
      <c r="P419" s="2">
        <v>125582.72</v>
      </c>
    </row>
    <row r="420" spans="2:16" x14ac:dyDescent="0.25">
      <c r="B420" t="s">
        <v>14</v>
      </c>
      <c r="C420" t="s">
        <v>15</v>
      </c>
      <c r="D420" t="s">
        <v>13</v>
      </c>
      <c r="E420">
        <v>22951</v>
      </c>
      <c r="F420">
        <v>22951</v>
      </c>
      <c r="G420">
        <v>1</v>
      </c>
      <c r="H420">
        <v>111</v>
      </c>
      <c r="I420" s="10" t="s">
        <v>24</v>
      </c>
      <c r="J420" s="10">
        <v>2023</v>
      </c>
      <c r="K420" s="10">
        <v>9</v>
      </c>
      <c r="L420" s="1">
        <v>45179</v>
      </c>
      <c r="M420" s="2">
        <v>961987.19</v>
      </c>
      <c r="N420" s="2">
        <v>769230.78</v>
      </c>
      <c r="O420">
        <v>0</v>
      </c>
      <c r="P420" s="2">
        <v>192756.41</v>
      </c>
    </row>
    <row r="421" spans="2:16" x14ac:dyDescent="0.25">
      <c r="B421" t="s">
        <v>16</v>
      </c>
      <c r="C421" t="s">
        <v>17</v>
      </c>
      <c r="D421" t="s">
        <v>13</v>
      </c>
      <c r="E421">
        <v>22956</v>
      </c>
      <c r="F421">
        <v>22956</v>
      </c>
      <c r="G421">
        <v>1</v>
      </c>
      <c r="H421">
        <v>127</v>
      </c>
      <c r="I421" s="10" t="s">
        <v>24</v>
      </c>
      <c r="J421" s="10">
        <v>2023</v>
      </c>
      <c r="K421" s="10">
        <v>9</v>
      </c>
      <c r="L421" s="1">
        <v>45197</v>
      </c>
      <c r="M421" s="2">
        <v>1720937.38</v>
      </c>
      <c r="N421" s="2">
        <v>1423144.43</v>
      </c>
      <c r="O421">
        <v>0</v>
      </c>
      <c r="P421" s="2">
        <v>297792.95</v>
      </c>
    </row>
    <row r="422" spans="2:16" x14ac:dyDescent="0.25">
      <c r="B422" t="s">
        <v>31</v>
      </c>
      <c r="C422" t="s">
        <v>30</v>
      </c>
      <c r="D422" t="s">
        <v>13</v>
      </c>
      <c r="E422">
        <v>22957</v>
      </c>
      <c r="F422">
        <v>4420004</v>
      </c>
      <c r="G422">
        <v>1</v>
      </c>
      <c r="H422">
        <v>71</v>
      </c>
      <c r="I422" s="10" t="s">
        <v>24</v>
      </c>
      <c r="J422" s="18">
        <f t="shared" ref="J422:J430" si="48">YEAR(L422)</f>
        <v>2023</v>
      </c>
      <c r="K422" s="18">
        <f t="shared" ref="K422:K430" si="49">MONTH(L422)</f>
        <v>9</v>
      </c>
      <c r="L422" s="1">
        <v>45179</v>
      </c>
      <c r="M422" s="2">
        <v>51340.27</v>
      </c>
      <c r="N422" s="2">
        <v>39660.32</v>
      </c>
      <c r="O422">
        <v>0</v>
      </c>
      <c r="P422" s="2">
        <v>11679.95</v>
      </c>
    </row>
    <row r="423" spans="2:16" x14ac:dyDescent="0.25">
      <c r="B423" t="s">
        <v>31</v>
      </c>
      <c r="C423" t="s">
        <v>30</v>
      </c>
      <c r="D423" t="s">
        <v>13</v>
      </c>
      <c r="E423">
        <v>2016001387</v>
      </c>
      <c r="F423">
        <v>4420004</v>
      </c>
      <c r="G423">
        <v>10</v>
      </c>
      <c r="H423">
        <v>47</v>
      </c>
      <c r="I423" s="10" t="s">
        <v>24</v>
      </c>
      <c r="J423" s="18">
        <f t="shared" si="48"/>
        <v>2023</v>
      </c>
      <c r="K423" s="18">
        <f t="shared" si="49"/>
        <v>9</v>
      </c>
      <c r="L423" s="1">
        <v>45179</v>
      </c>
      <c r="M423" s="2">
        <v>5999.33</v>
      </c>
      <c r="N423" s="2">
        <v>4634.4799999999996</v>
      </c>
      <c r="O423">
        <v>0</v>
      </c>
      <c r="P423" s="2">
        <v>1364.85</v>
      </c>
    </row>
    <row r="424" spans="2:16" x14ac:dyDescent="0.25">
      <c r="B424" t="s">
        <v>31</v>
      </c>
      <c r="C424" t="s">
        <v>30</v>
      </c>
      <c r="D424" t="s">
        <v>13</v>
      </c>
      <c r="E424">
        <v>2016001387</v>
      </c>
      <c r="F424">
        <v>4420004</v>
      </c>
      <c r="G424">
        <v>8</v>
      </c>
      <c r="H424">
        <v>55</v>
      </c>
      <c r="I424" s="10" t="s">
        <v>24</v>
      </c>
      <c r="J424" s="18">
        <f t="shared" si="48"/>
        <v>2023</v>
      </c>
      <c r="K424" s="18">
        <f t="shared" si="49"/>
        <v>9</v>
      </c>
      <c r="L424" s="1">
        <v>45179</v>
      </c>
      <c r="M424">
        <v>887.28</v>
      </c>
      <c r="N424">
        <v>685.42</v>
      </c>
      <c r="O424">
        <v>0</v>
      </c>
      <c r="P424">
        <v>201.86</v>
      </c>
    </row>
    <row r="425" spans="2:16" x14ac:dyDescent="0.25">
      <c r="B425" t="s">
        <v>31</v>
      </c>
      <c r="C425" t="s">
        <v>30</v>
      </c>
      <c r="D425" t="s">
        <v>13</v>
      </c>
      <c r="E425">
        <v>2016001387</v>
      </c>
      <c r="F425">
        <v>4420004</v>
      </c>
      <c r="G425">
        <v>13</v>
      </c>
      <c r="H425">
        <v>45</v>
      </c>
      <c r="I425" s="10" t="s">
        <v>24</v>
      </c>
      <c r="J425" s="18">
        <f t="shared" si="48"/>
        <v>2023</v>
      </c>
      <c r="K425" s="18">
        <f t="shared" si="49"/>
        <v>9</v>
      </c>
      <c r="L425" s="1">
        <v>45179</v>
      </c>
      <c r="M425" s="2">
        <v>1195.82</v>
      </c>
      <c r="N425">
        <v>923.77</v>
      </c>
      <c r="O425">
        <v>0</v>
      </c>
      <c r="P425">
        <v>272.05</v>
      </c>
    </row>
    <row r="426" spans="2:16" x14ac:dyDescent="0.25">
      <c r="B426" t="s">
        <v>31</v>
      </c>
      <c r="C426" t="s">
        <v>30</v>
      </c>
      <c r="D426" t="s">
        <v>13</v>
      </c>
      <c r="E426">
        <v>2016001387</v>
      </c>
      <c r="F426">
        <v>4420004</v>
      </c>
      <c r="G426">
        <v>6</v>
      </c>
      <c r="H426">
        <v>53</v>
      </c>
      <c r="I426" s="10" t="s">
        <v>24</v>
      </c>
      <c r="J426" s="18">
        <f t="shared" si="48"/>
        <v>2023</v>
      </c>
      <c r="K426" s="18">
        <f t="shared" si="49"/>
        <v>9</v>
      </c>
      <c r="L426" s="1">
        <v>45179</v>
      </c>
      <c r="M426" s="2">
        <v>4170.6899999999996</v>
      </c>
      <c r="N426" s="2">
        <v>3221.85</v>
      </c>
      <c r="O426">
        <v>0</v>
      </c>
      <c r="P426">
        <v>948.84</v>
      </c>
    </row>
    <row r="427" spans="2:16" x14ac:dyDescent="0.25">
      <c r="B427" t="s">
        <v>31</v>
      </c>
      <c r="C427" t="s">
        <v>30</v>
      </c>
      <c r="D427" t="s">
        <v>13</v>
      </c>
      <c r="E427">
        <v>2016001387</v>
      </c>
      <c r="F427">
        <v>4420004</v>
      </c>
      <c r="G427">
        <v>5</v>
      </c>
      <c r="H427">
        <v>54</v>
      </c>
      <c r="I427" s="10" t="s">
        <v>24</v>
      </c>
      <c r="J427" s="18">
        <f t="shared" si="48"/>
        <v>2023</v>
      </c>
      <c r="K427" s="18">
        <f t="shared" si="49"/>
        <v>9</v>
      </c>
      <c r="L427" s="1">
        <v>45179</v>
      </c>
      <c r="M427">
        <v>274.85000000000002</v>
      </c>
      <c r="N427">
        <v>212.32</v>
      </c>
      <c r="O427">
        <v>0</v>
      </c>
      <c r="P427">
        <v>62.53</v>
      </c>
    </row>
    <row r="428" spans="2:16" x14ac:dyDescent="0.25">
      <c r="B428" t="s">
        <v>31</v>
      </c>
      <c r="C428" t="s">
        <v>30</v>
      </c>
      <c r="D428" t="s">
        <v>13</v>
      </c>
      <c r="E428">
        <v>2016001387</v>
      </c>
      <c r="F428">
        <v>4420004</v>
      </c>
      <c r="G428">
        <v>3</v>
      </c>
      <c r="H428">
        <v>54</v>
      </c>
      <c r="I428" s="10" t="s">
        <v>24</v>
      </c>
      <c r="J428" s="18">
        <f t="shared" si="48"/>
        <v>2023</v>
      </c>
      <c r="K428" s="18">
        <f t="shared" si="49"/>
        <v>9</v>
      </c>
      <c r="L428" s="1">
        <v>45179</v>
      </c>
      <c r="M428" s="2">
        <v>1397.84</v>
      </c>
      <c r="N428" s="2">
        <v>1079.83</v>
      </c>
      <c r="O428">
        <v>0</v>
      </c>
      <c r="P428">
        <v>318.01</v>
      </c>
    </row>
    <row r="429" spans="2:16" x14ac:dyDescent="0.25">
      <c r="B429" t="s">
        <v>31</v>
      </c>
      <c r="C429" t="s">
        <v>30</v>
      </c>
      <c r="D429" t="s">
        <v>13</v>
      </c>
      <c r="E429">
        <v>2016001387</v>
      </c>
      <c r="F429">
        <v>4420004</v>
      </c>
      <c r="G429">
        <v>11</v>
      </c>
      <c r="H429">
        <v>47</v>
      </c>
      <c r="I429" s="10" t="s">
        <v>24</v>
      </c>
      <c r="J429" s="18">
        <f t="shared" si="48"/>
        <v>2023</v>
      </c>
      <c r="K429" s="18">
        <f t="shared" si="49"/>
        <v>9</v>
      </c>
      <c r="L429" s="1">
        <v>45179</v>
      </c>
      <c r="M429" s="2">
        <v>1615.73</v>
      </c>
      <c r="N429" s="2">
        <v>1248.1500000000001</v>
      </c>
      <c r="O429">
        <v>0</v>
      </c>
      <c r="P429">
        <v>367.58</v>
      </c>
    </row>
    <row r="430" spans="2:16" x14ac:dyDescent="0.25">
      <c r="B430" t="s">
        <v>31</v>
      </c>
      <c r="C430" t="s">
        <v>30</v>
      </c>
      <c r="D430" t="s">
        <v>13</v>
      </c>
      <c r="E430">
        <v>2016001387</v>
      </c>
      <c r="F430">
        <v>4420004</v>
      </c>
      <c r="G430">
        <v>9</v>
      </c>
      <c r="H430">
        <v>48</v>
      </c>
      <c r="I430" s="10" t="s">
        <v>24</v>
      </c>
      <c r="J430" s="18">
        <f t="shared" si="48"/>
        <v>2023</v>
      </c>
      <c r="K430" s="18">
        <f t="shared" si="49"/>
        <v>9</v>
      </c>
      <c r="L430" s="1">
        <v>45179</v>
      </c>
      <c r="M430" s="2">
        <v>3098.15</v>
      </c>
      <c r="N430" s="2">
        <v>2393.3200000000002</v>
      </c>
      <c r="O430">
        <v>0</v>
      </c>
      <c r="P430">
        <v>704.83</v>
      </c>
    </row>
    <row r="431" spans="2:16" x14ac:dyDescent="0.25">
      <c r="B431" t="s">
        <v>11</v>
      </c>
      <c r="C431" t="s">
        <v>12</v>
      </c>
      <c r="D431" t="s">
        <v>13</v>
      </c>
      <c r="E431">
        <v>22952</v>
      </c>
      <c r="F431">
        <v>22952</v>
      </c>
      <c r="G431">
        <v>1</v>
      </c>
      <c r="H431">
        <v>92</v>
      </c>
      <c r="I431" s="10" t="s">
        <v>24</v>
      </c>
      <c r="J431" s="10">
        <v>2023</v>
      </c>
      <c r="K431" s="10">
        <v>10</v>
      </c>
      <c r="L431" s="1">
        <v>45209</v>
      </c>
      <c r="M431" s="2">
        <v>1138232.04</v>
      </c>
      <c r="N431" s="2">
        <v>1044249.58</v>
      </c>
      <c r="O431">
        <v>0</v>
      </c>
      <c r="P431" s="2">
        <v>93982.46</v>
      </c>
    </row>
    <row r="432" spans="2:16" x14ac:dyDescent="0.25">
      <c r="B432" t="s">
        <v>14</v>
      </c>
      <c r="C432" t="s">
        <v>15</v>
      </c>
      <c r="D432" t="s">
        <v>13</v>
      </c>
      <c r="E432">
        <v>22951</v>
      </c>
      <c r="F432">
        <v>22951</v>
      </c>
      <c r="G432">
        <v>1</v>
      </c>
      <c r="H432">
        <v>112</v>
      </c>
      <c r="I432" s="10" t="s">
        <v>24</v>
      </c>
      <c r="J432" s="10">
        <v>2023</v>
      </c>
      <c r="K432" s="10">
        <v>10</v>
      </c>
      <c r="L432" s="1">
        <v>45209</v>
      </c>
      <c r="M432" s="2">
        <v>953846.16</v>
      </c>
      <c r="N432" s="2">
        <v>769230.78</v>
      </c>
      <c r="O432">
        <v>0</v>
      </c>
      <c r="P432" s="2">
        <v>184615.38</v>
      </c>
    </row>
    <row r="433" spans="2:16" x14ac:dyDescent="0.25">
      <c r="B433" t="s">
        <v>16</v>
      </c>
      <c r="C433" t="s">
        <v>17</v>
      </c>
      <c r="D433" t="s">
        <v>13</v>
      </c>
      <c r="E433">
        <v>22956</v>
      </c>
      <c r="F433">
        <v>22956</v>
      </c>
      <c r="G433">
        <v>1</v>
      </c>
      <c r="H433">
        <v>128</v>
      </c>
      <c r="I433" s="10" t="s">
        <v>24</v>
      </c>
      <c r="J433" s="10">
        <v>2023</v>
      </c>
      <c r="K433" s="10">
        <v>10</v>
      </c>
      <c r="L433" s="1">
        <v>45227</v>
      </c>
      <c r="M433" s="2">
        <v>1707773.29</v>
      </c>
      <c r="N433" s="2">
        <v>1423144.43</v>
      </c>
      <c r="O433">
        <v>0</v>
      </c>
      <c r="P433" s="2">
        <v>284628.86</v>
      </c>
    </row>
    <row r="434" spans="2:16" x14ac:dyDescent="0.25">
      <c r="B434" t="s">
        <v>31</v>
      </c>
      <c r="C434" t="s">
        <v>30</v>
      </c>
      <c r="D434" t="s">
        <v>13</v>
      </c>
      <c r="E434">
        <v>22957</v>
      </c>
      <c r="F434">
        <v>4420004</v>
      </c>
      <c r="G434">
        <v>1</v>
      </c>
      <c r="H434">
        <v>72</v>
      </c>
      <c r="I434" s="10" t="s">
        <v>24</v>
      </c>
      <c r="J434" s="18">
        <f t="shared" ref="J434:J442" si="50">YEAR(L434)</f>
        <v>2023</v>
      </c>
      <c r="K434" s="18">
        <f t="shared" ref="K434:K442" si="51">MONTH(L434)</f>
        <v>10</v>
      </c>
      <c r="L434" s="1">
        <v>45209</v>
      </c>
      <c r="M434" s="2">
        <v>50765.22</v>
      </c>
      <c r="N434" s="2">
        <v>39660.32</v>
      </c>
      <c r="O434">
        <v>0</v>
      </c>
      <c r="P434" s="2">
        <v>11104.9</v>
      </c>
    </row>
    <row r="435" spans="2:16" x14ac:dyDescent="0.25">
      <c r="B435" t="s">
        <v>31</v>
      </c>
      <c r="C435" t="s">
        <v>30</v>
      </c>
      <c r="D435" t="s">
        <v>13</v>
      </c>
      <c r="E435">
        <v>2016001387</v>
      </c>
      <c r="F435">
        <v>4420004</v>
      </c>
      <c r="G435">
        <v>8</v>
      </c>
      <c r="H435">
        <v>56</v>
      </c>
      <c r="I435" s="10" t="s">
        <v>24</v>
      </c>
      <c r="J435" s="18">
        <f t="shared" si="50"/>
        <v>2023</v>
      </c>
      <c r="K435" s="18">
        <f t="shared" si="51"/>
        <v>10</v>
      </c>
      <c r="L435" s="1">
        <v>45209</v>
      </c>
      <c r="M435">
        <v>877.34</v>
      </c>
      <c r="N435">
        <v>685.42</v>
      </c>
      <c r="O435">
        <v>0</v>
      </c>
      <c r="P435">
        <v>191.92</v>
      </c>
    </row>
    <row r="436" spans="2:16" x14ac:dyDescent="0.25">
      <c r="B436" t="s">
        <v>31</v>
      </c>
      <c r="C436" t="s">
        <v>30</v>
      </c>
      <c r="D436" t="s">
        <v>13</v>
      </c>
      <c r="E436">
        <v>2016001387</v>
      </c>
      <c r="F436">
        <v>4420004</v>
      </c>
      <c r="G436">
        <v>10</v>
      </c>
      <c r="H436">
        <v>48</v>
      </c>
      <c r="I436" s="10" t="s">
        <v>24</v>
      </c>
      <c r="J436" s="18">
        <f t="shared" si="50"/>
        <v>2023</v>
      </c>
      <c r="K436" s="18">
        <f t="shared" si="51"/>
        <v>10</v>
      </c>
      <c r="L436" s="1">
        <v>45209</v>
      </c>
      <c r="M436" s="2">
        <v>5932.13</v>
      </c>
      <c r="N436" s="2">
        <v>4634.4799999999996</v>
      </c>
      <c r="O436">
        <v>0</v>
      </c>
      <c r="P436" s="2">
        <v>1297.6500000000001</v>
      </c>
    </row>
    <row r="437" spans="2:16" x14ac:dyDescent="0.25">
      <c r="B437" t="s">
        <v>31</v>
      </c>
      <c r="C437" t="s">
        <v>30</v>
      </c>
      <c r="D437" t="s">
        <v>13</v>
      </c>
      <c r="E437">
        <v>2016001387</v>
      </c>
      <c r="F437">
        <v>4420004</v>
      </c>
      <c r="G437">
        <v>11</v>
      </c>
      <c r="H437">
        <v>48</v>
      </c>
      <c r="I437" s="10" t="s">
        <v>24</v>
      </c>
      <c r="J437" s="18">
        <f t="shared" si="50"/>
        <v>2023</v>
      </c>
      <c r="K437" s="18">
        <f t="shared" si="51"/>
        <v>10</v>
      </c>
      <c r="L437" s="1">
        <v>45209</v>
      </c>
      <c r="M437" s="2">
        <v>1597.63</v>
      </c>
      <c r="N437" s="2">
        <v>1248.1500000000001</v>
      </c>
      <c r="O437">
        <v>0</v>
      </c>
      <c r="P437">
        <v>349.48</v>
      </c>
    </row>
    <row r="438" spans="2:16" x14ac:dyDescent="0.25">
      <c r="B438" t="s">
        <v>31</v>
      </c>
      <c r="C438" t="s">
        <v>30</v>
      </c>
      <c r="D438" t="s">
        <v>13</v>
      </c>
      <c r="E438">
        <v>2016001387</v>
      </c>
      <c r="F438">
        <v>4420004</v>
      </c>
      <c r="G438">
        <v>9</v>
      </c>
      <c r="H438">
        <v>49</v>
      </c>
      <c r="I438" s="10" t="s">
        <v>24</v>
      </c>
      <c r="J438" s="18">
        <f t="shared" si="50"/>
        <v>2023</v>
      </c>
      <c r="K438" s="18">
        <f t="shared" si="51"/>
        <v>10</v>
      </c>
      <c r="L438" s="1">
        <v>45209</v>
      </c>
      <c r="M438" s="2">
        <v>3063.45</v>
      </c>
      <c r="N438" s="2">
        <v>2393.3200000000002</v>
      </c>
      <c r="O438">
        <v>0</v>
      </c>
      <c r="P438">
        <v>670.13</v>
      </c>
    </row>
    <row r="439" spans="2:16" x14ac:dyDescent="0.25">
      <c r="B439" t="s">
        <v>31</v>
      </c>
      <c r="C439" t="s">
        <v>30</v>
      </c>
      <c r="D439" t="s">
        <v>13</v>
      </c>
      <c r="E439">
        <v>2016001387</v>
      </c>
      <c r="F439">
        <v>4420004</v>
      </c>
      <c r="G439">
        <v>3</v>
      </c>
      <c r="H439">
        <v>55</v>
      </c>
      <c r="I439" s="10" t="s">
        <v>24</v>
      </c>
      <c r="J439" s="18">
        <f t="shared" si="50"/>
        <v>2023</v>
      </c>
      <c r="K439" s="18">
        <f t="shared" si="51"/>
        <v>10</v>
      </c>
      <c r="L439" s="1">
        <v>45209</v>
      </c>
      <c r="M439" s="2">
        <v>1382.18</v>
      </c>
      <c r="N439" s="2">
        <v>1079.83</v>
      </c>
      <c r="O439">
        <v>0</v>
      </c>
      <c r="P439">
        <v>302.35000000000002</v>
      </c>
    </row>
    <row r="440" spans="2:16" x14ac:dyDescent="0.25">
      <c r="B440" t="s">
        <v>31</v>
      </c>
      <c r="C440" t="s">
        <v>30</v>
      </c>
      <c r="D440" t="s">
        <v>13</v>
      </c>
      <c r="E440">
        <v>2016001387</v>
      </c>
      <c r="F440">
        <v>4420004</v>
      </c>
      <c r="G440">
        <v>5</v>
      </c>
      <c r="H440">
        <v>55</v>
      </c>
      <c r="I440" s="10" t="s">
        <v>24</v>
      </c>
      <c r="J440" s="18">
        <f t="shared" si="50"/>
        <v>2023</v>
      </c>
      <c r="K440" s="18">
        <f t="shared" si="51"/>
        <v>10</v>
      </c>
      <c r="L440" s="1">
        <v>45209</v>
      </c>
      <c r="M440">
        <v>271.77</v>
      </c>
      <c r="N440">
        <v>212.32</v>
      </c>
      <c r="O440">
        <v>0</v>
      </c>
      <c r="P440">
        <v>59.45</v>
      </c>
    </row>
    <row r="441" spans="2:16" x14ac:dyDescent="0.25">
      <c r="B441" t="s">
        <v>31</v>
      </c>
      <c r="C441" t="s">
        <v>30</v>
      </c>
      <c r="D441" t="s">
        <v>13</v>
      </c>
      <c r="E441">
        <v>2016001387</v>
      </c>
      <c r="F441">
        <v>4420004</v>
      </c>
      <c r="G441">
        <v>6</v>
      </c>
      <c r="H441">
        <v>54</v>
      </c>
      <c r="I441" s="10" t="s">
        <v>24</v>
      </c>
      <c r="J441" s="18">
        <f t="shared" si="50"/>
        <v>2023</v>
      </c>
      <c r="K441" s="18">
        <f t="shared" si="51"/>
        <v>10</v>
      </c>
      <c r="L441" s="1">
        <v>45209</v>
      </c>
      <c r="M441" s="2">
        <v>4123.97</v>
      </c>
      <c r="N441" s="2">
        <v>3221.85</v>
      </c>
      <c r="O441">
        <v>0</v>
      </c>
      <c r="P441">
        <v>902.12</v>
      </c>
    </row>
    <row r="442" spans="2:16" x14ac:dyDescent="0.25">
      <c r="B442" t="s">
        <v>31</v>
      </c>
      <c r="C442" t="s">
        <v>30</v>
      </c>
      <c r="D442" t="s">
        <v>13</v>
      </c>
      <c r="E442">
        <v>2016001387</v>
      </c>
      <c r="F442">
        <v>4420004</v>
      </c>
      <c r="G442">
        <v>13</v>
      </c>
      <c r="H442">
        <v>46</v>
      </c>
      <c r="I442" s="10" t="s">
        <v>24</v>
      </c>
      <c r="J442" s="18">
        <f t="shared" si="50"/>
        <v>2023</v>
      </c>
      <c r="K442" s="18">
        <f t="shared" si="51"/>
        <v>10</v>
      </c>
      <c r="L442" s="1">
        <v>45209</v>
      </c>
      <c r="M442" s="2">
        <v>1182.43</v>
      </c>
      <c r="N442">
        <v>923.77</v>
      </c>
      <c r="O442">
        <v>0</v>
      </c>
      <c r="P442">
        <v>258.66000000000003</v>
      </c>
    </row>
    <row r="443" spans="2:16" x14ac:dyDescent="0.25">
      <c r="B443" t="s">
        <v>11</v>
      </c>
      <c r="C443" t="s">
        <v>12</v>
      </c>
      <c r="D443" t="s">
        <v>13</v>
      </c>
      <c r="E443">
        <v>22952</v>
      </c>
      <c r="F443">
        <v>22952</v>
      </c>
      <c r="G443">
        <v>1</v>
      </c>
      <c r="H443">
        <v>93</v>
      </c>
      <c r="I443" s="10" t="s">
        <v>24</v>
      </c>
      <c r="J443" s="10">
        <v>2023</v>
      </c>
      <c r="K443" s="10">
        <v>11</v>
      </c>
      <c r="L443" s="1">
        <v>45240</v>
      </c>
      <c r="M443" s="2">
        <v>1135969.52</v>
      </c>
      <c r="N443" s="2">
        <v>1044249.58</v>
      </c>
      <c r="O443">
        <v>0</v>
      </c>
      <c r="P443" s="2">
        <v>91719.94</v>
      </c>
    </row>
    <row r="444" spans="2:16" x14ac:dyDescent="0.25">
      <c r="B444" t="s">
        <v>14</v>
      </c>
      <c r="C444" t="s">
        <v>15</v>
      </c>
      <c r="D444" t="s">
        <v>13</v>
      </c>
      <c r="E444">
        <v>22951</v>
      </c>
      <c r="F444">
        <v>22951</v>
      </c>
      <c r="G444">
        <v>1</v>
      </c>
      <c r="H444">
        <v>113</v>
      </c>
      <c r="I444" s="10" t="s">
        <v>24</v>
      </c>
      <c r="J444" s="10">
        <v>2023</v>
      </c>
      <c r="K444" s="10">
        <v>11</v>
      </c>
      <c r="L444" s="1">
        <v>45240</v>
      </c>
      <c r="M444" s="2">
        <v>958012.85</v>
      </c>
      <c r="N444" s="2">
        <v>769230.78</v>
      </c>
      <c r="O444">
        <v>0</v>
      </c>
      <c r="P444" s="2">
        <v>188782.07</v>
      </c>
    </row>
    <row r="445" spans="2:16" x14ac:dyDescent="0.25">
      <c r="B445" t="s">
        <v>16</v>
      </c>
      <c r="C445" t="s">
        <v>17</v>
      </c>
      <c r="D445" t="s">
        <v>13</v>
      </c>
      <c r="E445">
        <v>22956</v>
      </c>
      <c r="F445">
        <v>22956</v>
      </c>
      <c r="G445">
        <v>1</v>
      </c>
      <c r="H445">
        <v>129</v>
      </c>
      <c r="I445" s="10" t="s">
        <v>24</v>
      </c>
      <c r="J445" s="10">
        <v>2023</v>
      </c>
      <c r="K445" s="10">
        <v>11</v>
      </c>
      <c r="L445" s="1">
        <v>45258</v>
      </c>
      <c r="M445" s="2">
        <v>1713584.49</v>
      </c>
      <c r="N445" s="2">
        <v>1423144.43</v>
      </c>
      <c r="O445">
        <v>0</v>
      </c>
      <c r="P445" s="2">
        <v>290440.06</v>
      </c>
    </row>
    <row r="446" spans="2:16" x14ac:dyDescent="0.25">
      <c r="B446" t="s">
        <v>31</v>
      </c>
      <c r="C446" t="s">
        <v>30</v>
      </c>
      <c r="D446" t="s">
        <v>13</v>
      </c>
      <c r="E446">
        <v>22957</v>
      </c>
      <c r="F446">
        <v>4420004</v>
      </c>
      <c r="G446">
        <v>1</v>
      </c>
      <c r="H446">
        <v>73</v>
      </c>
      <c r="I446" s="10" t="s">
        <v>24</v>
      </c>
      <c r="J446" s="18">
        <f t="shared" ref="J446:J454" si="52">YEAR(L446)</f>
        <v>2023</v>
      </c>
      <c r="K446" s="18">
        <f t="shared" ref="K446:K454" si="53">MONTH(L446)</f>
        <v>11</v>
      </c>
      <c r="L446" s="1">
        <v>45240</v>
      </c>
      <c r="M446" s="2">
        <v>50930.44</v>
      </c>
      <c r="N446" s="2">
        <v>39660.32</v>
      </c>
      <c r="O446">
        <v>0</v>
      </c>
      <c r="P446" s="2">
        <v>11270.12</v>
      </c>
    </row>
    <row r="447" spans="2:16" x14ac:dyDescent="0.25">
      <c r="B447" t="s">
        <v>31</v>
      </c>
      <c r="C447" t="s">
        <v>30</v>
      </c>
      <c r="D447" t="s">
        <v>13</v>
      </c>
      <c r="E447">
        <v>2016001387</v>
      </c>
      <c r="F447">
        <v>4420004</v>
      </c>
      <c r="G447">
        <v>10</v>
      </c>
      <c r="H447">
        <v>49</v>
      </c>
      <c r="I447" s="10" t="s">
        <v>24</v>
      </c>
      <c r="J447" s="18">
        <f t="shared" si="52"/>
        <v>2023</v>
      </c>
      <c r="K447" s="18">
        <f t="shared" si="53"/>
        <v>11</v>
      </c>
      <c r="L447" s="1">
        <v>45240</v>
      </c>
      <c r="M447" s="2">
        <v>5951.45</v>
      </c>
      <c r="N447" s="2">
        <v>4634.4799999999996</v>
      </c>
      <c r="O447">
        <v>0</v>
      </c>
      <c r="P447" s="2">
        <v>1316.97</v>
      </c>
    </row>
    <row r="448" spans="2:16" x14ac:dyDescent="0.25">
      <c r="B448" t="s">
        <v>31</v>
      </c>
      <c r="C448" t="s">
        <v>30</v>
      </c>
      <c r="D448" t="s">
        <v>13</v>
      </c>
      <c r="E448">
        <v>2016001387</v>
      </c>
      <c r="F448">
        <v>4420004</v>
      </c>
      <c r="G448">
        <v>8</v>
      </c>
      <c r="H448">
        <v>57</v>
      </c>
      <c r="I448" s="10" t="s">
        <v>24</v>
      </c>
      <c r="J448" s="18">
        <f t="shared" si="52"/>
        <v>2023</v>
      </c>
      <c r="K448" s="18">
        <f t="shared" si="53"/>
        <v>11</v>
      </c>
      <c r="L448" s="1">
        <v>45240</v>
      </c>
      <c r="M448">
        <v>880.19</v>
      </c>
      <c r="N448">
        <v>685.42</v>
      </c>
      <c r="O448">
        <v>0</v>
      </c>
      <c r="P448">
        <v>194.77</v>
      </c>
    </row>
    <row r="449" spans="2:16" x14ac:dyDescent="0.25">
      <c r="B449" t="s">
        <v>31</v>
      </c>
      <c r="C449" t="s">
        <v>30</v>
      </c>
      <c r="D449" t="s">
        <v>13</v>
      </c>
      <c r="E449">
        <v>2016001387</v>
      </c>
      <c r="F449">
        <v>4420004</v>
      </c>
      <c r="G449">
        <v>11</v>
      </c>
      <c r="H449">
        <v>49</v>
      </c>
      <c r="I449" s="10" t="s">
        <v>24</v>
      </c>
      <c r="J449" s="18">
        <f t="shared" si="52"/>
        <v>2023</v>
      </c>
      <c r="K449" s="18">
        <f t="shared" si="53"/>
        <v>11</v>
      </c>
      <c r="L449" s="1">
        <v>45240</v>
      </c>
      <c r="M449" s="2">
        <v>1602.83</v>
      </c>
      <c r="N449" s="2">
        <v>1248.1500000000001</v>
      </c>
      <c r="O449">
        <v>0</v>
      </c>
      <c r="P449">
        <v>354.68</v>
      </c>
    </row>
    <row r="450" spans="2:16" x14ac:dyDescent="0.25">
      <c r="B450" t="s">
        <v>31</v>
      </c>
      <c r="C450" t="s">
        <v>30</v>
      </c>
      <c r="D450" t="s">
        <v>13</v>
      </c>
      <c r="E450">
        <v>2016001387</v>
      </c>
      <c r="F450">
        <v>4420004</v>
      </c>
      <c r="G450">
        <v>9</v>
      </c>
      <c r="H450">
        <v>50</v>
      </c>
      <c r="I450" s="10" t="s">
        <v>24</v>
      </c>
      <c r="J450" s="18">
        <f t="shared" si="52"/>
        <v>2023</v>
      </c>
      <c r="K450" s="18">
        <f t="shared" si="53"/>
        <v>11</v>
      </c>
      <c r="L450" s="1">
        <v>45240</v>
      </c>
      <c r="M450" s="2">
        <v>3073.42</v>
      </c>
      <c r="N450" s="2">
        <v>2393.3200000000002</v>
      </c>
      <c r="O450">
        <v>0</v>
      </c>
      <c r="P450">
        <v>680.1</v>
      </c>
    </row>
    <row r="451" spans="2:16" x14ac:dyDescent="0.25">
      <c r="B451" t="s">
        <v>31</v>
      </c>
      <c r="C451" t="s">
        <v>30</v>
      </c>
      <c r="D451" t="s">
        <v>13</v>
      </c>
      <c r="E451">
        <v>2016001387</v>
      </c>
      <c r="F451">
        <v>4420004</v>
      </c>
      <c r="G451">
        <v>13</v>
      </c>
      <c r="H451">
        <v>47</v>
      </c>
      <c r="I451" s="10" t="s">
        <v>24</v>
      </c>
      <c r="J451" s="18">
        <f t="shared" si="52"/>
        <v>2023</v>
      </c>
      <c r="K451" s="18">
        <f t="shared" si="53"/>
        <v>11</v>
      </c>
      <c r="L451" s="1">
        <v>45240</v>
      </c>
      <c r="M451" s="2">
        <v>1186.28</v>
      </c>
      <c r="N451">
        <v>923.77</v>
      </c>
      <c r="O451">
        <v>0</v>
      </c>
      <c r="P451">
        <v>262.51</v>
      </c>
    </row>
    <row r="452" spans="2:16" x14ac:dyDescent="0.25">
      <c r="B452" t="s">
        <v>31</v>
      </c>
      <c r="C452" t="s">
        <v>30</v>
      </c>
      <c r="D452" t="s">
        <v>13</v>
      </c>
      <c r="E452">
        <v>2016001387</v>
      </c>
      <c r="F452">
        <v>4420004</v>
      </c>
      <c r="G452">
        <v>6</v>
      </c>
      <c r="H452">
        <v>55</v>
      </c>
      <c r="I452" s="10" t="s">
        <v>24</v>
      </c>
      <c r="J452" s="18">
        <f t="shared" si="52"/>
        <v>2023</v>
      </c>
      <c r="K452" s="18">
        <f t="shared" si="53"/>
        <v>11</v>
      </c>
      <c r="L452" s="1">
        <v>45240</v>
      </c>
      <c r="M452" s="2">
        <v>4137.3900000000003</v>
      </c>
      <c r="N452" s="2">
        <v>3221.85</v>
      </c>
      <c r="O452">
        <v>0</v>
      </c>
      <c r="P452">
        <v>915.54</v>
      </c>
    </row>
    <row r="453" spans="2:16" x14ac:dyDescent="0.25">
      <c r="B453" t="s">
        <v>31</v>
      </c>
      <c r="C453" t="s">
        <v>30</v>
      </c>
      <c r="D453" t="s">
        <v>13</v>
      </c>
      <c r="E453">
        <v>2016001387</v>
      </c>
      <c r="F453">
        <v>4420004</v>
      </c>
      <c r="G453">
        <v>5</v>
      </c>
      <c r="H453">
        <v>56</v>
      </c>
      <c r="I453" s="10" t="s">
        <v>24</v>
      </c>
      <c r="J453" s="18">
        <f t="shared" si="52"/>
        <v>2023</v>
      </c>
      <c r="K453" s="18">
        <f t="shared" si="53"/>
        <v>11</v>
      </c>
      <c r="L453" s="1">
        <v>45240</v>
      </c>
      <c r="M453">
        <v>272.64999999999998</v>
      </c>
      <c r="N453">
        <v>212.32</v>
      </c>
      <c r="O453">
        <v>0</v>
      </c>
      <c r="P453">
        <v>60.33</v>
      </c>
    </row>
    <row r="454" spans="2:16" x14ac:dyDescent="0.25">
      <c r="B454" t="s">
        <v>31</v>
      </c>
      <c r="C454" t="s">
        <v>30</v>
      </c>
      <c r="D454" t="s">
        <v>13</v>
      </c>
      <c r="E454">
        <v>2016001387</v>
      </c>
      <c r="F454">
        <v>4420004</v>
      </c>
      <c r="G454">
        <v>3</v>
      </c>
      <c r="H454">
        <v>56</v>
      </c>
      <c r="I454" s="10" t="s">
        <v>24</v>
      </c>
      <c r="J454" s="18">
        <f t="shared" si="52"/>
        <v>2023</v>
      </c>
      <c r="K454" s="18">
        <f t="shared" si="53"/>
        <v>11</v>
      </c>
      <c r="L454" s="1">
        <v>45240</v>
      </c>
      <c r="M454" s="2">
        <v>1386.68</v>
      </c>
      <c r="N454" s="2">
        <v>1079.83</v>
      </c>
      <c r="O454">
        <v>0</v>
      </c>
      <c r="P454">
        <v>306.85000000000002</v>
      </c>
    </row>
    <row r="455" spans="2:16" x14ac:dyDescent="0.25">
      <c r="B455" t="s">
        <v>11</v>
      </c>
      <c r="C455" t="s">
        <v>12</v>
      </c>
      <c r="D455" t="s">
        <v>13</v>
      </c>
      <c r="E455">
        <v>22952</v>
      </c>
      <c r="F455">
        <v>22952</v>
      </c>
      <c r="G455">
        <v>1</v>
      </c>
      <c r="H455">
        <v>94</v>
      </c>
      <c r="I455" s="10" t="s">
        <v>24</v>
      </c>
      <c r="J455" s="10">
        <v>2023</v>
      </c>
      <c r="K455" s="10">
        <v>12</v>
      </c>
      <c r="L455" s="1">
        <v>45270</v>
      </c>
      <c r="M455" s="2">
        <v>1127789.56</v>
      </c>
      <c r="N455" s="2">
        <v>1044249.58</v>
      </c>
      <c r="O455">
        <v>0</v>
      </c>
      <c r="P455" s="2">
        <v>83539.98</v>
      </c>
    </row>
    <row r="456" spans="2:16" x14ac:dyDescent="0.25">
      <c r="B456" t="s">
        <v>11</v>
      </c>
      <c r="C456" t="s">
        <v>12</v>
      </c>
      <c r="D456" t="s">
        <v>13</v>
      </c>
      <c r="E456">
        <v>22963</v>
      </c>
      <c r="F456">
        <v>2016000420</v>
      </c>
      <c r="G456">
        <v>1</v>
      </c>
      <c r="H456">
        <v>36</v>
      </c>
      <c r="I456" s="10" t="s">
        <v>24</v>
      </c>
      <c r="J456" s="10">
        <v>2023</v>
      </c>
      <c r="K456" s="10">
        <v>12</v>
      </c>
      <c r="L456" s="1">
        <v>45270</v>
      </c>
      <c r="M456" s="2">
        <v>3443428.53</v>
      </c>
      <c r="N456">
        <v>0</v>
      </c>
      <c r="O456">
        <v>0</v>
      </c>
      <c r="P456" s="2">
        <v>3443428.53</v>
      </c>
    </row>
    <row r="457" spans="2:16" x14ac:dyDescent="0.25">
      <c r="B457" t="s">
        <v>11</v>
      </c>
      <c r="C457" t="s">
        <v>12</v>
      </c>
      <c r="D457" t="s">
        <v>13</v>
      </c>
      <c r="E457">
        <v>2016000420</v>
      </c>
      <c r="F457">
        <v>2016000420</v>
      </c>
      <c r="G457">
        <v>5</v>
      </c>
      <c r="H457">
        <v>32</v>
      </c>
      <c r="I457" s="10" t="s">
        <v>24</v>
      </c>
      <c r="J457" s="10">
        <v>2023</v>
      </c>
      <c r="K457" s="10">
        <v>12</v>
      </c>
      <c r="L457" s="1">
        <v>45270</v>
      </c>
      <c r="M457" s="2">
        <v>400667.56</v>
      </c>
      <c r="N457">
        <v>0</v>
      </c>
      <c r="O457">
        <v>0</v>
      </c>
      <c r="P457" s="2">
        <v>400667.56</v>
      </c>
    </row>
    <row r="458" spans="2:16" x14ac:dyDescent="0.25">
      <c r="B458" t="s">
        <v>11</v>
      </c>
      <c r="C458" t="s">
        <v>12</v>
      </c>
      <c r="D458" t="s">
        <v>13</v>
      </c>
      <c r="E458">
        <v>2016000420</v>
      </c>
      <c r="F458">
        <v>2016000420</v>
      </c>
      <c r="G458">
        <v>11</v>
      </c>
      <c r="H458">
        <v>30</v>
      </c>
      <c r="I458" s="10" t="s">
        <v>24</v>
      </c>
      <c r="J458" s="10">
        <v>2023</v>
      </c>
      <c r="K458" s="10">
        <v>12</v>
      </c>
      <c r="L458" s="1">
        <v>45270</v>
      </c>
      <c r="M458" s="2">
        <v>282946.53000000003</v>
      </c>
      <c r="N458">
        <v>0</v>
      </c>
      <c r="O458">
        <v>0</v>
      </c>
      <c r="P458" s="2">
        <v>282946.53000000003</v>
      </c>
    </row>
    <row r="459" spans="2:16" x14ac:dyDescent="0.25">
      <c r="B459" t="s">
        <v>11</v>
      </c>
      <c r="C459" t="s">
        <v>12</v>
      </c>
      <c r="D459" t="s">
        <v>13</v>
      </c>
      <c r="E459">
        <v>2016000420</v>
      </c>
      <c r="F459">
        <v>2016000420</v>
      </c>
      <c r="G459">
        <v>13</v>
      </c>
      <c r="H459">
        <v>30</v>
      </c>
      <c r="I459" s="10" t="s">
        <v>24</v>
      </c>
      <c r="J459" s="10">
        <v>2023</v>
      </c>
      <c r="K459" s="10">
        <v>12</v>
      </c>
      <c r="L459" s="1">
        <v>45270</v>
      </c>
      <c r="M459" s="2">
        <v>255478.72</v>
      </c>
      <c r="N459">
        <v>0</v>
      </c>
      <c r="O459">
        <v>0</v>
      </c>
      <c r="P459" s="2">
        <v>255478.72</v>
      </c>
    </row>
    <row r="460" spans="2:16" x14ac:dyDescent="0.25">
      <c r="B460" t="s">
        <v>11</v>
      </c>
      <c r="C460" t="s">
        <v>12</v>
      </c>
      <c r="D460" t="s">
        <v>13</v>
      </c>
      <c r="E460">
        <v>2016000420</v>
      </c>
      <c r="F460">
        <v>2016000420</v>
      </c>
      <c r="G460">
        <v>15</v>
      </c>
      <c r="H460">
        <v>29</v>
      </c>
      <c r="I460" s="10" t="s">
        <v>24</v>
      </c>
      <c r="J460" s="10">
        <v>2023</v>
      </c>
      <c r="K460" s="10">
        <v>12</v>
      </c>
      <c r="L460" s="1">
        <v>45270</v>
      </c>
      <c r="M460" s="2">
        <v>231658.98</v>
      </c>
      <c r="N460">
        <v>0</v>
      </c>
      <c r="O460">
        <v>0</v>
      </c>
      <c r="P460" s="2">
        <v>231658.98</v>
      </c>
    </row>
    <row r="461" spans="2:16" x14ac:dyDescent="0.25">
      <c r="B461" t="s">
        <v>11</v>
      </c>
      <c r="C461" t="s">
        <v>12</v>
      </c>
      <c r="D461" t="s">
        <v>13</v>
      </c>
      <c r="E461">
        <v>2016000420</v>
      </c>
      <c r="F461">
        <v>2016000420</v>
      </c>
      <c r="G461">
        <v>9</v>
      </c>
      <c r="H461">
        <v>31</v>
      </c>
      <c r="I461" s="10" t="s">
        <v>24</v>
      </c>
      <c r="J461" s="10">
        <v>2023</v>
      </c>
      <c r="K461" s="10">
        <v>12</v>
      </c>
      <c r="L461" s="1">
        <v>45270</v>
      </c>
      <c r="M461" s="2">
        <v>189825.25</v>
      </c>
      <c r="N461">
        <v>0</v>
      </c>
      <c r="O461">
        <v>0</v>
      </c>
      <c r="P461" s="2">
        <v>189825.25</v>
      </c>
    </row>
    <row r="462" spans="2:16" x14ac:dyDescent="0.25">
      <c r="B462" t="s">
        <v>11</v>
      </c>
      <c r="C462" t="s">
        <v>12</v>
      </c>
      <c r="D462" t="s">
        <v>13</v>
      </c>
      <c r="E462">
        <v>2016000420</v>
      </c>
      <c r="F462">
        <v>2016000420</v>
      </c>
      <c r="G462">
        <v>10</v>
      </c>
      <c r="H462">
        <v>31</v>
      </c>
      <c r="I462" s="10" t="s">
        <v>24</v>
      </c>
      <c r="J462" s="10">
        <v>2023</v>
      </c>
      <c r="K462" s="10">
        <v>12</v>
      </c>
      <c r="L462" s="1">
        <v>45270</v>
      </c>
      <c r="M462" s="2">
        <v>269022.83</v>
      </c>
      <c r="N462">
        <v>0</v>
      </c>
      <c r="O462">
        <v>0</v>
      </c>
      <c r="P462" s="2">
        <v>269022.83</v>
      </c>
    </row>
    <row r="463" spans="2:16" x14ac:dyDescent="0.25">
      <c r="B463" t="s">
        <v>11</v>
      </c>
      <c r="C463" t="s">
        <v>12</v>
      </c>
      <c r="D463" t="s">
        <v>13</v>
      </c>
      <c r="E463">
        <v>2016000420</v>
      </c>
      <c r="F463">
        <v>2016000420</v>
      </c>
      <c r="G463">
        <v>12</v>
      </c>
      <c r="H463">
        <v>30</v>
      </c>
      <c r="I463" s="10" t="s">
        <v>24</v>
      </c>
      <c r="J463" s="10">
        <v>2023</v>
      </c>
      <c r="K463" s="10">
        <v>12</v>
      </c>
      <c r="L463" s="1">
        <v>45270</v>
      </c>
      <c r="M463" s="2">
        <v>204011.48</v>
      </c>
      <c r="N463">
        <v>0</v>
      </c>
      <c r="O463">
        <v>0</v>
      </c>
      <c r="P463" s="2">
        <v>204011.48</v>
      </c>
    </row>
    <row r="464" spans="2:16" x14ac:dyDescent="0.25">
      <c r="B464" t="s">
        <v>11</v>
      </c>
      <c r="C464" t="s">
        <v>12</v>
      </c>
      <c r="D464" t="s">
        <v>13</v>
      </c>
      <c r="E464">
        <v>2016000420</v>
      </c>
      <c r="F464">
        <v>2016000420</v>
      </c>
      <c r="G464">
        <v>14</v>
      </c>
      <c r="H464">
        <v>29</v>
      </c>
      <c r="I464" s="10" t="s">
        <v>24</v>
      </c>
      <c r="J464" s="10">
        <v>2023</v>
      </c>
      <c r="K464" s="10">
        <v>12</v>
      </c>
      <c r="L464" s="1">
        <v>45270</v>
      </c>
      <c r="M464" s="2">
        <v>270835.78999999998</v>
      </c>
      <c r="N464">
        <v>0</v>
      </c>
      <c r="O464">
        <v>0</v>
      </c>
      <c r="P464" s="2">
        <v>270835.78999999998</v>
      </c>
    </row>
    <row r="465" spans="2:16" x14ac:dyDescent="0.25">
      <c r="B465" t="s">
        <v>11</v>
      </c>
      <c r="C465" t="s">
        <v>12</v>
      </c>
      <c r="D465" t="s">
        <v>13</v>
      </c>
      <c r="E465">
        <v>2016000420</v>
      </c>
      <c r="F465">
        <v>2016000420</v>
      </c>
      <c r="G465">
        <v>6</v>
      </c>
      <c r="H465">
        <v>31</v>
      </c>
      <c r="I465" s="10" t="s">
        <v>24</v>
      </c>
      <c r="J465" s="10">
        <v>2023</v>
      </c>
      <c r="K465" s="10">
        <v>12</v>
      </c>
      <c r="L465" s="1">
        <v>45270</v>
      </c>
      <c r="M465" s="2">
        <v>257113.63</v>
      </c>
      <c r="N465">
        <v>0</v>
      </c>
      <c r="O465">
        <v>0</v>
      </c>
      <c r="P465" s="2">
        <v>257113.63</v>
      </c>
    </row>
    <row r="466" spans="2:16" x14ac:dyDescent="0.25">
      <c r="B466" t="s">
        <v>11</v>
      </c>
      <c r="C466" t="s">
        <v>12</v>
      </c>
      <c r="D466" t="s">
        <v>13</v>
      </c>
      <c r="E466">
        <v>2016000420</v>
      </c>
      <c r="F466">
        <v>2016000420</v>
      </c>
      <c r="G466">
        <v>16</v>
      </c>
      <c r="H466">
        <v>25</v>
      </c>
      <c r="I466" s="10" t="s">
        <v>24</v>
      </c>
      <c r="J466" s="10">
        <v>2023</v>
      </c>
      <c r="K466" s="10">
        <v>12</v>
      </c>
      <c r="L466" s="1">
        <v>45270</v>
      </c>
      <c r="M466" s="2">
        <v>300390.32</v>
      </c>
      <c r="N466">
        <v>0</v>
      </c>
      <c r="O466">
        <v>0</v>
      </c>
      <c r="P466" s="2">
        <v>300390.32</v>
      </c>
    </row>
    <row r="467" spans="2:16" x14ac:dyDescent="0.25">
      <c r="B467" t="s">
        <v>11</v>
      </c>
      <c r="C467" t="s">
        <v>12</v>
      </c>
      <c r="D467" t="s">
        <v>13</v>
      </c>
      <c r="E467">
        <v>2016000420</v>
      </c>
      <c r="F467">
        <v>2016000420</v>
      </c>
      <c r="G467">
        <v>18</v>
      </c>
      <c r="H467">
        <v>24</v>
      </c>
      <c r="I467" s="10" t="s">
        <v>24</v>
      </c>
      <c r="J467" s="10">
        <v>2023</v>
      </c>
      <c r="K467" s="10">
        <v>12</v>
      </c>
      <c r="L467" s="1">
        <v>45270</v>
      </c>
      <c r="M467" s="2">
        <v>124214.24</v>
      </c>
      <c r="N467">
        <v>0</v>
      </c>
      <c r="O467">
        <v>0</v>
      </c>
      <c r="P467" s="2">
        <v>124214.24</v>
      </c>
    </row>
    <row r="468" spans="2:16" x14ac:dyDescent="0.25">
      <c r="B468" t="s">
        <v>11</v>
      </c>
      <c r="C468" t="s">
        <v>12</v>
      </c>
      <c r="D468" t="s">
        <v>13</v>
      </c>
      <c r="E468">
        <v>2016000420</v>
      </c>
      <c r="F468">
        <v>2016000420</v>
      </c>
      <c r="G468">
        <v>4</v>
      </c>
      <c r="H468">
        <v>32</v>
      </c>
      <c r="I468" s="10" t="s">
        <v>24</v>
      </c>
      <c r="J468" s="10">
        <v>2023</v>
      </c>
      <c r="K468" s="10">
        <v>12</v>
      </c>
      <c r="L468" s="1">
        <v>45270</v>
      </c>
      <c r="M468" s="2">
        <v>403943.46</v>
      </c>
      <c r="N468">
        <v>0</v>
      </c>
      <c r="O468">
        <v>0</v>
      </c>
      <c r="P468" s="2">
        <v>403943.46</v>
      </c>
    </row>
    <row r="469" spans="2:16" x14ac:dyDescent="0.25">
      <c r="B469" t="s">
        <v>11</v>
      </c>
      <c r="C469" t="s">
        <v>12</v>
      </c>
      <c r="D469" t="s">
        <v>13</v>
      </c>
      <c r="E469">
        <v>2016000420</v>
      </c>
      <c r="F469">
        <v>2016000420</v>
      </c>
      <c r="G469">
        <v>17</v>
      </c>
      <c r="H469">
        <v>24</v>
      </c>
      <c r="I469" s="10" t="s">
        <v>24</v>
      </c>
      <c r="J469" s="10">
        <v>2023</v>
      </c>
      <c r="K469" s="10">
        <v>12</v>
      </c>
      <c r="L469" s="1">
        <v>45270</v>
      </c>
      <c r="M469" s="2">
        <v>324485.05</v>
      </c>
      <c r="N469">
        <v>0</v>
      </c>
      <c r="O469">
        <v>0</v>
      </c>
      <c r="P469" s="2">
        <v>324485.05</v>
      </c>
    </row>
    <row r="470" spans="2:16" x14ac:dyDescent="0.25">
      <c r="B470" t="s">
        <v>14</v>
      </c>
      <c r="C470" t="s">
        <v>15</v>
      </c>
      <c r="D470" t="s">
        <v>13</v>
      </c>
      <c r="E470">
        <v>22951</v>
      </c>
      <c r="F470">
        <v>22951</v>
      </c>
      <c r="G470">
        <v>1</v>
      </c>
      <c r="H470">
        <v>114</v>
      </c>
      <c r="I470" s="10" t="s">
        <v>24</v>
      </c>
      <c r="J470" s="10">
        <v>2023</v>
      </c>
      <c r="K470" s="10">
        <v>12</v>
      </c>
      <c r="L470" s="1">
        <v>45270</v>
      </c>
      <c r="M470" s="2">
        <v>949999.99</v>
      </c>
      <c r="N470" s="2">
        <v>769230.78</v>
      </c>
      <c r="O470">
        <v>0</v>
      </c>
      <c r="P470" s="2">
        <v>180769.21</v>
      </c>
    </row>
    <row r="471" spans="2:16" x14ac:dyDescent="0.25">
      <c r="B471" t="s">
        <v>16</v>
      </c>
      <c r="C471" t="s">
        <v>17</v>
      </c>
      <c r="D471" t="s">
        <v>13</v>
      </c>
      <c r="E471">
        <v>22956</v>
      </c>
      <c r="F471">
        <v>22956</v>
      </c>
      <c r="G471">
        <v>1</v>
      </c>
      <c r="H471">
        <v>130</v>
      </c>
      <c r="I471" s="10" t="s">
        <v>24</v>
      </c>
      <c r="J471" s="10">
        <v>2023</v>
      </c>
      <c r="K471" s="10">
        <v>12</v>
      </c>
      <c r="L471" s="1">
        <v>45288</v>
      </c>
      <c r="M471" s="2">
        <v>1700657.58</v>
      </c>
      <c r="N471" s="2">
        <v>1423144.43</v>
      </c>
      <c r="O471">
        <v>0</v>
      </c>
      <c r="P471" s="2">
        <v>277513.15000000002</v>
      </c>
    </row>
    <row r="472" spans="2:16" x14ac:dyDescent="0.25">
      <c r="B472" t="s">
        <v>31</v>
      </c>
      <c r="C472" t="s">
        <v>30</v>
      </c>
      <c r="D472" t="s">
        <v>13</v>
      </c>
      <c r="E472">
        <v>22957</v>
      </c>
      <c r="F472">
        <v>4420004</v>
      </c>
      <c r="G472">
        <v>1</v>
      </c>
      <c r="H472">
        <v>74</v>
      </c>
      <c r="I472" s="10" t="s">
        <v>24</v>
      </c>
      <c r="J472" s="18">
        <f t="shared" ref="J472:J480" si="54">YEAR(L472)</f>
        <v>2023</v>
      </c>
      <c r="K472" s="18">
        <f t="shared" ref="K472:K480" si="55">MONTH(L472)</f>
        <v>12</v>
      </c>
      <c r="L472" s="1">
        <v>45270</v>
      </c>
      <c r="M472" s="2">
        <v>50368.61</v>
      </c>
      <c r="N472" s="2">
        <v>39660.32</v>
      </c>
      <c r="O472">
        <v>0</v>
      </c>
      <c r="P472" s="2">
        <v>10708.29</v>
      </c>
    </row>
    <row r="473" spans="2:16" x14ac:dyDescent="0.25">
      <c r="B473" t="s">
        <v>31</v>
      </c>
      <c r="C473" t="s">
        <v>30</v>
      </c>
      <c r="D473" t="s">
        <v>13</v>
      </c>
      <c r="E473">
        <v>2016001387</v>
      </c>
      <c r="F473">
        <v>4420004</v>
      </c>
      <c r="G473">
        <v>8</v>
      </c>
      <c r="H473">
        <v>58</v>
      </c>
      <c r="I473" s="10" t="s">
        <v>24</v>
      </c>
      <c r="J473" s="18">
        <f t="shared" si="54"/>
        <v>2023</v>
      </c>
      <c r="K473" s="18">
        <f t="shared" si="55"/>
        <v>12</v>
      </c>
      <c r="L473" s="1">
        <v>45270</v>
      </c>
      <c r="M473">
        <v>870.48</v>
      </c>
      <c r="N473">
        <v>685.42</v>
      </c>
      <c r="O473">
        <v>0</v>
      </c>
      <c r="P473">
        <v>185.06</v>
      </c>
    </row>
    <row r="474" spans="2:16" x14ac:dyDescent="0.25">
      <c r="B474" t="s">
        <v>31</v>
      </c>
      <c r="C474" t="s">
        <v>30</v>
      </c>
      <c r="D474" t="s">
        <v>13</v>
      </c>
      <c r="E474">
        <v>2016001387</v>
      </c>
      <c r="F474">
        <v>4420004</v>
      </c>
      <c r="G474">
        <v>10</v>
      </c>
      <c r="H474">
        <v>50</v>
      </c>
      <c r="I474" s="10" t="s">
        <v>24</v>
      </c>
      <c r="J474" s="18">
        <f t="shared" si="54"/>
        <v>2023</v>
      </c>
      <c r="K474" s="18">
        <f t="shared" si="55"/>
        <v>12</v>
      </c>
      <c r="L474" s="1">
        <v>45270</v>
      </c>
      <c r="M474" s="2">
        <v>5885.79</v>
      </c>
      <c r="N474" s="2">
        <v>4634.4799999999996</v>
      </c>
      <c r="O474">
        <v>0</v>
      </c>
      <c r="P474" s="2">
        <v>1251.31</v>
      </c>
    </row>
    <row r="475" spans="2:16" x14ac:dyDescent="0.25">
      <c r="B475" t="s">
        <v>31</v>
      </c>
      <c r="C475" t="s">
        <v>30</v>
      </c>
      <c r="D475" t="s">
        <v>13</v>
      </c>
      <c r="E475">
        <v>2016001387</v>
      </c>
      <c r="F475">
        <v>4420004</v>
      </c>
      <c r="G475">
        <v>11</v>
      </c>
      <c r="H475">
        <v>50</v>
      </c>
      <c r="I475" s="10" t="s">
        <v>24</v>
      </c>
      <c r="J475" s="18">
        <f t="shared" si="54"/>
        <v>2023</v>
      </c>
      <c r="K475" s="18">
        <f t="shared" si="55"/>
        <v>12</v>
      </c>
      <c r="L475" s="1">
        <v>45270</v>
      </c>
      <c r="M475" s="2">
        <v>1585.15</v>
      </c>
      <c r="N475" s="2">
        <v>1248.1500000000001</v>
      </c>
      <c r="O475">
        <v>0</v>
      </c>
      <c r="P475">
        <v>337</v>
      </c>
    </row>
    <row r="476" spans="2:16" x14ac:dyDescent="0.25">
      <c r="B476" t="s">
        <v>31</v>
      </c>
      <c r="C476" t="s">
        <v>30</v>
      </c>
      <c r="D476" t="s">
        <v>13</v>
      </c>
      <c r="E476">
        <v>2016001387</v>
      </c>
      <c r="F476">
        <v>4420004</v>
      </c>
      <c r="G476">
        <v>9</v>
      </c>
      <c r="H476">
        <v>51</v>
      </c>
      <c r="I476" s="10" t="s">
        <v>24</v>
      </c>
      <c r="J476" s="18">
        <f t="shared" si="54"/>
        <v>2023</v>
      </c>
      <c r="K476" s="18">
        <f t="shared" si="55"/>
        <v>12</v>
      </c>
      <c r="L476" s="1">
        <v>45270</v>
      </c>
      <c r="M476" s="2">
        <v>3039.52</v>
      </c>
      <c r="N476" s="2">
        <v>2393.3200000000002</v>
      </c>
      <c r="O476">
        <v>0</v>
      </c>
      <c r="P476">
        <v>646.20000000000005</v>
      </c>
    </row>
    <row r="477" spans="2:16" x14ac:dyDescent="0.25">
      <c r="B477" t="s">
        <v>31</v>
      </c>
      <c r="C477" t="s">
        <v>30</v>
      </c>
      <c r="D477" t="s">
        <v>13</v>
      </c>
      <c r="E477">
        <v>2016001387</v>
      </c>
      <c r="F477">
        <v>4420004</v>
      </c>
      <c r="G477">
        <v>3</v>
      </c>
      <c r="H477">
        <v>57</v>
      </c>
      <c r="I477" s="10" t="s">
        <v>24</v>
      </c>
      <c r="J477" s="18">
        <f t="shared" si="54"/>
        <v>2023</v>
      </c>
      <c r="K477" s="18">
        <f t="shared" si="55"/>
        <v>12</v>
      </c>
      <c r="L477" s="1">
        <v>45270</v>
      </c>
      <c r="M477" s="2">
        <v>1371.38</v>
      </c>
      <c r="N477" s="2">
        <v>1079.83</v>
      </c>
      <c r="O477">
        <v>0</v>
      </c>
      <c r="P477">
        <v>291.55</v>
      </c>
    </row>
    <row r="478" spans="2:16" x14ac:dyDescent="0.25">
      <c r="B478" t="s">
        <v>31</v>
      </c>
      <c r="C478" t="s">
        <v>30</v>
      </c>
      <c r="D478" t="s">
        <v>13</v>
      </c>
      <c r="E478">
        <v>2016001387</v>
      </c>
      <c r="F478">
        <v>4420004</v>
      </c>
      <c r="G478">
        <v>5</v>
      </c>
      <c r="H478">
        <v>57</v>
      </c>
      <c r="I478" s="10" t="s">
        <v>24</v>
      </c>
      <c r="J478" s="18">
        <f t="shared" si="54"/>
        <v>2023</v>
      </c>
      <c r="K478" s="18">
        <f t="shared" si="55"/>
        <v>12</v>
      </c>
      <c r="L478" s="1">
        <v>45270</v>
      </c>
      <c r="M478">
        <v>269.64999999999998</v>
      </c>
      <c r="N478">
        <v>212.32</v>
      </c>
      <c r="O478">
        <v>0</v>
      </c>
      <c r="P478">
        <v>57.33</v>
      </c>
    </row>
    <row r="479" spans="2:16" x14ac:dyDescent="0.25">
      <c r="B479" t="s">
        <v>31</v>
      </c>
      <c r="C479" t="s">
        <v>30</v>
      </c>
      <c r="D479" t="s">
        <v>13</v>
      </c>
      <c r="E479">
        <v>2016001387</v>
      </c>
      <c r="F479">
        <v>4420004</v>
      </c>
      <c r="G479">
        <v>6</v>
      </c>
      <c r="H479">
        <v>56</v>
      </c>
      <c r="I479" s="10" t="s">
        <v>24</v>
      </c>
      <c r="J479" s="18">
        <f t="shared" si="54"/>
        <v>2023</v>
      </c>
      <c r="K479" s="18">
        <f t="shared" si="55"/>
        <v>12</v>
      </c>
      <c r="L479" s="1">
        <v>45270</v>
      </c>
      <c r="M479" s="2">
        <v>4091.75</v>
      </c>
      <c r="N479" s="2">
        <v>3221.85</v>
      </c>
      <c r="O479">
        <v>0</v>
      </c>
      <c r="P479">
        <v>869.9</v>
      </c>
    </row>
    <row r="480" spans="2:16" x14ac:dyDescent="0.25">
      <c r="B480" t="s">
        <v>31</v>
      </c>
      <c r="C480" t="s">
        <v>30</v>
      </c>
      <c r="D480" t="s">
        <v>13</v>
      </c>
      <c r="E480">
        <v>2016001387</v>
      </c>
      <c r="F480">
        <v>4420004</v>
      </c>
      <c r="G480">
        <v>13</v>
      </c>
      <c r="H480">
        <v>48</v>
      </c>
      <c r="I480" s="10" t="s">
        <v>24</v>
      </c>
      <c r="J480" s="18">
        <f t="shared" si="54"/>
        <v>2023</v>
      </c>
      <c r="K480" s="18">
        <f t="shared" si="55"/>
        <v>12</v>
      </c>
      <c r="L480" s="1">
        <v>45270</v>
      </c>
      <c r="M480" s="2">
        <v>1173.19</v>
      </c>
      <c r="N480">
        <v>923.77</v>
      </c>
      <c r="O480">
        <v>0</v>
      </c>
      <c r="P480">
        <v>249.42</v>
      </c>
    </row>
    <row r="481" spans="2:16" x14ac:dyDescent="0.25">
      <c r="B481" t="s">
        <v>11</v>
      </c>
      <c r="C481" t="s">
        <v>12</v>
      </c>
      <c r="D481" t="s">
        <v>13</v>
      </c>
      <c r="E481">
        <v>22952</v>
      </c>
      <c r="F481">
        <v>22952</v>
      </c>
      <c r="G481">
        <v>1</v>
      </c>
      <c r="H481">
        <v>95</v>
      </c>
      <c r="I481" s="10" t="s">
        <v>24</v>
      </c>
      <c r="J481" s="10">
        <v>2024</v>
      </c>
      <c r="K481" s="10">
        <v>1</v>
      </c>
      <c r="L481" s="1">
        <v>45301</v>
      </c>
      <c r="M481" s="2">
        <v>1125178.93</v>
      </c>
      <c r="N481" s="2">
        <v>1044249.58</v>
      </c>
      <c r="O481">
        <v>0</v>
      </c>
      <c r="P481" s="2">
        <v>80929.350000000006</v>
      </c>
    </row>
    <row r="482" spans="2:16" x14ac:dyDescent="0.25">
      <c r="B482" t="s">
        <v>14</v>
      </c>
      <c r="C482" t="s">
        <v>15</v>
      </c>
      <c r="D482" t="s">
        <v>13</v>
      </c>
      <c r="E482">
        <v>22951</v>
      </c>
      <c r="F482">
        <v>22951</v>
      </c>
      <c r="G482">
        <v>1</v>
      </c>
      <c r="H482">
        <v>115</v>
      </c>
      <c r="I482" s="10" t="s">
        <v>24</v>
      </c>
      <c r="J482" s="10">
        <v>2024</v>
      </c>
      <c r="K482" s="10">
        <v>1</v>
      </c>
      <c r="L482" s="1">
        <v>45301</v>
      </c>
      <c r="M482" s="2">
        <v>954038.45</v>
      </c>
      <c r="N482" s="2">
        <v>769230.78</v>
      </c>
      <c r="O482">
        <v>0</v>
      </c>
      <c r="P482" s="2">
        <v>184807.67</v>
      </c>
    </row>
    <row r="483" spans="2:16" x14ac:dyDescent="0.25">
      <c r="B483" t="s">
        <v>16</v>
      </c>
      <c r="C483" t="s">
        <v>17</v>
      </c>
      <c r="D483" t="s">
        <v>13</v>
      </c>
      <c r="E483">
        <v>22956</v>
      </c>
      <c r="F483">
        <v>22956</v>
      </c>
      <c r="G483">
        <v>1</v>
      </c>
      <c r="H483">
        <v>131</v>
      </c>
      <c r="I483" s="10" t="s">
        <v>24</v>
      </c>
      <c r="J483" s="10">
        <v>2024</v>
      </c>
      <c r="K483" s="10">
        <v>1</v>
      </c>
      <c r="L483" s="1">
        <v>45319</v>
      </c>
      <c r="M483" s="2">
        <v>1706231.56</v>
      </c>
      <c r="N483" s="2">
        <v>1423144.43</v>
      </c>
      <c r="O483">
        <v>0</v>
      </c>
      <c r="P483" s="2">
        <v>283087.13</v>
      </c>
    </row>
    <row r="484" spans="2:16" x14ac:dyDescent="0.25">
      <c r="B484" t="s">
        <v>31</v>
      </c>
      <c r="C484" t="s">
        <v>30</v>
      </c>
      <c r="D484" t="s">
        <v>13</v>
      </c>
      <c r="E484">
        <v>22957</v>
      </c>
      <c r="F484">
        <v>4420004</v>
      </c>
      <c r="G484">
        <v>1</v>
      </c>
      <c r="H484">
        <v>75</v>
      </c>
      <c r="I484" s="10" t="s">
        <v>24</v>
      </c>
      <c r="J484" s="18">
        <f t="shared" ref="J484:J492" si="56">YEAR(L484)</f>
        <v>2024</v>
      </c>
      <c r="K484" s="18">
        <f t="shared" ref="K484:K492" si="57">MONTH(L484)</f>
        <v>1</v>
      </c>
      <c r="L484" s="1">
        <v>45301</v>
      </c>
      <c r="M484" s="2">
        <v>50520.65</v>
      </c>
      <c r="N484" s="2">
        <v>39660.32</v>
      </c>
      <c r="O484">
        <v>0</v>
      </c>
      <c r="P484" s="2">
        <v>10860.33</v>
      </c>
    </row>
    <row r="485" spans="2:16" x14ac:dyDescent="0.25">
      <c r="B485" t="s">
        <v>31</v>
      </c>
      <c r="C485" t="s">
        <v>30</v>
      </c>
      <c r="D485" t="s">
        <v>13</v>
      </c>
      <c r="E485">
        <v>2016001387</v>
      </c>
      <c r="F485">
        <v>4420004</v>
      </c>
      <c r="G485">
        <v>10</v>
      </c>
      <c r="H485">
        <v>51</v>
      </c>
      <c r="I485" s="10" t="s">
        <v>24</v>
      </c>
      <c r="J485" s="18">
        <f t="shared" si="56"/>
        <v>2024</v>
      </c>
      <c r="K485" s="18">
        <f t="shared" si="57"/>
        <v>1</v>
      </c>
      <c r="L485" s="1">
        <v>45301</v>
      </c>
      <c r="M485" s="2">
        <v>5903.56</v>
      </c>
      <c r="N485" s="2">
        <v>4634.4799999999996</v>
      </c>
      <c r="O485">
        <v>0</v>
      </c>
      <c r="P485" s="2">
        <v>1269.08</v>
      </c>
    </row>
    <row r="486" spans="2:16" x14ac:dyDescent="0.25">
      <c r="B486" t="s">
        <v>31</v>
      </c>
      <c r="C486" t="s">
        <v>30</v>
      </c>
      <c r="D486" t="s">
        <v>13</v>
      </c>
      <c r="E486">
        <v>2016001387</v>
      </c>
      <c r="F486">
        <v>4420004</v>
      </c>
      <c r="G486">
        <v>8</v>
      </c>
      <c r="H486">
        <v>59</v>
      </c>
      <c r="I486" s="10" t="s">
        <v>24</v>
      </c>
      <c r="J486" s="18">
        <f t="shared" si="56"/>
        <v>2024</v>
      </c>
      <c r="K486" s="18">
        <f t="shared" si="57"/>
        <v>1</v>
      </c>
      <c r="L486" s="1">
        <v>45301</v>
      </c>
      <c r="M486">
        <v>873.11</v>
      </c>
      <c r="N486">
        <v>685.42</v>
      </c>
      <c r="O486">
        <v>0</v>
      </c>
      <c r="P486">
        <v>187.69</v>
      </c>
    </row>
    <row r="487" spans="2:16" x14ac:dyDescent="0.25">
      <c r="B487" t="s">
        <v>31</v>
      </c>
      <c r="C487" t="s">
        <v>30</v>
      </c>
      <c r="D487" t="s">
        <v>13</v>
      </c>
      <c r="E487">
        <v>2016001387</v>
      </c>
      <c r="F487">
        <v>4420004</v>
      </c>
      <c r="G487">
        <v>13</v>
      </c>
      <c r="H487">
        <v>49</v>
      </c>
      <c r="I487" s="10" t="s">
        <v>24</v>
      </c>
      <c r="J487" s="18">
        <f t="shared" si="56"/>
        <v>2024</v>
      </c>
      <c r="K487" s="18">
        <f t="shared" si="57"/>
        <v>1</v>
      </c>
      <c r="L487" s="1">
        <v>45301</v>
      </c>
      <c r="M487" s="2">
        <v>1176.73</v>
      </c>
      <c r="N487">
        <v>923.77</v>
      </c>
      <c r="O487">
        <v>0</v>
      </c>
      <c r="P487">
        <v>252.96</v>
      </c>
    </row>
    <row r="488" spans="2:16" x14ac:dyDescent="0.25">
      <c r="B488" t="s">
        <v>31</v>
      </c>
      <c r="C488" t="s">
        <v>30</v>
      </c>
      <c r="D488" t="s">
        <v>13</v>
      </c>
      <c r="E488">
        <v>2016001387</v>
      </c>
      <c r="F488">
        <v>4420004</v>
      </c>
      <c r="G488">
        <v>6</v>
      </c>
      <c r="H488">
        <v>57</v>
      </c>
      <c r="I488" s="10" t="s">
        <v>24</v>
      </c>
      <c r="J488" s="18">
        <f t="shared" si="56"/>
        <v>2024</v>
      </c>
      <c r="K488" s="18">
        <f t="shared" si="57"/>
        <v>1</v>
      </c>
      <c r="L488" s="1">
        <v>45301</v>
      </c>
      <c r="M488" s="2">
        <v>4104.1000000000004</v>
      </c>
      <c r="N488" s="2">
        <v>3221.85</v>
      </c>
      <c r="O488">
        <v>0</v>
      </c>
      <c r="P488">
        <v>882.25</v>
      </c>
    </row>
    <row r="489" spans="2:16" x14ac:dyDescent="0.25">
      <c r="B489" t="s">
        <v>31</v>
      </c>
      <c r="C489" t="s">
        <v>30</v>
      </c>
      <c r="D489" t="s">
        <v>13</v>
      </c>
      <c r="E489">
        <v>2016001387</v>
      </c>
      <c r="F489">
        <v>4420004</v>
      </c>
      <c r="G489">
        <v>5</v>
      </c>
      <c r="H489">
        <v>58</v>
      </c>
      <c r="I489" s="10" t="s">
        <v>24</v>
      </c>
      <c r="J489" s="18">
        <f t="shared" si="56"/>
        <v>2024</v>
      </c>
      <c r="K489" s="18">
        <f t="shared" si="57"/>
        <v>1</v>
      </c>
      <c r="L489" s="1">
        <v>45301</v>
      </c>
      <c r="M489">
        <v>270.45999999999998</v>
      </c>
      <c r="N489">
        <v>212.32</v>
      </c>
      <c r="O489">
        <v>0</v>
      </c>
      <c r="P489">
        <v>58.14</v>
      </c>
    </row>
    <row r="490" spans="2:16" x14ac:dyDescent="0.25">
      <c r="B490" t="s">
        <v>31</v>
      </c>
      <c r="C490" t="s">
        <v>30</v>
      </c>
      <c r="D490" t="s">
        <v>13</v>
      </c>
      <c r="E490">
        <v>2016001387</v>
      </c>
      <c r="F490">
        <v>4420004</v>
      </c>
      <c r="G490">
        <v>3</v>
      </c>
      <c r="H490">
        <v>58</v>
      </c>
      <c r="I490" s="10" t="s">
        <v>24</v>
      </c>
      <c r="J490" s="18">
        <f t="shared" si="56"/>
        <v>2024</v>
      </c>
      <c r="K490" s="18">
        <f t="shared" si="57"/>
        <v>1</v>
      </c>
      <c r="L490" s="1">
        <v>45301</v>
      </c>
      <c r="M490" s="2">
        <v>1375.52</v>
      </c>
      <c r="N490" s="2">
        <v>1079.83</v>
      </c>
      <c r="O490">
        <v>0</v>
      </c>
      <c r="P490">
        <v>295.69</v>
      </c>
    </row>
    <row r="491" spans="2:16" x14ac:dyDescent="0.25">
      <c r="B491" t="s">
        <v>31</v>
      </c>
      <c r="C491" t="s">
        <v>30</v>
      </c>
      <c r="D491" t="s">
        <v>13</v>
      </c>
      <c r="E491">
        <v>2016001387</v>
      </c>
      <c r="F491">
        <v>4420004</v>
      </c>
      <c r="G491">
        <v>11</v>
      </c>
      <c r="H491">
        <v>51</v>
      </c>
      <c r="I491" s="10" t="s">
        <v>24</v>
      </c>
      <c r="J491" s="18">
        <f t="shared" si="56"/>
        <v>2024</v>
      </c>
      <c r="K491" s="18">
        <f t="shared" si="57"/>
        <v>1</v>
      </c>
      <c r="L491" s="1">
        <v>45301</v>
      </c>
      <c r="M491" s="2">
        <v>1589.94</v>
      </c>
      <c r="N491" s="2">
        <v>1248.1500000000001</v>
      </c>
      <c r="O491">
        <v>0</v>
      </c>
      <c r="P491">
        <v>341.79</v>
      </c>
    </row>
    <row r="492" spans="2:16" x14ac:dyDescent="0.25">
      <c r="B492" t="s">
        <v>31</v>
      </c>
      <c r="C492" t="s">
        <v>30</v>
      </c>
      <c r="D492" t="s">
        <v>13</v>
      </c>
      <c r="E492">
        <v>2016001387</v>
      </c>
      <c r="F492">
        <v>4420004</v>
      </c>
      <c r="G492">
        <v>9</v>
      </c>
      <c r="H492">
        <v>52</v>
      </c>
      <c r="I492" s="10" t="s">
        <v>24</v>
      </c>
      <c r="J492" s="18">
        <f t="shared" si="56"/>
        <v>2024</v>
      </c>
      <c r="K492" s="18">
        <f t="shared" si="57"/>
        <v>1</v>
      </c>
      <c r="L492" s="1">
        <v>45301</v>
      </c>
      <c r="M492" s="2">
        <v>3048.69</v>
      </c>
      <c r="N492" s="2">
        <v>2393.3200000000002</v>
      </c>
      <c r="O492">
        <v>0</v>
      </c>
      <c r="P492">
        <v>655.37</v>
      </c>
    </row>
    <row r="493" spans="2:16" x14ac:dyDescent="0.25">
      <c r="B493" t="s">
        <v>11</v>
      </c>
      <c r="C493" t="s">
        <v>12</v>
      </c>
      <c r="D493" t="s">
        <v>13</v>
      </c>
      <c r="E493">
        <v>22952</v>
      </c>
      <c r="F493">
        <v>22952</v>
      </c>
      <c r="G493">
        <v>1</v>
      </c>
      <c r="H493">
        <v>96</v>
      </c>
      <c r="I493" s="10" t="s">
        <v>24</v>
      </c>
      <c r="J493" s="10">
        <v>2024</v>
      </c>
      <c r="K493" s="10">
        <v>2</v>
      </c>
      <c r="L493" s="1">
        <v>45332</v>
      </c>
      <c r="M493" s="2">
        <v>1119783.6499999999</v>
      </c>
      <c r="N493" s="2">
        <v>1044249.58</v>
      </c>
      <c r="O493">
        <v>0</v>
      </c>
      <c r="P493" s="2">
        <v>75534.070000000007</v>
      </c>
    </row>
    <row r="494" spans="2:16" x14ac:dyDescent="0.25">
      <c r="B494" t="s">
        <v>14</v>
      </c>
      <c r="C494" t="s">
        <v>15</v>
      </c>
      <c r="D494" t="s">
        <v>13</v>
      </c>
      <c r="E494">
        <v>22951</v>
      </c>
      <c r="F494">
        <v>22951</v>
      </c>
      <c r="G494">
        <v>1</v>
      </c>
      <c r="H494">
        <v>116</v>
      </c>
      <c r="I494" s="10" t="s">
        <v>24</v>
      </c>
      <c r="J494" s="10">
        <v>2024</v>
      </c>
      <c r="K494" s="10">
        <v>2</v>
      </c>
      <c r="L494" s="1">
        <v>45332</v>
      </c>
      <c r="M494" s="2">
        <v>952051.28</v>
      </c>
      <c r="N494" s="2">
        <v>769230.78</v>
      </c>
      <c r="O494">
        <v>0</v>
      </c>
      <c r="P494" s="2">
        <v>182820.5</v>
      </c>
    </row>
    <row r="495" spans="2:16" x14ac:dyDescent="0.25">
      <c r="B495" t="s">
        <v>16</v>
      </c>
      <c r="C495" t="s">
        <v>17</v>
      </c>
      <c r="D495" t="s">
        <v>13</v>
      </c>
      <c r="E495">
        <v>22956</v>
      </c>
      <c r="F495">
        <v>22956</v>
      </c>
      <c r="G495">
        <v>1</v>
      </c>
      <c r="H495">
        <v>132</v>
      </c>
      <c r="I495" s="10" t="s">
        <v>24</v>
      </c>
      <c r="J495" s="10">
        <v>2024</v>
      </c>
      <c r="K495" s="10">
        <v>2</v>
      </c>
      <c r="L495" s="1">
        <v>45350</v>
      </c>
      <c r="M495" s="2">
        <v>1702555.1</v>
      </c>
      <c r="N495" s="2">
        <v>1423144.43</v>
      </c>
      <c r="O495">
        <v>0</v>
      </c>
      <c r="P495" s="2">
        <v>279410.67</v>
      </c>
    </row>
    <row r="496" spans="2:16" x14ac:dyDescent="0.25">
      <c r="B496" t="s">
        <v>31</v>
      </c>
      <c r="C496" t="s">
        <v>30</v>
      </c>
      <c r="D496" t="s">
        <v>13</v>
      </c>
      <c r="E496">
        <v>22957</v>
      </c>
      <c r="F496">
        <v>4420004</v>
      </c>
      <c r="G496">
        <v>1</v>
      </c>
      <c r="H496">
        <v>76</v>
      </c>
      <c r="I496" s="10" t="s">
        <v>24</v>
      </c>
      <c r="J496" s="18">
        <f t="shared" ref="J496:J504" si="58">YEAR(L496)</f>
        <v>2024</v>
      </c>
      <c r="K496" s="18">
        <f t="shared" ref="K496:K504" si="59">MONTH(L496)</f>
        <v>2</v>
      </c>
      <c r="L496" s="1">
        <v>45332</v>
      </c>
      <c r="M496" s="2">
        <v>50315.74</v>
      </c>
      <c r="N496" s="2">
        <v>39660.32</v>
      </c>
      <c r="O496">
        <v>0</v>
      </c>
      <c r="P496" s="2">
        <v>10655.42</v>
      </c>
    </row>
    <row r="497" spans="2:16" x14ac:dyDescent="0.25">
      <c r="B497" t="s">
        <v>31</v>
      </c>
      <c r="C497" t="s">
        <v>30</v>
      </c>
      <c r="D497" t="s">
        <v>13</v>
      </c>
      <c r="E497">
        <v>2016001387</v>
      </c>
      <c r="F497">
        <v>4420004</v>
      </c>
      <c r="G497">
        <v>8</v>
      </c>
      <c r="H497">
        <v>60</v>
      </c>
      <c r="I497" s="10" t="s">
        <v>24</v>
      </c>
      <c r="J497" s="18">
        <f t="shared" si="58"/>
        <v>2024</v>
      </c>
      <c r="K497" s="18">
        <f t="shared" si="59"/>
        <v>2</v>
      </c>
      <c r="L497" s="1">
        <v>45332</v>
      </c>
      <c r="M497">
        <v>869.57</v>
      </c>
      <c r="N497">
        <v>685.42</v>
      </c>
      <c r="O497">
        <v>0</v>
      </c>
      <c r="P497">
        <v>184.15</v>
      </c>
    </row>
    <row r="498" spans="2:16" x14ac:dyDescent="0.25">
      <c r="B498" t="s">
        <v>31</v>
      </c>
      <c r="C498" t="s">
        <v>30</v>
      </c>
      <c r="D498" t="s">
        <v>13</v>
      </c>
      <c r="E498">
        <v>2016001387</v>
      </c>
      <c r="F498">
        <v>4420004</v>
      </c>
      <c r="G498">
        <v>10</v>
      </c>
      <c r="H498">
        <v>52</v>
      </c>
      <c r="I498" s="10" t="s">
        <v>24</v>
      </c>
      <c r="J498" s="18">
        <f t="shared" si="58"/>
        <v>2024</v>
      </c>
      <c r="K498" s="18">
        <f t="shared" si="59"/>
        <v>2</v>
      </c>
      <c r="L498" s="1">
        <v>45332</v>
      </c>
      <c r="M498" s="2">
        <v>5879.61</v>
      </c>
      <c r="N498" s="2">
        <v>4634.4799999999996</v>
      </c>
      <c r="O498">
        <v>0</v>
      </c>
      <c r="P498" s="2">
        <v>1245.1300000000001</v>
      </c>
    </row>
    <row r="499" spans="2:16" x14ac:dyDescent="0.25">
      <c r="B499" t="s">
        <v>31</v>
      </c>
      <c r="C499" t="s">
        <v>30</v>
      </c>
      <c r="D499" t="s">
        <v>13</v>
      </c>
      <c r="E499">
        <v>2016001387</v>
      </c>
      <c r="F499">
        <v>4420004</v>
      </c>
      <c r="G499">
        <v>3</v>
      </c>
      <c r="H499">
        <v>59</v>
      </c>
      <c r="I499" s="10" t="s">
        <v>24</v>
      </c>
      <c r="J499" s="18">
        <f t="shared" si="58"/>
        <v>2024</v>
      </c>
      <c r="K499" s="18">
        <f t="shared" si="59"/>
        <v>2</v>
      </c>
      <c r="L499" s="1">
        <v>45332</v>
      </c>
      <c r="M499" s="2">
        <v>1369.94</v>
      </c>
      <c r="N499" s="2">
        <v>1079.83</v>
      </c>
      <c r="O499">
        <v>0</v>
      </c>
      <c r="P499">
        <v>290.11</v>
      </c>
    </row>
    <row r="500" spans="2:16" x14ac:dyDescent="0.25">
      <c r="B500" t="s">
        <v>31</v>
      </c>
      <c r="C500" t="s">
        <v>30</v>
      </c>
      <c r="D500" t="s">
        <v>13</v>
      </c>
      <c r="E500">
        <v>2016001387</v>
      </c>
      <c r="F500">
        <v>4420004</v>
      </c>
      <c r="G500">
        <v>5</v>
      </c>
      <c r="H500">
        <v>59</v>
      </c>
      <c r="I500" s="10" t="s">
        <v>24</v>
      </c>
      <c r="J500" s="18">
        <f t="shared" si="58"/>
        <v>2024</v>
      </c>
      <c r="K500" s="18">
        <f t="shared" si="59"/>
        <v>2</v>
      </c>
      <c r="L500" s="1">
        <v>45332</v>
      </c>
      <c r="M500">
        <v>269.36</v>
      </c>
      <c r="N500">
        <v>212.32</v>
      </c>
      <c r="O500">
        <v>0</v>
      </c>
      <c r="P500">
        <v>57.04</v>
      </c>
    </row>
    <row r="501" spans="2:16" x14ac:dyDescent="0.25">
      <c r="B501" t="s">
        <v>31</v>
      </c>
      <c r="C501" t="s">
        <v>30</v>
      </c>
      <c r="D501" t="s">
        <v>13</v>
      </c>
      <c r="E501">
        <v>2016001387</v>
      </c>
      <c r="F501">
        <v>4420004</v>
      </c>
      <c r="G501">
        <v>6</v>
      </c>
      <c r="H501">
        <v>58</v>
      </c>
      <c r="I501" s="10" t="s">
        <v>24</v>
      </c>
      <c r="J501" s="18">
        <f t="shared" si="58"/>
        <v>2024</v>
      </c>
      <c r="K501" s="18">
        <f t="shared" si="59"/>
        <v>2</v>
      </c>
      <c r="L501" s="1">
        <v>45332</v>
      </c>
      <c r="M501" s="2">
        <v>4087.45</v>
      </c>
      <c r="N501" s="2">
        <v>3221.85</v>
      </c>
      <c r="O501">
        <v>0</v>
      </c>
      <c r="P501">
        <v>865.6</v>
      </c>
    </row>
    <row r="502" spans="2:16" x14ac:dyDescent="0.25">
      <c r="B502" t="s">
        <v>31</v>
      </c>
      <c r="C502" t="s">
        <v>30</v>
      </c>
      <c r="D502" t="s">
        <v>13</v>
      </c>
      <c r="E502">
        <v>2016001387</v>
      </c>
      <c r="F502">
        <v>4420004</v>
      </c>
      <c r="G502">
        <v>13</v>
      </c>
      <c r="H502">
        <v>50</v>
      </c>
      <c r="I502" s="10" t="s">
        <v>24</v>
      </c>
      <c r="J502" s="18">
        <f t="shared" si="58"/>
        <v>2024</v>
      </c>
      <c r="K502" s="18">
        <f t="shared" si="59"/>
        <v>2</v>
      </c>
      <c r="L502" s="1">
        <v>45332</v>
      </c>
      <c r="M502" s="2">
        <v>1171.96</v>
      </c>
      <c r="N502">
        <v>923.77</v>
      </c>
      <c r="O502">
        <v>0</v>
      </c>
      <c r="P502">
        <v>248.19</v>
      </c>
    </row>
    <row r="503" spans="2:16" x14ac:dyDescent="0.25">
      <c r="B503" t="s">
        <v>31</v>
      </c>
      <c r="C503" t="s">
        <v>30</v>
      </c>
      <c r="D503" t="s">
        <v>13</v>
      </c>
      <c r="E503">
        <v>2016001387</v>
      </c>
      <c r="F503">
        <v>4420004</v>
      </c>
      <c r="G503">
        <v>11</v>
      </c>
      <c r="H503">
        <v>52</v>
      </c>
      <c r="I503" s="10" t="s">
        <v>24</v>
      </c>
      <c r="J503" s="18">
        <f t="shared" si="58"/>
        <v>2024</v>
      </c>
      <c r="K503" s="18">
        <f t="shared" si="59"/>
        <v>2</v>
      </c>
      <c r="L503" s="1">
        <v>45332</v>
      </c>
      <c r="M503" s="2">
        <v>1583.49</v>
      </c>
      <c r="N503" s="2">
        <v>1248.1500000000001</v>
      </c>
      <c r="O503">
        <v>0</v>
      </c>
      <c r="P503">
        <v>335.34</v>
      </c>
    </row>
    <row r="504" spans="2:16" x14ac:dyDescent="0.25">
      <c r="B504" t="s">
        <v>31</v>
      </c>
      <c r="C504" t="s">
        <v>30</v>
      </c>
      <c r="D504" t="s">
        <v>13</v>
      </c>
      <c r="E504">
        <v>2016001387</v>
      </c>
      <c r="F504">
        <v>4420004</v>
      </c>
      <c r="G504">
        <v>9</v>
      </c>
      <c r="H504">
        <v>53</v>
      </c>
      <c r="I504" s="10" t="s">
        <v>24</v>
      </c>
      <c r="J504" s="18">
        <f t="shared" si="58"/>
        <v>2024</v>
      </c>
      <c r="K504" s="18">
        <f t="shared" si="59"/>
        <v>2</v>
      </c>
      <c r="L504" s="1">
        <v>45332</v>
      </c>
      <c r="M504" s="2">
        <v>3036.33</v>
      </c>
      <c r="N504" s="2">
        <v>2393.3200000000002</v>
      </c>
      <c r="O504">
        <v>0</v>
      </c>
      <c r="P504">
        <v>643.01</v>
      </c>
    </row>
    <row r="505" spans="2:16" x14ac:dyDescent="0.25">
      <c r="B505" t="s">
        <v>11</v>
      </c>
      <c r="C505" t="s">
        <v>12</v>
      </c>
      <c r="D505" t="s">
        <v>13</v>
      </c>
      <c r="E505">
        <v>22952</v>
      </c>
      <c r="F505">
        <v>22952</v>
      </c>
      <c r="G505">
        <v>1</v>
      </c>
      <c r="H505">
        <v>97</v>
      </c>
      <c r="I505" s="10" t="s">
        <v>24</v>
      </c>
      <c r="J505" s="10">
        <v>2024</v>
      </c>
      <c r="K505" s="10">
        <v>3</v>
      </c>
      <c r="L505" s="1">
        <v>45361</v>
      </c>
      <c r="M505" s="2">
        <v>1109863.26</v>
      </c>
      <c r="N505" s="2">
        <v>1044249.58</v>
      </c>
      <c r="O505">
        <v>0</v>
      </c>
      <c r="P505" s="2">
        <v>65613.679999999993</v>
      </c>
    </row>
    <row r="506" spans="2:16" x14ac:dyDescent="0.25">
      <c r="B506" t="s">
        <v>11</v>
      </c>
      <c r="C506" t="s">
        <v>12</v>
      </c>
      <c r="D506" t="s">
        <v>13</v>
      </c>
      <c r="E506">
        <v>22963</v>
      </c>
      <c r="F506">
        <v>2016000420</v>
      </c>
      <c r="G506">
        <v>1</v>
      </c>
      <c r="H506">
        <v>37</v>
      </c>
      <c r="I506" s="10" t="s">
        <v>24</v>
      </c>
      <c r="J506" s="10">
        <v>2024</v>
      </c>
      <c r="K506" s="10">
        <v>3</v>
      </c>
      <c r="L506" s="1">
        <v>45361</v>
      </c>
      <c r="M506" s="2">
        <v>3443425.36</v>
      </c>
      <c r="N506">
        <v>0</v>
      </c>
      <c r="O506">
        <v>0</v>
      </c>
      <c r="P506" s="2">
        <v>3443425.36</v>
      </c>
    </row>
    <row r="507" spans="2:16" x14ac:dyDescent="0.25">
      <c r="B507" t="s">
        <v>11</v>
      </c>
      <c r="C507" t="s">
        <v>12</v>
      </c>
      <c r="D507" t="s">
        <v>13</v>
      </c>
      <c r="E507">
        <v>2016000420</v>
      </c>
      <c r="F507">
        <v>2016000420</v>
      </c>
      <c r="G507">
        <v>5</v>
      </c>
      <c r="H507">
        <v>33</v>
      </c>
      <c r="I507" s="10" t="s">
        <v>24</v>
      </c>
      <c r="J507" s="10">
        <v>2024</v>
      </c>
      <c r="K507" s="10">
        <v>3</v>
      </c>
      <c r="L507" s="1">
        <v>45361</v>
      </c>
      <c r="M507" s="2">
        <v>400667.19</v>
      </c>
      <c r="N507">
        <v>0</v>
      </c>
      <c r="O507">
        <v>0</v>
      </c>
      <c r="P507" s="2">
        <v>400667.19</v>
      </c>
    </row>
    <row r="508" spans="2:16" x14ac:dyDescent="0.25">
      <c r="B508" t="s">
        <v>11</v>
      </c>
      <c r="C508" t="s">
        <v>12</v>
      </c>
      <c r="D508" t="s">
        <v>13</v>
      </c>
      <c r="E508">
        <v>2016000420</v>
      </c>
      <c r="F508">
        <v>2016000420</v>
      </c>
      <c r="G508">
        <v>13</v>
      </c>
      <c r="H508">
        <v>31</v>
      </c>
      <c r="I508" s="10" t="s">
        <v>24</v>
      </c>
      <c r="J508" s="10">
        <v>2024</v>
      </c>
      <c r="K508" s="10">
        <v>3</v>
      </c>
      <c r="L508" s="1">
        <v>45361</v>
      </c>
      <c r="M508" s="2">
        <v>255478.49</v>
      </c>
      <c r="N508">
        <v>0</v>
      </c>
      <c r="O508">
        <v>0</v>
      </c>
      <c r="P508" s="2">
        <v>255478.49</v>
      </c>
    </row>
    <row r="509" spans="2:16" x14ac:dyDescent="0.25">
      <c r="B509" t="s">
        <v>11</v>
      </c>
      <c r="C509" t="s">
        <v>12</v>
      </c>
      <c r="D509" t="s">
        <v>13</v>
      </c>
      <c r="E509">
        <v>2016000420</v>
      </c>
      <c r="F509">
        <v>2016000420</v>
      </c>
      <c r="G509">
        <v>11</v>
      </c>
      <c r="H509">
        <v>31</v>
      </c>
      <c r="I509" s="10" t="s">
        <v>24</v>
      </c>
      <c r="J509" s="10">
        <v>2024</v>
      </c>
      <c r="K509" s="10">
        <v>3</v>
      </c>
      <c r="L509" s="1">
        <v>45361</v>
      </c>
      <c r="M509" s="2">
        <v>282946.27</v>
      </c>
      <c r="N509">
        <v>0</v>
      </c>
      <c r="O509">
        <v>0</v>
      </c>
      <c r="P509" s="2">
        <v>282946.27</v>
      </c>
    </row>
    <row r="510" spans="2:16" x14ac:dyDescent="0.25">
      <c r="B510" t="s">
        <v>11</v>
      </c>
      <c r="C510" t="s">
        <v>12</v>
      </c>
      <c r="D510" t="s">
        <v>13</v>
      </c>
      <c r="E510">
        <v>2016000420</v>
      </c>
      <c r="F510">
        <v>2016000420</v>
      </c>
      <c r="G510">
        <v>15</v>
      </c>
      <c r="H510">
        <v>30</v>
      </c>
      <c r="I510" s="10" t="s">
        <v>24</v>
      </c>
      <c r="J510" s="10">
        <v>2024</v>
      </c>
      <c r="K510" s="10">
        <v>3</v>
      </c>
      <c r="L510" s="1">
        <v>45361</v>
      </c>
      <c r="M510" s="2">
        <v>231658.77</v>
      </c>
      <c r="N510">
        <v>0</v>
      </c>
      <c r="O510">
        <v>0</v>
      </c>
      <c r="P510" s="2">
        <v>231658.77</v>
      </c>
    </row>
    <row r="511" spans="2:16" x14ac:dyDescent="0.25">
      <c r="B511" t="s">
        <v>11</v>
      </c>
      <c r="C511" t="s">
        <v>12</v>
      </c>
      <c r="D511" t="s">
        <v>13</v>
      </c>
      <c r="E511">
        <v>2016000420</v>
      </c>
      <c r="F511">
        <v>2016000420</v>
      </c>
      <c r="G511">
        <v>10</v>
      </c>
      <c r="H511">
        <v>32</v>
      </c>
      <c r="I511" s="10" t="s">
        <v>24</v>
      </c>
      <c r="J511" s="10">
        <v>2024</v>
      </c>
      <c r="K511" s="10">
        <v>3</v>
      </c>
      <c r="L511" s="1">
        <v>45361</v>
      </c>
      <c r="M511" s="2">
        <v>269022.58</v>
      </c>
      <c r="N511">
        <v>0</v>
      </c>
      <c r="O511">
        <v>0</v>
      </c>
      <c r="P511" s="2">
        <v>269022.58</v>
      </c>
    </row>
    <row r="512" spans="2:16" x14ac:dyDescent="0.25">
      <c r="B512" t="s">
        <v>11</v>
      </c>
      <c r="C512" t="s">
        <v>12</v>
      </c>
      <c r="D512" t="s">
        <v>13</v>
      </c>
      <c r="E512">
        <v>2016000420</v>
      </c>
      <c r="F512">
        <v>2016000420</v>
      </c>
      <c r="G512">
        <v>9</v>
      </c>
      <c r="H512">
        <v>32</v>
      </c>
      <c r="I512" s="10" t="s">
        <v>24</v>
      </c>
      <c r="J512" s="10">
        <v>2024</v>
      </c>
      <c r="K512" s="10">
        <v>3</v>
      </c>
      <c r="L512" s="1">
        <v>45361</v>
      </c>
      <c r="M512" s="2">
        <v>189825.07</v>
      </c>
      <c r="N512">
        <v>0</v>
      </c>
      <c r="O512">
        <v>0</v>
      </c>
      <c r="P512" s="2">
        <v>189825.07</v>
      </c>
    </row>
    <row r="513" spans="2:16" x14ac:dyDescent="0.25">
      <c r="B513" t="s">
        <v>11</v>
      </c>
      <c r="C513" t="s">
        <v>12</v>
      </c>
      <c r="D513" t="s">
        <v>13</v>
      </c>
      <c r="E513">
        <v>2016000420</v>
      </c>
      <c r="F513">
        <v>2016000420</v>
      </c>
      <c r="G513">
        <v>4</v>
      </c>
      <c r="H513">
        <v>33</v>
      </c>
      <c r="I513" s="10" t="s">
        <v>24</v>
      </c>
      <c r="J513" s="10">
        <v>2024</v>
      </c>
      <c r="K513" s="10">
        <v>3</v>
      </c>
      <c r="L513" s="1">
        <v>45361</v>
      </c>
      <c r="M513" s="2">
        <v>403943.09</v>
      </c>
      <c r="N513">
        <v>0</v>
      </c>
      <c r="O513">
        <v>0</v>
      </c>
      <c r="P513" s="2">
        <v>403943.09</v>
      </c>
    </row>
    <row r="514" spans="2:16" x14ac:dyDescent="0.25">
      <c r="B514" t="s">
        <v>11</v>
      </c>
      <c r="C514" t="s">
        <v>12</v>
      </c>
      <c r="D514" t="s">
        <v>13</v>
      </c>
      <c r="E514">
        <v>2016000420</v>
      </c>
      <c r="F514">
        <v>2016000420</v>
      </c>
      <c r="G514">
        <v>17</v>
      </c>
      <c r="H514">
        <v>25</v>
      </c>
      <c r="I514" s="10" t="s">
        <v>24</v>
      </c>
      <c r="J514" s="10">
        <v>2024</v>
      </c>
      <c r="K514" s="10">
        <v>3</v>
      </c>
      <c r="L514" s="1">
        <v>45361</v>
      </c>
      <c r="M514" s="2">
        <v>324484.75</v>
      </c>
      <c r="N514">
        <v>0</v>
      </c>
      <c r="O514">
        <v>0</v>
      </c>
      <c r="P514" s="2">
        <v>324484.75</v>
      </c>
    </row>
    <row r="515" spans="2:16" x14ac:dyDescent="0.25">
      <c r="B515" t="s">
        <v>11</v>
      </c>
      <c r="C515" t="s">
        <v>12</v>
      </c>
      <c r="D515" t="s">
        <v>13</v>
      </c>
      <c r="E515">
        <v>2016000420</v>
      </c>
      <c r="F515">
        <v>2016000420</v>
      </c>
      <c r="G515">
        <v>14</v>
      </c>
      <c r="H515">
        <v>30</v>
      </c>
      <c r="I515" s="10" t="s">
        <v>24</v>
      </c>
      <c r="J515" s="10">
        <v>2024</v>
      </c>
      <c r="K515" s="10">
        <v>3</v>
      </c>
      <c r="L515" s="1">
        <v>45361</v>
      </c>
      <c r="M515" s="2">
        <v>270835.53999999998</v>
      </c>
      <c r="N515">
        <v>0</v>
      </c>
      <c r="O515">
        <v>0</v>
      </c>
      <c r="P515" s="2">
        <v>270835.53999999998</v>
      </c>
    </row>
    <row r="516" spans="2:16" x14ac:dyDescent="0.25">
      <c r="B516" t="s">
        <v>11</v>
      </c>
      <c r="C516" t="s">
        <v>12</v>
      </c>
      <c r="D516" t="s">
        <v>13</v>
      </c>
      <c r="E516">
        <v>2016000420</v>
      </c>
      <c r="F516">
        <v>2016000420</v>
      </c>
      <c r="G516">
        <v>12</v>
      </c>
      <c r="H516">
        <v>31</v>
      </c>
      <c r="I516" s="10" t="s">
        <v>24</v>
      </c>
      <c r="J516" s="10">
        <v>2024</v>
      </c>
      <c r="K516" s="10">
        <v>3</v>
      </c>
      <c r="L516" s="1">
        <v>45361</v>
      </c>
      <c r="M516" s="2">
        <v>204011.29</v>
      </c>
      <c r="N516">
        <v>0</v>
      </c>
      <c r="O516">
        <v>0</v>
      </c>
      <c r="P516" s="2">
        <v>204011.29</v>
      </c>
    </row>
    <row r="517" spans="2:16" x14ac:dyDescent="0.25">
      <c r="B517" t="s">
        <v>11</v>
      </c>
      <c r="C517" t="s">
        <v>12</v>
      </c>
      <c r="D517" t="s">
        <v>13</v>
      </c>
      <c r="E517">
        <v>2016000420</v>
      </c>
      <c r="F517">
        <v>2016000420</v>
      </c>
      <c r="G517">
        <v>6</v>
      </c>
      <c r="H517">
        <v>32</v>
      </c>
      <c r="I517" s="10" t="s">
        <v>24</v>
      </c>
      <c r="J517" s="10">
        <v>2024</v>
      </c>
      <c r="K517" s="10">
        <v>3</v>
      </c>
      <c r="L517" s="1">
        <v>45361</v>
      </c>
      <c r="M517" s="2">
        <v>257113.39</v>
      </c>
      <c r="N517">
        <v>0</v>
      </c>
      <c r="O517">
        <v>0</v>
      </c>
      <c r="P517" s="2">
        <v>257113.39</v>
      </c>
    </row>
    <row r="518" spans="2:16" x14ac:dyDescent="0.25">
      <c r="B518" t="s">
        <v>11</v>
      </c>
      <c r="C518" t="s">
        <v>12</v>
      </c>
      <c r="D518" t="s">
        <v>13</v>
      </c>
      <c r="E518">
        <v>2016000420</v>
      </c>
      <c r="F518">
        <v>2016000420</v>
      </c>
      <c r="G518">
        <v>16</v>
      </c>
      <c r="H518">
        <v>26</v>
      </c>
      <c r="I518" s="10" t="s">
        <v>24</v>
      </c>
      <c r="J518" s="10">
        <v>2024</v>
      </c>
      <c r="K518" s="10">
        <v>3</v>
      </c>
      <c r="L518" s="1">
        <v>45361</v>
      </c>
      <c r="M518" s="2">
        <v>300390.05</v>
      </c>
      <c r="N518">
        <v>0</v>
      </c>
      <c r="O518">
        <v>0</v>
      </c>
      <c r="P518" s="2">
        <v>300390.05</v>
      </c>
    </row>
    <row r="519" spans="2:16" x14ac:dyDescent="0.25">
      <c r="B519" t="s">
        <v>11</v>
      </c>
      <c r="C519" t="s">
        <v>12</v>
      </c>
      <c r="D519" t="s">
        <v>13</v>
      </c>
      <c r="E519">
        <v>2016000420</v>
      </c>
      <c r="F519">
        <v>2016000420</v>
      </c>
      <c r="G519">
        <v>18</v>
      </c>
      <c r="H519">
        <v>25</v>
      </c>
      <c r="I519" s="10" t="s">
        <v>24</v>
      </c>
      <c r="J519" s="10">
        <v>2024</v>
      </c>
      <c r="K519" s="10">
        <v>3</v>
      </c>
      <c r="L519" s="1">
        <v>45361</v>
      </c>
      <c r="M519" s="2">
        <v>124214.13</v>
      </c>
      <c r="N519">
        <v>0</v>
      </c>
      <c r="O519">
        <v>0</v>
      </c>
      <c r="P519" s="2">
        <v>124214.13</v>
      </c>
    </row>
    <row r="520" spans="2:16" x14ac:dyDescent="0.25">
      <c r="B520" t="s">
        <v>14</v>
      </c>
      <c r="C520" t="s">
        <v>15</v>
      </c>
      <c r="D520" t="s">
        <v>13</v>
      </c>
      <c r="E520">
        <v>22951</v>
      </c>
      <c r="F520">
        <v>22951</v>
      </c>
      <c r="G520">
        <v>1</v>
      </c>
      <c r="H520">
        <v>117</v>
      </c>
      <c r="I520" s="10" t="s">
        <v>24</v>
      </c>
      <c r="J520" s="10">
        <v>2024</v>
      </c>
      <c r="K520" s="10">
        <v>3</v>
      </c>
      <c r="L520" s="1">
        <v>45361</v>
      </c>
      <c r="M520" s="2">
        <v>938397.44</v>
      </c>
      <c r="N520" s="2">
        <v>769230.78</v>
      </c>
      <c r="O520">
        <v>0</v>
      </c>
      <c r="P520" s="2">
        <v>169166.66</v>
      </c>
    </row>
    <row r="521" spans="2:16" x14ac:dyDescent="0.25">
      <c r="B521" t="s">
        <v>16</v>
      </c>
      <c r="C521" t="s">
        <v>17</v>
      </c>
      <c r="D521" t="s">
        <v>13</v>
      </c>
      <c r="E521">
        <v>22956</v>
      </c>
      <c r="F521">
        <v>22956</v>
      </c>
      <c r="G521">
        <v>1</v>
      </c>
      <c r="H521">
        <v>133</v>
      </c>
      <c r="I521" s="10" t="s">
        <v>24</v>
      </c>
      <c r="J521" s="10">
        <v>2024</v>
      </c>
      <c r="K521" s="10">
        <v>3</v>
      </c>
      <c r="L521" s="1">
        <v>45379</v>
      </c>
      <c r="M521" s="2">
        <v>1681089.34</v>
      </c>
      <c r="N521" s="2">
        <v>1423144.43</v>
      </c>
      <c r="O521">
        <v>0</v>
      </c>
      <c r="P521" s="2">
        <v>257944.91</v>
      </c>
    </row>
    <row r="522" spans="2:16" x14ac:dyDescent="0.25">
      <c r="B522" t="s">
        <v>31</v>
      </c>
      <c r="C522" t="s">
        <v>30</v>
      </c>
      <c r="D522" t="s">
        <v>13</v>
      </c>
      <c r="E522">
        <v>22957</v>
      </c>
      <c r="F522">
        <v>4420004</v>
      </c>
      <c r="G522">
        <v>1</v>
      </c>
      <c r="H522">
        <v>77</v>
      </c>
      <c r="I522" s="10" t="s">
        <v>24</v>
      </c>
      <c r="J522" s="18">
        <f t="shared" ref="J522:J530" si="60">YEAR(L522)</f>
        <v>2024</v>
      </c>
      <c r="K522" s="18">
        <f t="shared" ref="K522:K530" si="61">MONTH(L522)</f>
        <v>3</v>
      </c>
      <c r="L522" s="1">
        <v>45361</v>
      </c>
      <c r="M522" s="2">
        <v>49436.6</v>
      </c>
      <c r="N522" s="2">
        <v>39660.32</v>
      </c>
      <c r="O522">
        <v>0</v>
      </c>
      <c r="P522" s="2">
        <v>9776.2800000000007</v>
      </c>
    </row>
    <row r="523" spans="2:16" x14ac:dyDescent="0.25">
      <c r="B523" t="s">
        <v>31</v>
      </c>
      <c r="C523" t="s">
        <v>30</v>
      </c>
      <c r="D523" t="s">
        <v>13</v>
      </c>
      <c r="E523">
        <v>2016001387</v>
      </c>
      <c r="F523">
        <v>4420004</v>
      </c>
      <c r="G523">
        <v>10</v>
      </c>
      <c r="H523">
        <v>53</v>
      </c>
      <c r="I523" s="10" t="s">
        <v>24</v>
      </c>
      <c r="J523" s="18">
        <f t="shared" si="60"/>
        <v>2024</v>
      </c>
      <c r="K523" s="18">
        <f t="shared" si="61"/>
        <v>3</v>
      </c>
      <c r="L523" s="1">
        <v>45361</v>
      </c>
      <c r="M523" s="2">
        <v>5776.88</v>
      </c>
      <c r="N523" s="2">
        <v>4634.4799999999996</v>
      </c>
      <c r="O523">
        <v>0</v>
      </c>
      <c r="P523" s="2">
        <v>1142.4000000000001</v>
      </c>
    </row>
    <row r="524" spans="2:16" x14ac:dyDescent="0.25">
      <c r="B524" t="s">
        <v>31</v>
      </c>
      <c r="C524" t="s">
        <v>30</v>
      </c>
      <c r="D524" t="s">
        <v>13</v>
      </c>
      <c r="E524">
        <v>2016001387</v>
      </c>
      <c r="F524">
        <v>4420004</v>
      </c>
      <c r="G524">
        <v>8</v>
      </c>
      <c r="H524">
        <v>61</v>
      </c>
      <c r="I524" s="10" t="s">
        <v>24</v>
      </c>
      <c r="J524" s="18">
        <f t="shared" si="60"/>
        <v>2024</v>
      </c>
      <c r="K524" s="18">
        <f t="shared" si="61"/>
        <v>3</v>
      </c>
      <c r="L524" s="1">
        <v>45361</v>
      </c>
      <c r="M524">
        <v>854.38</v>
      </c>
      <c r="N524">
        <v>685.42</v>
      </c>
      <c r="O524">
        <v>0</v>
      </c>
      <c r="P524">
        <v>168.96</v>
      </c>
    </row>
    <row r="525" spans="2:16" x14ac:dyDescent="0.25">
      <c r="B525" t="s">
        <v>31</v>
      </c>
      <c r="C525" t="s">
        <v>30</v>
      </c>
      <c r="D525" t="s">
        <v>13</v>
      </c>
      <c r="E525">
        <v>2016001387</v>
      </c>
      <c r="F525">
        <v>4420004</v>
      </c>
      <c r="G525">
        <v>13</v>
      </c>
      <c r="H525">
        <v>51</v>
      </c>
      <c r="I525" s="10" t="s">
        <v>24</v>
      </c>
      <c r="J525" s="18">
        <f t="shared" si="60"/>
        <v>2024</v>
      </c>
      <c r="K525" s="18">
        <f t="shared" si="61"/>
        <v>3</v>
      </c>
      <c r="L525" s="1">
        <v>45361</v>
      </c>
      <c r="M525" s="2">
        <v>1151.48</v>
      </c>
      <c r="N525">
        <v>923.77</v>
      </c>
      <c r="O525">
        <v>0</v>
      </c>
      <c r="P525">
        <v>227.71</v>
      </c>
    </row>
    <row r="526" spans="2:16" x14ac:dyDescent="0.25">
      <c r="B526" t="s">
        <v>31</v>
      </c>
      <c r="C526" t="s">
        <v>30</v>
      </c>
      <c r="D526" t="s">
        <v>13</v>
      </c>
      <c r="E526">
        <v>2016001387</v>
      </c>
      <c r="F526">
        <v>4420004</v>
      </c>
      <c r="G526">
        <v>6</v>
      </c>
      <c r="H526">
        <v>59</v>
      </c>
      <c r="I526" s="10" t="s">
        <v>24</v>
      </c>
      <c r="J526" s="18">
        <f t="shared" si="60"/>
        <v>2024</v>
      </c>
      <c r="K526" s="18">
        <f t="shared" si="61"/>
        <v>3</v>
      </c>
      <c r="L526" s="1">
        <v>45361</v>
      </c>
      <c r="M526" s="2">
        <v>4016.04</v>
      </c>
      <c r="N526" s="2">
        <v>3221.85</v>
      </c>
      <c r="O526">
        <v>0</v>
      </c>
      <c r="P526">
        <v>794.19</v>
      </c>
    </row>
    <row r="527" spans="2:16" x14ac:dyDescent="0.25">
      <c r="B527" t="s">
        <v>31</v>
      </c>
      <c r="C527" t="s">
        <v>30</v>
      </c>
      <c r="D527" t="s">
        <v>13</v>
      </c>
      <c r="E527">
        <v>2016001387</v>
      </c>
      <c r="F527">
        <v>4420004</v>
      </c>
      <c r="G527">
        <v>5</v>
      </c>
      <c r="H527">
        <v>60</v>
      </c>
      <c r="I527" s="10" t="s">
        <v>24</v>
      </c>
      <c r="J527" s="18">
        <f t="shared" si="60"/>
        <v>2024</v>
      </c>
      <c r="K527" s="18">
        <f t="shared" si="61"/>
        <v>3</v>
      </c>
      <c r="L527" s="1">
        <v>45361</v>
      </c>
      <c r="M527">
        <v>264.66000000000003</v>
      </c>
      <c r="N527">
        <v>212.32</v>
      </c>
      <c r="O527">
        <v>0</v>
      </c>
      <c r="P527">
        <v>52.34</v>
      </c>
    </row>
    <row r="528" spans="2:16" x14ac:dyDescent="0.25">
      <c r="B528" t="s">
        <v>31</v>
      </c>
      <c r="C528" t="s">
        <v>30</v>
      </c>
      <c r="D528" t="s">
        <v>13</v>
      </c>
      <c r="E528">
        <v>2016001387</v>
      </c>
      <c r="F528">
        <v>4420004</v>
      </c>
      <c r="G528">
        <v>3</v>
      </c>
      <c r="H528">
        <v>60</v>
      </c>
      <c r="I528" s="10" t="s">
        <v>24</v>
      </c>
      <c r="J528" s="18">
        <f t="shared" si="60"/>
        <v>2024</v>
      </c>
      <c r="K528" s="18">
        <f t="shared" si="61"/>
        <v>3</v>
      </c>
      <c r="L528" s="1">
        <v>45361</v>
      </c>
      <c r="M528" s="2">
        <v>1346.01</v>
      </c>
      <c r="N528" s="2">
        <v>1079.83</v>
      </c>
      <c r="O528">
        <v>0</v>
      </c>
      <c r="P528">
        <v>266.18</v>
      </c>
    </row>
    <row r="529" spans="2:16" x14ac:dyDescent="0.25">
      <c r="B529" t="s">
        <v>31</v>
      </c>
      <c r="C529" t="s">
        <v>30</v>
      </c>
      <c r="D529" t="s">
        <v>13</v>
      </c>
      <c r="E529">
        <v>2016001387</v>
      </c>
      <c r="F529">
        <v>4420004</v>
      </c>
      <c r="G529">
        <v>11</v>
      </c>
      <c r="H529">
        <v>53</v>
      </c>
      <c r="I529" s="10" t="s">
        <v>24</v>
      </c>
      <c r="J529" s="18">
        <f t="shared" si="60"/>
        <v>2024</v>
      </c>
      <c r="K529" s="18">
        <f t="shared" si="61"/>
        <v>3</v>
      </c>
      <c r="L529" s="1">
        <v>45361</v>
      </c>
      <c r="M529" s="2">
        <v>1555.82</v>
      </c>
      <c r="N529" s="2">
        <v>1248.1500000000001</v>
      </c>
      <c r="O529">
        <v>0</v>
      </c>
      <c r="P529">
        <v>307.67</v>
      </c>
    </row>
    <row r="530" spans="2:16" x14ac:dyDescent="0.25">
      <c r="B530" t="s">
        <v>31</v>
      </c>
      <c r="C530" t="s">
        <v>30</v>
      </c>
      <c r="D530" t="s">
        <v>13</v>
      </c>
      <c r="E530">
        <v>2016001387</v>
      </c>
      <c r="F530">
        <v>4420004</v>
      </c>
      <c r="G530">
        <v>9</v>
      </c>
      <c r="H530">
        <v>54</v>
      </c>
      <c r="I530" s="10" t="s">
        <v>24</v>
      </c>
      <c r="J530" s="18">
        <f t="shared" si="60"/>
        <v>2024</v>
      </c>
      <c r="K530" s="18">
        <f t="shared" si="61"/>
        <v>3</v>
      </c>
      <c r="L530" s="1">
        <v>45361</v>
      </c>
      <c r="M530" s="2">
        <v>2983.27</v>
      </c>
      <c r="N530" s="2">
        <v>2393.3200000000002</v>
      </c>
      <c r="O530">
        <v>0</v>
      </c>
      <c r="P530">
        <v>589.95000000000005</v>
      </c>
    </row>
    <row r="531" spans="2:16" x14ac:dyDescent="0.25">
      <c r="B531" t="s">
        <v>11</v>
      </c>
      <c r="C531" t="s">
        <v>12</v>
      </c>
      <c r="D531" t="s">
        <v>13</v>
      </c>
      <c r="E531">
        <v>22952</v>
      </c>
      <c r="F531">
        <v>22952</v>
      </c>
      <c r="G531">
        <v>1</v>
      </c>
      <c r="H531">
        <v>98</v>
      </c>
      <c r="I531" s="10" t="s">
        <v>24</v>
      </c>
      <c r="J531" s="10">
        <v>2024</v>
      </c>
      <c r="K531" s="10">
        <v>4</v>
      </c>
      <c r="L531" s="1">
        <v>45392</v>
      </c>
      <c r="M531" s="2">
        <v>1108993.05</v>
      </c>
      <c r="N531" s="2">
        <v>1044249.58</v>
      </c>
      <c r="O531">
        <v>0</v>
      </c>
      <c r="P531" s="2">
        <v>64743.47</v>
      </c>
    </row>
    <row r="532" spans="2:16" x14ac:dyDescent="0.25">
      <c r="B532" t="s">
        <v>14</v>
      </c>
      <c r="C532" t="s">
        <v>15</v>
      </c>
      <c r="D532" t="s">
        <v>13</v>
      </c>
      <c r="E532">
        <v>22951</v>
      </c>
      <c r="F532">
        <v>22951</v>
      </c>
      <c r="G532">
        <v>1</v>
      </c>
      <c r="H532">
        <v>118</v>
      </c>
      <c r="I532" s="10" t="s">
        <v>24</v>
      </c>
      <c r="J532" s="10">
        <v>2024</v>
      </c>
      <c r="K532" s="10">
        <v>4</v>
      </c>
      <c r="L532" s="1">
        <v>45392</v>
      </c>
      <c r="M532" s="2">
        <v>948076.91</v>
      </c>
      <c r="N532" s="2">
        <v>769230.78</v>
      </c>
      <c r="O532">
        <v>0</v>
      </c>
      <c r="P532" s="2">
        <v>178846.13</v>
      </c>
    </row>
    <row r="533" spans="2:16" x14ac:dyDescent="0.25">
      <c r="B533" t="s">
        <v>16</v>
      </c>
      <c r="C533" t="s">
        <v>17</v>
      </c>
      <c r="D533" t="s">
        <v>13</v>
      </c>
      <c r="E533">
        <v>22956</v>
      </c>
      <c r="F533">
        <v>22956</v>
      </c>
      <c r="G533">
        <v>1</v>
      </c>
      <c r="H533">
        <v>134</v>
      </c>
      <c r="I533" s="10" t="s">
        <v>24</v>
      </c>
      <c r="J533" s="10">
        <v>2024</v>
      </c>
      <c r="K533" s="10">
        <v>4</v>
      </c>
      <c r="L533" s="1">
        <v>45410</v>
      </c>
      <c r="M533" s="2">
        <v>1695202.19</v>
      </c>
      <c r="N533" s="2">
        <v>1423144.43</v>
      </c>
      <c r="O533">
        <v>0</v>
      </c>
      <c r="P533" s="2">
        <v>272057.76</v>
      </c>
    </row>
    <row r="534" spans="2:16" x14ac:dyDescent="0.25">
      <c r="B534" t="s">
        <v>31</v>
      </c>
      <c r="C534" t="s">
        <v>30</v>
      </c>
      <c r="D534" t="s">
        <v>13</v>
      </c>
      <c r="E534">
        <v>22957</v>
      </c>
      <c r="F534">
        <v>4420004</v>
      </c>
      <c r="G534">
        <v>1</v>
      </c>
      <c r="H534">
        <v>78</v>
      </c>
      <c r="I534" s="10" t="s">
        <v>24</v>
      </c>
      <c r="J534" s="18">
        <f t="shared" ref="J534:J542" si="62">YEAR(L534)</f>
        <v>2024</v>
      </c>
      <c r="K534" s="18">
        <f t="shared" ref="K534:K542" si="63">MONTH(L534)</f>
        <v>4</v>
      </c>
      <c r="L534" s="1">
        <v>45392</v>
      </c>
      <c r="M534" s="2">
        <v>49905.91</v>
      </c>
      <c r="N534" s="2">
        <v>39660.32</v>
      </c>
      <c r="O534">
        <v>0</v>
      </c>
      <c r="P534" s="2">
        <v>10245.59</v>
      </c>
    </row>
    <row r="535" spans="2:16" x14ac:dyDescent="0.25">
      <c r="B535" t="s">
        <v>31</v>
      </c>
      <c r="C535" t="s">
        <v>30</v>
      </c>
      <c r="D535" t="s">
        <v>13</v>
      </c>
      <c r="E535">
        <v>2016001387</v>
      </c>
      <c r="F535">
        <v>4420004</v>
      </c>
      <c r="G535">
        <v>8</v>
      </c>
      <c r="H535">
        <v>62</v>
      </c>
      <c r="I535" s="10" t="s">
        <v>24</v>
      </c>
      <c r="J535" s="18">
        <f t="shared" si="62"/>
        <v>2024</v>
      </c>
      <c r="K535" s="18">
        <f t="shared" si="63"/>
        <v>4</v>
      </c>
      <c r="L535" s="1">
        <v>45392</v>
      </c>
      <c r="M535">
        <v>862.49</v>
      </c>
      <c r="N535">
        <v>685.42</v>
      </c>
      <c r="O535">
        <v>0</v>
      </c>
      <c r="P535">
        <v>177.07</v>
      </c>
    </row>
    <row r="536" spans="2:16" x14ac:dyDescent="0.25">
      <c r="B536" t="s">
        <v>31</v>
      </c>
      <c r="C536" t="s">
        <v>30</v>
      </c>
      <c r="D536" t="s">
        <v>13</v>
      </c>
      <c r="E536">
        <v>2016001387</v>
      </c>
      <c r="F536">
        <v>4420004</v>
      </c>
      <c r="G536">
        <v>10</v>
      </c>
      <c r="H536">
        <v>54</v>
      </c>
      <c r="I536" s="10" t="s">
        <v>24</v>
      </c>
      <c r="J536" s="18">
        <f t="shared" si="62"/>
        <v>2024</v>
      </c>
      <c r="K536" s="18">
        <f t="shared" si="63"/>
        <v>4</v>
      </c>
      <c r="L536" s="1">
        <v>45392</v>
      </c>
      <c r="M536" s="2">
        <v>5831.72</v>
      </c>
      <c r="N536" s="2">
        <v>4634.4799999999996</v>
      </c>
      <c r="O536">
        <v>0</v>
      </c>
      <c r="P536" s="2">
        <v>1197.24</v>
      </c>
    </row>
    <row r="537" spans="2:16" x14ac:dyDescent="0.25">
      <c r="B537" t="s">
        <v>31</v>
      </c>
      <c r="C537" t="s">
        <v>30</v>
      </c>
      <c r="D537" t="s">
        <v>13</v>
      </c>
      <c r="E537">
        <v>2016001387</v>
      </c>
      <c r="F537">
        <v>4420004</v>
      </c>
      <c r="G537">
        <v>11</v>
      </c>
      <c r="H537">
        <v>54</v>
      </c>
      <c r="I537" s="10" t="s">
        <v>24</v>
      </c>
      <c r="J537" s="18">
        <f t="shared" si="62"/>
        <v>2024</v>
      </c>
      <c r="K537" s="18">
        <f t="shared" si="63"/>
        <v>4</v>
      </c>
      <c r="L537" s="1">
        <v>45392</v>
      </c>
      <c r="M537" s="2">
        <v>1570.59</v>
      </c>
      <c r="N537" s="2">
        <v>1248.1500000000001</v>
      </c>
      <c r="O537">
        <v>0</v>
      </c>
      <c r="P537">
        <v>322.44</v>
      </c>
    </row>
    <row r="538" spans="2:16" x14ac:dyDescent="0.25">
      <c r="B538" t="s">
        <v>31</v>
      </c>
      <c r="C538" t="s">
        <v>30</v>
      </c>
      <c r="D538" t="s">
        <v>13</v>
      </c>
      <c r="E538">
        <v>2016001387</v>
      </c>
      <c r="F538">
        <v>4420004</v>
      </c>
      <c r="G538">
        <v>9</v>
      </c>
      <c r="H538">
        <v>55</v>
      </c>
      <c r="I538" s="10" t="s">
        <v>24</v>
      </c>
      <c r="J538" s="18">
        <f t="shared" si="62"/>
        <v>2024</v>
      </c>
      <c r="K538" s="18">
        <f t="shared" si="63"/>
        <v>4</v>
      </c>
      <c r="L538" s="1">
        <v>45392</v>
      </c>
      <c r="M538" s="2">
        <v>3011.59</v>
      </c>
      <c r="N538" s="2">
        <v>2393.3200000000002</v>
      </c>
      <c r="O538">
        <v>0</v>
      </c>
      <c r="P538">
        <v>618.27</v>
      </c>
    </row>
    <row r="539" spans="2:16" x14ac:dyDescent="0.25">
      <c r="B539" t="s">
        <v>31</v>
      </c>
      <c r="C539" t="s">
        <v>30</v>
      </c>
      <c r="D539" t="s">
        <v>13</v>
      </c>
      <c r="E539">
        <v>2016001387</v>
      </c>
      <c r="F539">
        <v>4420004</v>
      </c>
      <c r="G539">
        <v>3</v>
      </c>
      <c r="H539">
        <v>61</v>
      </c>
      <c r="I539" s="10" t="s">
        <v>24</v>
      </c>
      <c r="J539" s="18">
        <f t="shared" si="62"/>
        <v>2024</v>
      </c>
      <c r="K539" s="18">
        <f t="shared" si="63"/>
        <v>4</v>
      </c>
      <c r="L539" s="1">
        <v>45392</v>
      </c>
      <c r="M539" s="2">
        <v>1358.79</v>
      </c>
      <c r="N539" s="2">
        <v>1079.83</v>
      </c>
      <c r="O539">
        <v>0</v>
      </c>
      <c r="P539">
        <v>278.95999999999998</v>
      </c>
    </row>
    <row r="540" spans="2:16" x14ac:dyDescent="0.25">
      <c r="B540" t="s">
        <v>31</v>
      </c>
      <c r="C540" t="s">
        <v>30</v>
      </c>
      <c r="D540" t="s">
        <v>13</v>
      </c>
      <c r="E540">
        <v>2016001387</v>
      </c>
      <c r="F540">
        <v>4420004</v>
      </c>
      <c r="G540">
        <v>5</v>
      </c>
      <c r="H540">
        <v>61</v>
      </c>
      <c r="I540" s="10" t="s">
        <v>24</v>
      </c>
      <c r="J540" s="18">
        <f t="shared" si="62"/>
        <v>2024</v>
      </c>
      <c r="K540" s="18">
        <f t="shared" si="63"/>
        <v>4</v>
      </c>
      <c r="L540" s="1">
        <v>45392</v>
      </c>
      <c r="M540">
        <v>267.17</v>
      </c>
      <c r="N540">
        <v>212.32</v>
      </c>
      <c r="O540">
        <v>0</v>
      </c>
      <c r="P540">
        <v>54.85</v>
      </c>
    </row>
    <row r="541" spans="2:16" x14ac:dyDescent="0.25">
      <c r="B541" t="s">
        <v>31</v>
      </c>
      <c r="C541" t="s">
        <v>30</v>
      </c>
      <c r="D541" t="s">
        <v>13</v>
      </c>
      <c r="E541">
        <v>2016001387</v>
      </c>
      <c r="F541">
        <v>4420004</v>
      </c>
      <c r="G541">
        <v>6</v>
      </c>
      <c r="H541">
        <v>60</v>
      </c>
      <c r="I541" s="10" t="s">
        <v>24</v>
      </c>
      <c r="J541" s="18">
        <f t="shared" si="62"/>
        <v>2024</v>
      </c>
      <c r="K541" s="18">
        <f t="shared" si="63"/>
        <v>4</v>
      </c>
      <c r="L541" s="1">
        <v>45392</v>
      </c>
      <c r="M541" s="2">
        <v>4054.16</v>
      </c>
      <c r="N541" s="2">
        <v>3221.85</v>
      </c>
      <c r="O541">
        <v>0</v>
      </c>
      <c r="P541">
        <v>832.31</v>
      </c>
    </row>
    <row r="542" spans="2:16" x14ac:dyDescent="0.25">
      <c r="B542" t="s">
        <v>31</v>
      </c>
      <c r="C542" t="s">
        <v>30</v>
      </c>
      <c r="D542" t="s">
        <v>13</v>
      </c>
      <c r="E542">
        <v>2016001387</v>
      </c>
      <c r="F542">
        <v>4420004</v>
      </c>
      <c r="G542">
        <v>13</v>
      </c>
      <c r="H542">
        <v>52</v>
      </c>
      <c r="I542" s="10" t="s">
        <v>24</v>
      </c>
      <c r="J542" s="18">
        <f t="shared" si="62"/>
        <v>2024</v>
      </c>
      <c r="K542" s="18">
        <f t="shared" si="63"/>
        <v>4</v>
      </c>
      <c r="L542" s="1">
        <v>45392</v>
      </c>
      <c r="M542" s="2">
        <v>1162.4100000000001</v>
      </c>
      <c r="N542">
        <v>923.77</v>
      </c>
      <c r="O542">
        <v>0</v>
      </c>
      <c r="P542">
        <v>238.64</v>
      </c>
    </row>
    <row r="543" spans="2:16" x14ac:dyDescent="0.25">
      <c r="B543" t="s">
        <v>11</v>
      </c>
      <c r="C543" t="s">
        <v>12</v>
      </c>
      <c r="D543" t="s">
        <v>13</v>
      </c>
      <c r="E543">
        <v>22952</v>
      </c>
      <c r="F543">
        <v>22952</v>
      </c>
      <c r="G543">
        <v>1</v>
      </c>
      <c r="H543">
        <v>99</v>
      </c>
      <c r="I543" s="10" t="s">
        <v>24</v>
      </c>
      <c r="J543" s="10">
        <v>2024</v>
      </c>
      <c r="K543" s="10">
        <v>5</v>
      </c>
      <c r="L543" s="1">
        <v>45422</v>
      </c>
      <c r="M543" s="2">
        <v>1101683.33</v>
      </c>
      <c r="N543" s="2">
        <v>1044249.58</v>
      </c>
      <c r="O543">
        <v>0</v>
      </c>
      <c r="P543" s="2">
        <v>57433.75</v>
      </c>
    </row>
    <row r="544" spans="2:16" x14ac:dyDescent="0.25">
      <c r="B544" t="s">
        <v>14</v>
      </c>
      <c r="C544" t="s">
        <v>15</v>
      </c>
      <c r="D544" t="s">
        <v>13</v>
      </c>
      <c r="E544">
        <v>22951</v>
      </c>
      <c r="F544">
        <v>22951</v>
      </c>
      <c r="G544">
        <v>1</v>
      </c>
      <c r="H544">
        <v>119</v>
      </c>
      <c r="I544" s="10" t="s">
        <v>24</v>
      </c>
      <c r="J544" s="10">
        <v>2024</v>
      </c>
      <c r="K544" s="10">
        <v>5</v>
      </c>
      <c r="L544" s="1">
        <v>45422</v>
      </c>
      <c r="M544" s="2">
        <v>940384.63</v>
      </c>
      <c r="N544" s="2">
        <v>769230.78</v>
      </c>
      <c r="O544">
        <v>0</v>
      </c>
      <c r="P544" s="2">
        <v>171153.85</v>
      </c>
    </row>
    <row r="545" spans="2:16" x14ac:dyDescent="0.25">
      <c r="B545" t="s">
        <v>16</v>
      </c>
      <c r="C545" t="s">
        <v>17</v>
      </c>
      <c r="D545" t="s">
        <v>13</v>
      </c>
      <c r="E545">
        <v>22956</v>
      </c>
      <c r="F545">
        <v>22956</v>
      </c>
      <c r="G545">
        <v>1</v>
      </c>
      <c r="H545">
        <v>135</v>
      </c>
      <c r="I545" s="10" t="s">
        <v>24</v>
      </c>
      <c r="J545" s="10">
        <v>2024</v>
      </c>
      <c r="K545" s="10">
        <v>5</v>
      </c>
      <c r="L545" s="1">
        <v>45440</v>
      </c>
      <c r="M545" s="2">
        <v>1682868.29</v>
      </c>
      <c r="N545" s="2">
        <v>1423144.43</v>
      </c>
      <c r="O545">
        <v>0</v>
      </c>
      <c r="P545" s="2">
        <v>259723.86</v>
      </c>
    </row>
    <row r="546" spans="2:16" x14ac:dyDescent="0.25">
      <c r="B546" t="s">
        <v>31</v>
      </c>
      <c r="C546" t="s">
        <v>30</v>
      </c>
      <c r="D546" t="s">
        <v>13</v>
      </c>
      <c r="E546">
        <v>22957</v>
      </c>
      <c r="F546">
        <v>4420004</v>
      </c>
      <c r="G546">
        <v>1</v>
      </c>
      <c r="H546">
        <v>79</v>
      </c>
      <c r="I546" s="10" t="s">
        <v>24</v>
      </c>
      <c r="J546" s="18">
        <f t="shared" ref="J546:J554" si="64">YEAR(L546)</f>
        <v>2024</v>
      </c>
      <c r="K546" s="18">
        <f t="shared" ref="K546:K554" si="65">MONTH(L546)</f>
        <v>5</v>
      </c>
      <c r="L546" s="1">
        <v>45422</v>
      </c>
      <c r="M546" s="2">
        <v>49377.09</v>
      </c>
      <c r="N546" s="2">
        <v>39660.32</v>
      </c>
      <c r="O546">
        <v>0</v>
      </c>
      <c r="P546" s="2">
        <v>9716.77</v>
      </c>
    </row>
    <row r="547" spans="2:16" x14ac:dyDescent="0.25">
      <c r="B547" t="s">
        <v>31</v>
      </c>
      <c r="C547" t="s">
        <v>30</v>
      </c>
      <c r="D547" t="s">
        <v>13</v>
      </c>
      <c r="E547">
        <v>2016001387</v>
      </c>
      <c r="F547">
        <v>4420004</v>
      </c>
      <c r="G547">
        <v>10</v>
      </c>
      <c r="H547">
        <v>55</v>
      </c>
      <c r="I547" s="10" t="s">
        <v>24</v>
      </c>
      <c r="J547" s="18">
        <f t="shared" si="64"/>
        <v>2024</v>
      </c>
      <c r="K547" s="18">
        <f t="shared" si="65"/>
        <v>5</v>
      </c>
      <c r="L547" s="1">
        <v>45422</v>
      </c>
      <c r="M547" s="2">
        <v>5769.93</v>
      </c>
      <c r="N547" s="2">
        <v>4634.4799999999996</v>
      </c>
      <c r="O547">
        <v>0</v>
      </c>
      <c r="P547" s="2">
        <v>1135.45</v>
      </c>
    </row>
    <row r="548" spans="2:16" x14ac:dyDescent="0.25">
      <c r="B548" t="s">
        <v>31</v>
      </c>
      <c r="C548" t="s">
        <v>30</v>
      </c>
      <c r="D548" t="s">
        <v>13</v>
      </c>
      <c r="E548">
        <v>2016001387</v>
      </c>
      <c r="F548">
        <v>4420004</v>
      </c>
      <c r="G548">
        <v>8</v>
      </c>
      <c r="H548">
        <v>63</v>
      </c>
      <c r="I548" s="10" t="s">
        <v>24</v>
      </c>
      <c r="J548" s="18">
        <f t="shared" si="64"/>
        <v>2024</v>
      </c>
      <c r="K548" s="18">
        <f t="shared" si="65"/>
        <v>5</v>
      </c>
      <c r="L548" s="1">
        <v>45422</v>
      </c>
      <c r="M548">
        <v>853.35</v>
      </c>
      <c r="N548">
        <v>685.42</v>
      </c>
      <c r="O548">
        <v>0</v>
      </c>
      <c r="P548">
        <v>167.93</v>
      </c>
    </row>
    <row r="549" spans="2:16" x14ac:dyDescent="0.25">
      <c r="B549" t="s">
        <v>31</v>
      </c>
      <c r="C549" t="s">
        <v>30</v>
      </c>
      <c r="D549" t="s">
        <v>13</v>
      </c>
      <c r="E549">
        <v>2016001387</v>
      </c>
      <c r="F549">
        <v>4420004</v>
      </c>
      <c r="G549">
        <v>11</v>
      </c>
      <c r="H549">
        <v>55</v>
      </c>
      <c r="I549" s="10" t="s">
        <v>24</v>
      </c>
      <c r="J549" s="18">
        <f t="shared" si="64"/>
        <v>2024</v>
      </c>
      <c r="K549" s="18">
        <f t="shared" si="65"/>
        <v>5</v>
      </c>
      <c r="L549" s="1">
        <v>45422</v>
      </c>
      <c r="M549" s="2">
        <v>1553.95</v>
      </c>
      <c r="N549" s="2">
        <v>1248.1500000000001</v>
      </c>
      <c r="O549">
        <v>0</v>
      </c>
      <c r="P549">
        <v>305.8</v>
      </c>
    </row>
    <row r="550" spans="2:16" x14ac:dyDescent="0.25">
      <c r="B550" t="s">
        <v>31</v>
      </c>
      <c r="C550" t="s">
        <v>30</v>
      </c>
      <c r="D550" t="s">
        <v>13</v>
      </c>
      <c r="E550">
        <v>2016001387</v>
      </c>
      <c r="F550">
        <v>4420004</v>
      </c>
      <c r="G550">
        <v>9</v>
      </c>
      <c r="H550">
        <v>56</v>
      </c>
      <c r="I550" s="10" t="s">
        <v>24</v>
      </c>
      <c r="J550" s="18">
        <f t="shared" si="64"/>
        <v>2024</v>
      </c>
      <c r="K550" s="18">
        <f t="shared" si="65"/>
        <v>5</v>
      </c>
      <c r="L550" s="1">
        <v>45422</v>
      </c>
      <c r="M550" s="2">
        <v>2979.68</v>
      </c>
      <c r="N550" s="2">
        <v>2393.3200000000002</v>
      </c>
      <c r="O550">
        <v>0</v>
      </c>
      <c r="P550">
        <v>586.36</v>
      </c>
    </row>
    <row r="551" spans="2:16" x14ac:dyDescent="0.25">
      <c r="B551" t="s">
        <v>31</v>
      </c>
      <c r="C551" t="s">
        <v>30</v>
      </c>
      <c r="D551" t="s">
        <v>13</v>
      </c>
      <c r="E551">
        <v>2016001387</v>
      </c>
      <c r="F551">
        <v>4420004</v>
      </c>
      <c r="G551">
        <v>13</v>
      </c>
      <c r="H551">
        <v>53</v>
      </c>
      <c r="I551" s="10" t="s">
        <v>24</v>
      </c>
      <c r="J551" s="18">
        <f t="shared" si="64"/>
        <v>2024</v>
      </c>
      <c r="K551" s="18">
        <f t="shared" si="65"/>
        <v>5</v>
      </c>
      <c r="L551" s="1">
        <v>45422</v>
      </c>
      <c r="M551" s="2">
        <v>1150.0899999999999</v>
      </c>
      <c r="N551">
        <v>923.77</v>
      </c>
      <c r="O551">
        <v>0</v>
      </c>
      <c r="P551">
        <v>226.32</v>
      </c>
    </row>
    <row r="552" spans="2:16" x14ac:dyDescent="0.25">
      <c r="B552" t="s">
        <v>31</v>
      </c>
      <c r="C552" t="s">
        <v>30</v>
      </c>
      <c r="D552" t="s">
        <v>13</v>
      </c>
      <c r="E552">
        <v>2016001387</v>
      </c>
      <c r="F552">
        <v>4420004</v>
      </c>
      <c r="G552">
        <v>6</v>
      </c>
      <c r="H552">
        <v>61</v>
      </c>
      <c r="I552" s="10" t="s">
        <v>24</v>
      </c>
      <c r="J552" s="18">
        <f t="shared" si="64"/>
        <v>2024</v>
      </c>
      <c r="K552" s="18">
        <f t="shared" si="65"/>
        <v>5</v>
      </c>
      <c r="L552" s="1">
        <v>45422</v>
      </c>
      <c r="M552" s="2">
        <v>4011.2</v>
      </c>
      <c r="N552" s="2">
        <v>3221.85</v>
      </c>
      <c r="O552">
        <v>0</v>
      </c>
      <c r="P552">
        <v>789.35</v>
      </c>
    </row>
    <row r="553" spans="2:16" x14ac:dyDescent="0.25">
      <c r="B553" t="s">
        <v>31</v>
      </c>
      <c r="C553" t="s">
        <v>30</v>
      </c>
      <c r="D553" t="s">
        <v>13</v>
      </c>
      <c r="E553">
        <v>2016001387</v>
      </c>
      <c r="F553">
        <v>4420004</v>
      </c>
      <c r="G553">
        <v>5</v>
      </c>
      <c r="H553">
        <v>62</v>
      </c>
      <c r="I553" s="10" t="s">
        <v>24</v>
      </c>
      <c r="J553" s="18">
        <f t="shared" si="64"/>
        <v>2024</v>
      </c>
      <c r="K553" s="18">
        <f t="shared" si="65"/>
        <v>5</v>
      </c>
      <c r="L553" s="1">
        <v>45422</v>
      </c>
      <c r="M553">
        <v>264.33999999999997</v>
      </c>
      <c r="N553">
        <v>212.32</v>
      </c>
      <c r="O553">
        <v>0</v>
      </c>
      <c r="P553">
        <v>52.02</v>
      </c>
    </row>
    <row r="554" spans="2:16" x14ac:dyDescent="0.25">
      <c r="B554" t="s">
        <v>31</v>
      </c>
      <c r="C554" t="s">
        <v>30</v>
      </c>
      <c r="D554" t="s">
        <v>13</v>
      </c>
      <c r="E554">
        <v>2016001387</v>
      </c>
      <c r="F554">
        <v>4420004</v>
      </c>
      <c r="G554">
        <v>3</v>
      </c>
      <c r="H554">
        <v>62</v>
      </c>
      <c r="I554" s="10" t="s">
        <v>24</v>
      </c>
      <c r="J554" s="18">
        <f t="shared" si="64"/>
        <v>2024</v>
      </c>
      <c r="K554" s="18">
        <f t="shared" si="65"/>
        <v>5</v>
      </c>
      <c r="L554" s="1">
        <v>45422</v>
      </c>
      <c r="M554" s="2">
        <v>1344.39</v>
      </c>
      <c r="N554" s="2">
        <v>1079.83</v>
      </c>
      <c r="O554">
        <v>0</v>
      </c>
      <c r="P554">
        <v>264.56</v>
      </c>
    </row>
    <row r="555" spans="2:16" x14ac:dyDescent="0.25">
      <c r="B555" t="s">
        <v>11</v>
      </c>
      <c r="C555" t="s">
        <v>12</v>
      </c>
      <c r="D555" t="s">
        <v>13</v>
      </c>
      <c r="E555">
        <v>22952</v>
      </c>
      <c r="F555">
        <v>22952</v>
      </c>
      <c r="G555">
        <v>1</v>
      </c>
      <c r="H555">
        <v>100</v>
      </c>
      <c r="I555" s="10" t="s">
        <v>24</v>
      </c>
      <c r="J555" s="10">
        <v>2024</v>
      </c>
      <c r="K555" s="10">
        <v>6</v>
      </c>
      <c r="L555" s="1">
        <v>45453</v>
      </c>
      <c r="M555" s="2">
        <v>1098202.47</v>
      </c>
      <c r="N555" s="2">
        <v>1044249.58</v>
      </c>
      <c r="O555">
        <v>0</v>
      </c>
      <c r="P555" s="2">
        <v>53952.89</v>
      </c>
    </row>
    <row r="556" spans="2:16" x14ac:dyDescent="0.25">
      <c r="B556" t="s">
        <v>11</v>
      </c>
      <c r="C556" t="s">
        <v>12</v>
      </c>
      <c r="D556" t="s">
        <v>13</v>
      </c>
      <c r="E556">
        <v>22963</v>
      </c>
      <c r="F556">
        <v>2016000420</v>
      </c>
      <c r="G556">
        <v>1</v>
      </c>
      <c r="H556">
        <v>38</v>
      </c>
      <c r="I556" s="10" t="s">
        <v>24</v>
      </c>
      <c r="J556" s="10">
        <v>2024</v>
      </c>
      <c r="K556" s="10">
        <v>6</v>
      </c>
      <c r="L556" s="1">
        <v>45453</v>
      </c>
      <c r="M556" s="2">
        <v>3481364.82</v>
      </c>
      <c r="N556">
        <v>0</v>
      </c>
      <c r="O556">
        <v>0</v>
      </c>
      <c r="P556" s="2">
        <v>3481364.82</v>
      </c>
    </row>
    <row r="557" spans="2:16" x14ac:dyDescent="0.25">
      <c r="B557" t="s">
        <v>11</v>
      </c>
      <c r="C557" t="s">
        <v>12</v>
      </c>
      <c r="D557" t="s">
        <v>13</v>
      </c>
      <c r="E557">
        <v>2016000420</v>
      </c>
      <c r="F557">
        <v>2016000420</v>
      </c>
      <c r="G557">
        <v>5</v>
      </c>
      <c r="H557">
        <v>34</v>
      </c>
      <c r="I557" s="10" t="s">
        <v>24</v>
      </c>
      <c r="J557" s="10">
        <v>2024</v>
      </c>
      <c r="K557" s="10">
        <v>6</v>
      </c>
      <c r="L557" s="1">
        <v>45453</v>
      </c>
      <c r="M557" s="2">
        <v>405081.74</v>
      </c>
      <c r="N557">
        <v>0</v>
      </c>
      <c r="O557">
        <v>0</v>
      </c>
      <c r="P557" s="2">
        <v>405081.74</v>
      </c>
    </row>
    <row r="558" spans="2:16" x14ac:dyDescent="0.25">
      <c r="B558" t="s">
        <v>11</v>
      </c>
      <c r="C558" t="s">
        <v>12</v>
      </c>
      <c r="D558" t="s">
        <v>13</v>
      </c>
      <c r="E558">
        <v>2016000420</v>
      </c>
      <c r="F558">
        <v>2016000420</v>
      </c>
      <c r="G558">
        <v>11</v>
      </c>
      <c r="H558">
        <v>32</v>
      </c>
      <c r="I558" s="10" t="s">
        <v>24</v>
      </c>
      <c r="J558" s="10">
        <v>2024</v>
      </c>
      <c r="K558" s="10">
        <v>6</v>
      </c>
      <c r="L558" s="1">
        <v>45453</v>
      </c>
      <c r="M558" s="2">
        <v>286063.78000000003</v>
      </c>
      <c r="N558">
        <v>0</v>
      </c>
      <c r="O558">
        <v>0</v>
      </c>
      <c r="P558" s="2">
        <v>286063.78000000003</v>
      </c>
    </row>
    <row r="559" spans="2:16" x14ac:dyDescent="0.25">
      <c r="B559" t="s">
        <v>11</v>
      </c>
      <c r="C559" t="s">
        <v>12</v>
      </c>
      <c r="D559" t="s">
        <v>13</v>
      </c>
      <c r="E559">
        <v>2016000420</v>
      </c>
      <c r="F559">
        <v>2016000420</v>
      </c>
      <c r="G559">
        <v>13</v>
      </c>
      <c r="H559">
        <v>32</v>
      </c>
      <c r="I559" s="10" t="s">
        <v>24</v>
      </c>
      <c r="J559" s="10">
        <v>2024</v>
      </c>
      <c r="K559" s="10">
        <v>6</v>
      </c>
      <c r="L559" s="1">
        <v>45453</v>
      </c>
      <c r="M559" s="2">
        <v>258293.35</v>
      </c>
      <c r="N559">
        <v>0</v>
      </c>
      <c r="O559">
        <v>0</v>
      </c>
      <c r="P559" s="2">
        <v>258293.35</v>
      </c>
    </row>
    <row r="560" spans="2:16" x14ac:dyDescent="0.25">
      <c r="B560" t="s">
        <v>11</v>
      </c>
      <c r="C560" t="s">
        <v>12</v>
      </c>
      <c r="D560" t="s">
        <v>13</v>
      </c>
      <c r="E560">
        <v>2016000420</v>
      </c>
      <c r="F560">
        <v>2016000420</v>
      </c>
      <c r="G560">
        <v>15</v>
      </c>
      <c r="H560">
        <v>31</v>
      </c>
      <c r="I560" s="10" t="s">
        <v>24</v>
      </c>
      <c r="J560" s="10">
        <v>2024</v>
      </c>
      <c r="K560" s="10">
        <v>6</v>
      </c>
      <c r="L560" s="1">
        <v>45453</v>
      </c>
      <c r="M560" s="2">
        <v>234211.18</v>
      </c>
      <c r="N560">
        <v>0</v>
      </c>
      <c r="O560">
        <v>0</v>
      </c>
      <c r="P560" s="2">
        <v>234211.18</v>
      </c>
    </row>
    <row r="561" spans="2:16" x14ac:dyDescent="0.25">
      <c r="B561" t="s">
        <v>11</v>
      </c>
      <c r="C561" t="s">
        <v>12</v>
      </c>
      <c r="D561" t="s">
        <v>13</v>
      </c>
      <c r="E561">
        <v>2016000420</v>
      </c>
      <c r="F561">
        <v>2016000420</v>
      </c>
      <c r="G561">
        <v>9</v>
      </c>
      <c r="H561">
        <v>33</v>
      </c>
      <c r="I561" s="10" t="s">
        <v>24</v>
      </c>
      <c r="J561" s="10">
        <v>2024</v>
      </c>
      <c r="K561" s="10">
        <v>6</v>
      </c>
      <c r="L561" s="1">
        <v>45453</v>
      </c>
      <c r="M561" s="2">
        <v>191916.57</v>
      </c>
      <c r="N561">
        <v>0</v>
      </c>
      <c r="O561">
        <v>0</v>
      </c>
      <c r="P561" s="2">
        <v>191916.57</v>
      </c>
    </row>
    <row r="562" spans="2:16" x14ac:dyDescent="0.25">
      <c r="B562" t="s">
        <v>11</v>
      </c>
      <c r="C562" t="s">
        <v>12</v>
      </c>
      <c r="D562" t="s">
        <v>13</v>
      </c>
      <c r="E562">
        <v>2016000420</v>
      </c>
      <c r="F562">
        <v>2016000420</v>
      </c>
      <c r="G562">
        <v>10</v>
      </c>
      <c r="H562">
        <v>33</v>
      </c>
      <c r="I562" s="10" t="s">
        <v>24</v>
      </c>
      <c r="J562" s="10">
        <v>2024</v>
      </c>
      <c r="K562" s="10">
        <v>6</v>
      </c>
      <c r="L562" s="1">
        <v>45453</v>
      </c>
      <c r="M562" s="2">
        <v>271986.67</v>
      </c>
      <c r="N562">
        <v>0</v>
      </c>
      <c r="O562">
        <v>0</v>
      </c>
      <c r="P562" s="2">
        <v>271986.67</v>
      </c>
    </row>
    <row r="563" spans="2:16" x14ac:dyDescent="0.25">
      <c r="B563" t="s">
        <v>11</v>
      </c>
      <c r="C563" t="s">
        <v>12</v>
      </c>
      <c r="D563" t="s">
        <v>13</v>
      </c>
      <c r="E563">
        <v>2016000420</v>
      </c>
      <c r="F563">
        <v>2016000420</v>
      </c>
      <c r="G563">
        <v>12</v>
      </c>
      <c r="H563">
        <v>32</v>
      </c>
      <c r="I563" s="10" t="s">
        <v>24</v>
      </c>
      <c r="J563" s="10">
        <v>2024</v>
      </c>
      <c r="K563" s="10">
        <v>6</v>
      </c>
      <c r="L563" s="1">
        <v>45453</v>
      </c>
      <c r="M563" s="2">
        <v>206259.09</v>
      </c>
      <c r="N563">
        <v>0</v>
      </c>
      <c r="O563">
        <v>0</v>
      </c>
      <c r="P563" s="2">
        <v>206259.09</v>
      </c>
    </row>
    <row r="564" spans="2:16" x14ac:dyDescent="0.25">
      <c r="B564" t="s">
        <v>11</v>
      </c>
      <c r="C564" t="s">
        <v>12</v>
      </c>
      <c r="D564" t="s">
        <v>13</v>
      </c>
      <c r="E564">
        <v>2016000420</v>
      </c>
      <c r="F564">
        <v>2016000420</v>
      </c>
      <c r="G564">
        <v>14</v>
      </c>
      <c r="H564">
        <v>31</v>
      </c>
      <c r="I564" s="10" t="s">
        <v>24</v>
      </c>
      <c r="J564" s="10">
        <v>2024</v>
      </c>
      <c r="K564" s="10">
        <v>6</v>
      </c>
      <c r="L564" s="1">
        <v>45453</v>
      </c>
      <c r="M564" s="2">
        <v>273819.61</v>
      </c>
      <c r="N564">
        <v>0</v>
      </c>
      <c r="O564">
        <v>0</v>
      </c>
      <c r="P564" s="2">
        <v>273819.61</v>
      </c>
    </row>
    <row r="565" spans="2:16" x14ac:dyDescent="0.25">
      <c r="B565" t="s">
        <v>11</v>
      </c>
      <c r="C565" t="s">
        <v>12</v>
      </c>
      <c r="D565" t="s">
        <v>13</v>
      </c>
      <c r="E565">
        <v>2016000420</v>
      </c>
      <c r="F565">
        <v>2016000420</v>
      </c>
      <c r="G565">
        <v>6</v>
      </c>
      <c r="H565">
        <v>33</v>
      </c>
      <c r="I565" s="10" t="s">
        <v>24</v>
      </c>
      <c r="J565" s="10">
        <v>2024</v>
      </c>
      <c r="K565" s="10">
        <v>6</v>
      </c>
      <c r="L565" s="1">
        <v>45453</v>
      </c>
      <c r="M565" s="2">
        <v>259946.27</v>
      </c>
      <c r="N565">
        <v>0</v>
      </c>
      <c r="O565">
        <v>0</v>
      </c>
      <c r="P565" s="2">
        <v>259946.27</v>
      </c>
    </row>
    <row r="566" spans="2:16" x14ac:dyDescent="0.25">
      <c r="B566" t="s">
        <v>11</v>
      </c>
      <c r="C566" t="s">
        <v>12</v>
      </c>
      <c r="D566" t="s">
        <v>13</v>
      </c>
      <c r="E566">
        <v>2016000420</v>
      </c>
      <c r="F566">
        <v>2016000420</v>
      </c>
      <c r="G566">
        <v>16</v>
      </c>
      <c r="H566">
        <v>27</v>
      </c>
      <c r="I566" s="10" t="s">
        <v>24</v>
      </c>
      <c r="J566" s="10">
        <v>2024</v>
      </c>
      <c r="K566" s="10">
        <v>6</v>
      </c>
      <c r="L566" s="1">
        <v>45453</v>
      </c>
      <c r="M566" s="2">
        <v>303699.74</v>
      </c>
      <c r="N566">
        <v>0</v>
      </c>
      <c r="O566">
        <v>0</v>
      </c>
      <c r="P566" s="2">
        <v>303699.74</v>
      </c>
    </row>
    <row r="567" spans="2:16" x14ac:dyDescent="0.25">
      <c r="B567" t="s">
        <v>11</v>
      </c>
      <c r="C567" t="s">
        <v>12</v>
      </c>
      <c r="D567" t="s">
        <v>13</v>
      </c>
      <c r="E567">
        <v>2016000420</v>
      </c>
      <c r="F567">
        <v>2016000420</v>
      </c>
      <c r="G567">
        <v>18</v>
      </c>
      <c r="H567">
        <v>26</v>
      </c>
      <c r="I567" s="10" t="s">
        <v>24</v>
      </c>
      <c r="J567" s="10">
        <v>2024</v>
      </c>
      <c r="K567" s="10">
        <v>6</v>
      </c>
      <c r="L567" s="1">
        <v>45453</v>
      </c>
      <c r="M567" s="2">
        <v>125582.72</v>
      </c>
      <c r="N567">
        <v>0</v>
      </c>
      <c r="O567">
        <v>0</v>
      </c>
      <c r="P567" s="2">
        <v>125582.72</v>
      </c>
    </row>
    <row r="568" spans="2:16" x14ac:dyDescent="0.25">
      <c r="B568" t="s">
        <v>11</v>
      </c>
      <c r="C568" t="s">
        <v>12</v>
      </c>
      <c r="D568" t="s">
        <v>13</v>
      </c>
      <c r="E568">
        <v>2016000420</v>
      </c>
      <c r="F568">
        <v>2016000420</v>
      </c>
      <c r="G568">
        <v>4</v>
      </c>
      <c r="H568">
        <v>34</v>
      </c>
      <c r="I568" s="10" t="s">
        <v>24</v>
      </c>
      <c r="J568" s="10">
        <v>2024</v>
      </c>
      <c r="K568" s="10">
        <v>6</v>
      </c>
      <c r="L568" s="1">
        <v>45453</v>
      </c>
      <c r="M568" s="2">
        <v>408393.73</v>
      </c>
      <c r="N568">
        <v>0</v>
      </c>
      <c r="O568">
        <v>0</v>
      </c>
      <c r="P568" s="2">
        <v>408393.73</v>
      </c>
    </row>
    <row r="569" spans="2:16" x14ac:dyDescent="0.25">
      <c r="B569" t="s">
        <v>11</v>
      </c>
      <c r="C569" t="s">
        <v>12</v>
      </c>
      <c r="D569" t="s">
        <v>13</v>
      </c>
      <c r="E569">
        <v>2016000420</v>
      </c>
      <c r="F569">
        <v>2016000420</v>
      </c>
      <c r="G569">
        <v>17</v>
      </c>
      <c r="H569">
        <v>26</v>
      </c>
      <c r="I569" s="10" t="s">
        <v>24</v>
      </c>
      <c r="J569" s="10">
        <v>2024</v>
      </c>
      <c r="K569" s="10">
        <v>6</v>
      </c>
      <c r="L569" s="1">
        <v>45453</v>
      </c>
      <c r="M569" s="2">
        <v>328059.92</v>
      </c>
      <c r="N569">
        <v>0</v>
      </c>
      <c r="O569">
        <v>0</v>
      </c>
      <c r="P569" s="2">
        <v>328059.92</v>
      </c>
    </row>
    <row r="570" spans="2:16" x14ac:dyDescent="0.25">
      <c r="B570" t="s">
        <v>14</v>
      </c>
      <c r="C570" t="s">
        <v>15</v>
      </c>
      <c r="D570" t="s">
        <v>13</v>
      </c>
      <c r="E570">
        <v>22951</v>
      </c>
      <c r="F570">
        <v>22951</v>
      </c>
      <c r="G570">
        <v>1</v>
      </c>
      <c r="H570">
        <v>120</v>
      </c>
      <c r="I570" s="10" t="s">
        <v>24</v>
      </c>
      <c r="J570" s="10">
        <v>2024</v>
      </c>
      <c r="K570" s="10">
        <v>6</v>
      </c>
      <c r="L570" s="1">
        <v>45453</v>
      </c>
      <c r="M570" s="2">
        <v>944102.57</v>
      </c>
      <c r="N570" s="2">
        <v>769230.78</v>
      </c>
      <c r="O570">
        <v>0</v>
      </c>
      <c r="P570" s="2">
        <v>174871.79</v>
      </c>
    </row>
    <row r="571" spans="2:16" x14ac:dyDescent="0.25">
      <c r="B571" t="s">
        <v>16</v>
      </c>
      <c r="C571" t="s">
        <v>17</v>
      </c>
      <c r="D571" t="s">
        <v>13</v>
      </c>
      <c r="E571">
        <v>22956</v>
      </c>
      <c r="F571">
        <v>22956</v>
      </c>
      <c r="G571">
        <v>1</v>
      </c>
      <c r="H571">
        <v>136</v>
      </c>
      <c r="I571" s="10" t="s">
        <v>24</v>
      </c>
      <c r="J571" s="10">
        <v>2024</v>
      </c>
      <c r="K571" s="10">
        <v>6</v>
      </c>
      <c r="L571" s="1">
        <v>45471</v>
      </c>
      <c r="M571" s="2">
        <v>1687849.29</v>
      </c>
      <c r="N571" s="2">
        <v>1423144.43</v>
      </c>
      <c r="O571">
        <v>0</v>
      </c>
      <c r="P571" s="2">
        <v>264704.86</v>
      </c>
    </row>
    <row r="572" spans="2:16" x14ac:dyDescent="0.25">
      <c r="B572" t="s">
        <v>31</v>
      </c>
      <c r="C572" t="s">
        <v>30</v>
      </c>
      <c r="D572" t="s">
        <v>13</v>
      </c>
      <c r="E572">
        <v>22957</v>
      </c>
      <c r="F572">
        <v>4420004</v>
      </c>
      <c r="G572">
        <v>1</v>
      </c>
      <c r="H572">
        <v>80</v>
      </c>
      <c r="I572" s="10" t="s">
        <v>24</v>
      </c>
      <c r="J572" s="18">
        <f t="shared" ref="J572:J580" si="66">YEAR(L572)</f>
        <v>2024</v>
      </c>
      <c r="K572" s="18">
        <f t="shared" ref="K572:K580" si="67">MONTH(L572)</f>
        <v>6</v>
      </c>
      <c r="L572" s="1">
        <v>45453</v>
      </c>
      <c r="M572" s="2">
        <v>49496.08</v>
      </c>
      <c r="N572" s="2">
        <v>39660.32</v>
      </c>
      <c r="O572">
        <v>0</v>
      </c>
      <c r="P572" s="2">
        <v>9835.76</v>
      </c>
    </row>
    <row r="573" spans="2:16" x14ac:dyDescent="0.25">
      <c r="B573" t="s">
        <v>31</v>
      </c>
      <c r="C573" t="s">
        <v>30</v>
      </c>
      <c r="D573" t="s">
        <v>13</v>
      </c>
      <c r="E573">
        <v>2016001387</v>
      </c>
      <c r="F573">
        <v>4420004</v>
      </c>
      <c r="G573">
        <v>8</v>
      </c>
      <c r="H573">
        <v>64</v>
      </c>
      <c r="I573" s="10" t="s">
        <v>24</v>
      </c>
      <c r="J573" s="18">
        <f t="shared" si="66"/>
        <v>2024</v>
      </c>
      <c r="K573" s="18">
        <f t="shared" si="67"/>
        <v>6</v>
      </c>
      <c r="L573" s="1">
        <v>45453</v>
      </c>
      <c r="M573">
        <v>855.41</v>
      </c>
      <c r="N573">
        <v>685.42</v>
      </c>
      <c r="O573">
        <v>0</v>
      </c>
      <c r="P573">
        <v>169.99</v>
      </c>
    </row>
    <row r="574" spans="2:16" x14ac:dyDescent="0.25">
      <c r="B574" t="s">
        <v>31</v>
      </c>
      <c r="C574" t="s">
        <v>30</v>
      </c>
      <c r="D574" t="s">
        <v>13</v>
      </c>
      <c r="E574">
        <v>2016001387</v>
      </c>
      <c r="F574">
        <v>4420004</v>
      </c>
      <c r="G574">
        <v>10</v>
      </c>
      <c r="H574">
        <v>56</v>
      </c>
      <c r="I574" s="10" t="s">
        <v>24</v>
      </c>
      <c r="J574" s="18">
        <f t="shared" si="66"/>
        <v>2024</v>
      </c>
      <c r="K574" s="18">
        <f t="shared" si="67"/>
        <v>6</v>
      </c>
      <c r="L574" s="1">
        <v>45453</v>
      </c>
      <c r="M574" s="2">
        <v>5783.83</v>
      </c>
      <c r="N574" s="2">
        <v>4634.4799999999996</v>
      </c>
      <c r="O574">
        <v>0</v>
      </c>
      <c r="P574" s="2">
        <v>1149.3499999999999</v>
      </c>
    </row>
    <row r="575" spans="2:16" x14ac:dyDescent="0.25">
      <c r="B575" t="s">
        <v>31</v>
      </c>
      <c r="C575" t="s">
        <v>30</v>
      </c>
      <c r="D575" t="s">
        <v>13</v>
      </c>
      <c r="E575">
        <v>2016001387</v>
      </c>
      <c r="F575">
        <v>4420004</v>
      </c>
      <c r="G575">
        <v>11</v>
      </c>
      <c r="H575">
        <v>56</v>
      </c>
      <c r="I575" s="10" t="s">
        <v>24</v>
      </c>
      <c r="J575" s="18">
        <f t="shared" si="66"/>
        <v>2024</v>
      </c>
      <c r="K575" s="18">
        <f t="shared" si="67"/>
        <v>6</v>
      </c>
      <c r="L575" s="1">
        <v>45453</v>
      </c>
      <c r="M575" s="2">
        <v>1557.69</v>
      </c>
      <c r="N575" s="2">
        <v>1248.1500000000001</v>
      </c>
      <c r="O575">
        <v>0</v>
      </c>
      <c r="P575">
        <v>309.54000000000002</v>
      </c>
    </row>
    <row r="576" spans="2:16" x14ac:dyDescent="0.25">
      <c r="B576" t="s">
        <v>31</v>
      </c>
      <c r="C576" t="s">
        <v>30</v>
      </c>
      <c r="D576" t="s">
        <v>13</v>
      </c>
      <c r="E576">
        <v>2016001387</v>
      </c>
      <c r="F576">
        <v>4420004</v>
      </c>
      <c r="G576">
        <v>9</v>
      </c>
      <c r="H576">
        <v>57</v>
      </c>
      <c r="I576" s="10" t="s">
        <v>24</v>
      </c>
      <c r="J576" s="18">
        <f t="shared" si="66"/>
        <v>2024</v>
      </c>
      <c r="K576" s="18">
        <f t="shared" si="67"/>
        <v>6</v>
      </c>
      <c r="L576" s="1">
        <v>45453</v>
      </c>
      <c r="M576" s="2">
        <v>2986.86</v>
      </c>
      <c r="N576" s="2">
        <v>2393.3200000000002</v>
      </c>
      <c r="O576">
        <v>0</v>
      </c>
      <c r="P576">
        <v>593.54</v>
      </c>
    </row>
    <row r="577" spans="2:16" x14ac:dyDescent="0.25">
      <c r="B577" t="s">
        <v>31</v>
      </c>
      <c r="C577" t="s">
        <v>30</v>
      </c>
      <c r="D577" t="s">
        <v>13</v>
      </c>
      <c r="E577">
        <v>2016001387</v>
      </c>
      <c r="F577">
        <v>4420004</v>
      </c>
      <c r="G577">
        <v>3</v>
      </c>
      <c r="H577">
        <v>63</v>
      </c>
      <c r="I577" s="10" t="s">
        <v>24</v>
      </c>
      <c r="J577" s="18">
        <f t="shared" si="66"/>
        <v>2024</v>
      </c>
      <c r="K577" s="18">
        <f t="shared" si="67"/>
        <v>6</v>
      </c>
      <c r="L577" s="1">
        <v>45453</v>
      </c>
      <c r="M577" s="2">
        <v>1347.63</v>
      </c>
      <c r="N577" s="2">
        <v>1079.83</v>
      </c>
      <c r="O577">
        <v>0</v>
      </c>
      <c r="P577">
        <v>267.8</v>
      </c>
    </row>
    <row r="578" spans="2:16" x14ac:dyDescent="0.25">
      <c r="B578" t="s">
        <v>31</v>
      </c>
      <c r="C578" t="s">
        <v>30</v>
      </c>
      <c r="D578" t="s">
        <v>13</v>
      </c>
      <c r="E578">
        <v>2016001387</v>
      </c>
      <c r="F578">
        <v>4420004</v>
      </c>
      <c r="G578">
        <v>5</v>
      </c>
      <c r="H578">
        <v>63</v>
      </c>
      <c r="I578" s="10" t="s">
        <v>24</v>
      </c>
      <c r="J578" s="18">
        <f t="shared" si="66"/>
        <v>2024</v>
      </c>
      <c r="K578" s="18">
        <f t="shared" si="67"/>
        <v>6</v>
      </c>
      <c r="L578" s="1">
        <v>45453</v>
      </c>
      <c r="M578">
        <v>264.98</v>
      </c>
      <c r="N578">
        <v>212.32</v>
      </c>
      <c r="O578">
        <v>0</v>
      </c>
      <c r="P578">
        <v>52.66</v>
      </c>
    </row>
    <row r="579" spans="2:16" x14ac:dyDescent="0.25">
      <c r="B579" t="s">
        <v>31</v>
      </c>
      <c r="C579" t="s">
        <v>30</v>
      </c>
      <c r="D579" t="s">
        <v>13</v>
      </c>
      <c r="E579">
        <v>2016001387</v>
      </c>
      <c r="F579">
        <v>4420004</v>
      </c>
      <c r="G579">
        <v>6</v>
      </c>
      <c r="H579">
        <v>62</v>
      </c>
      <c r="I579" s="10" t="s">
        <v>24</v>
      </c>
      <c r="J579" s="18">
        <f t="shared" si="66"/>
        <v>2024</v>
      </c>
      <c r="K579" s="18">
        <f t="shared" si="67"/>
        <v>6</v>
      </c>
      <c r="L579" s="1">
        <v>45453</v>
      </c>
      <c r="M579" s="2">
        <v>4020.87</v>
      </c>
      <c r="N579" s="2">
        <v>3221.85</v>
      </c>
      <c r="O579">
        <v>0</v>
      </c>
      <c r="P579">
        <v>799.02</v>
      </c>
    </row>
    <row r="580" spans="2:16" x14ac:dyDescent="0.25">
      <c r="B580" t="s">
        <v>31</v>
      </c>
      <c r="C580" t="s">
        <v>30</v>
      </c>
      <c r="D580" t="s">
        <v>13</v>
      </c>
      <c r="E580">
        <v>2016001387</v>
      </c>
      <c r="F580">
        <v>4420004</v>
      </c>
      <c r="G580">
        <v>13</v>
      </c>
      <c r="H580">
        <v>54</v>
      </c>
      <c r="I580" s="10" t="s">
        <v>24</v>
      </c>
      <c r="J580" s="18">
        <f t="shared" si="66"/>
        <v>2024</v>
      </c>
      <c r="K580" s="18">
        <f t="shared" si="67"/>
        <v>6</v>
      </c>
      <c r="L580" s="1">
        <v>45453</v>
      </c>
      <c r="M580" s="2">
        <v>1152.8699999999999</v>
      </c>
      <c r="N580">
        <v>923.77</v>
      </c>
      <c r="O580">
        <v>0</v>
      </c>
      <c r="P580">
        <v>229.1</v>
      </c>
    </row>
    <row r="581" spans="2:16" x14ac:dyDescent="0.25">
      <c r="B581" t="s">
        <v>11</v>
      </c>
      <c r="C581" t="s">
        <v>12</v>
      </c>
      <c r="D581" t="s">
        <v>13</v>
      </c>
      <c r="E581">
        <v>22952</v>
      </c>
      <c r="F581">
        <v>22952</v>
      </c>
      <c r="G581">
        <v>1</v>
      </c>
      <c r="H581">
        <v>101</v>
      </c>
      <c r="I581" s="10" t="s">
        <v>24</v>
      </c>
      <c r="J581" s="10">
        <v>2024</v>
      </c>
      <c r="K581" s="10">
        <v>7</v>
      </c>
      <c r="L581" s="1">
        <v>45483</v>
      </c>
      <c r="M581" s="2">
        <v>1091240.83</v>
      </c>
      <c r="N581" s="2">
        <v>1044249.58</v>
      </c>
      <c r="O581">
        <v>0</v>
      </c>
      <c r="P581" s="2">
        <v>46991.25</v>
      </c>
    </row>
    <row r="582" spans="2:16" x14ac:dyDescent="0.25">
      <c r="B582" t="s">
        <v>14</v>
      </c>
      <c r="C582" t="s">
        <v>15</v>
      </c>
      <c r="D582" t="s">
        <v>13</v>
      </c>
      <c r="E582">
        <v>22951</v>
      </c>
      <c r="F582">
        <v>22951</v>
      </c>
      <c r="G582">
        <v>1</v>
      </c>
      <c r="H582">
        <v>121</v>
      </c>
      <c r="I582" s="10" t="s">
        <v>24</v>
      </c>
      <c r="J582" s="10">
        <v>2024</v>
      </c>
      <c r="K582" s="10">
        <v>7</v>
      </c>
      <c r="L582" s="1">
        <v>45483</v>
      </c>
      <c r="M582" s="2">
        <v>936538.48</v>
      </c>
      <c r="N582" s="2">
        <v>769230.78</v>
      </c>
      <c r="O582">
        <v>0</v>
      </c>
      <c r="P582" s="2">
        <v>167307.70000000001</v>
      </c>
    </row>
    <row r="583" spans="2:16" x14ac:dyDescent="0.25">
      <c r="B583" t="s">
        <v>16</v>
      </c>
      <c r="C583" t="s">
        <v>17</v>
      </c>
      <c r="D583" t="s">
        <v>13</v>
      </c>
      <c r="E583">
        <v>22956</v>
      </c>
      <c r="F583">
        <v>22956</v>
      </c>
      <c r="G583">
        <v>1</v>
      </c>
      <c r="H583">
        <v>137</v>
      </c>
      <c r="I583" s="10" t="s">
        <v>24</v>
      </c>
      <c r="J583" s="10">
        <v>2024</v>
      </c>
      <c r="K583" s="10">
        <v>7</v>
      </c>
      <c r="L583" s="1">
        <v>45501</v>
      </c>
      <c r="M583" s="2">
        <v>1675752.54</v>
      </c>
      <c r="N583" s="2">
        <v>1423144.43</v>
      </c>
      <c r="O583">
        <v>0</v>
      </c>
      <c r="P583" s="2">
        <v>252608.11</v>
      </c>
    </row>
    <row r="584" spans="2:16" x14ac:dyDescent="0.25">
      <c r="B584" t="s">
        <v>31</v>
      </c>
      <c r="C584" t="s">
        <v>30</v>
      </c>
      <c r="D584" t="s">
        <v>13</v>
      </c>
      <c r="E584">
        <v>22957</v>
      </c>
      <c r="F584">
        <v>4420004</v>
      </c>
      <c r="G584">
        <v>1</v>
      </c>
      <c r="H584">
        <v>81</v>
      </c>
      <c r="I584" s="10" t="s">
        <v>24</v>
      </c>
      <c r="J584" s="18">
        <f t="shared" ref="J584:J592" si="68">YEAR(L584)</f>
        <v>2024</v>
      </c>
      <c r="K584" s="18">
        <f t="shared" ref="K584:K592" si="69">MONTH(L584)</f>
        <v>7</v>
      </c>
      <c r="L584" s="1">
        <v>45483</v>
      </c>
      <c r="M584" s="2">
        <v>48980.49</v>
      </c>
      <c r="N584" s="2">
        <v>39660.32</v>
      </c>
      <c r="O584">
        <v>0</v>
      </c>
      <c r="P584" s="2">
        <v>9320.17</v>
      </c>
    </row>
    <row r="585" spans="2:16" x14ac:dyDescent="0.25">
      <c r="B585" t="s">
        <v>31</v>
      </c>
      <c r="C585" t="s">
        <v>30</v>
      </c>
      <c r="D585" t="s">
        <v>13</v>
      </c>
      <c r="E585">
        <v>2016001387</v>
      </c>
      <c r="F585">
        <v>4420004</v>
      </c>
      <c r="G585">
        <v>10</v>
      </c>
      <c r="H585">
        <v>57</v>
      </c>
      <c r="I585" s="10" t="s">
        <v>24</v>
      </c>
      <c r="J585" s="18">
        <f t="shared" si="68"/>
        <v>2024</v>
      </c>
      <c r="K585" s="18">
        <f t="shared" si="69"/>
        <v>7</v>
      </c>
      <c r="L585" s="1">
        <v>45483</v>
      </c>
      <c r="M585" s="2">
        <v>5723.58</v>
      </c>
      <c r="N585" s="2">
        <v>4634.4799999999996</v>
      </c>
      <c r="O585">
        <v>0</v>
      </c>
      <c r="P585" s="2">
        <v>1089.0999999999999</v>
      </c>
    </row>
    <row r="586" spans="2:16" x14ac:dyDescent="0.25">
      <c r="B586" t="s">
        <v>31</v>
      </c>
      <c r="C586" t="s">
        <v>30</v>
      </c>
      <c r="D586" t="s">
        <v>13</v>
      </c>
      <c r="E586">
        <v>2016001387</v>
      </c>
      <c r="F586">
        <v>4420004</v>
      </c>
      <c r="G586">
        <v>8</v>
      </c>
      <c r="H586">
        <v>65</v>
      </c>
      <c r="I586" s="10" t="s">
        <v>24</v>
      </c>
      <c r="J586" s="18">
        <f t="shared" si="68"/>
        <v>2024</v>
      </c>
      <c r="K586" s="18">
        <f t="shared" si="69"/>
        <v>7</v>
      </c>
      <c r="L586" s="1">
        <v>45483</v>
      </c>
      <c r="M586">
        <v>846.49</v>
      </c>
      <c r="N586">
        <v>685.42</v>
      </c>
      <c r="O586">
        <v>0</v>
      </c>
      <c r="P586">
        <v>161.07</v>
      </c>
    </row>
    <row r="587" spans="2:16" x14ac:dyDescent="0.25">
      <c r="B587" t="s">
        <v>31</v>
      </c>
      <c r="C587" t="s">
        <v>30</v>
      </c>
      <c r="D587" t="s">
        <v>13</v>
      </c>
      <c r="E587">
        <v>2016001387</v>
      </c>
      <c r="F587">
        <v>4420004</v>
      </c>
      <c r="G587">
        <v>13</v>
      </c>
      <c r="H587">
        <v>55</v>
      </c>
      <c r="I587" s="10" t="s">
        <v>24</v>
      </c>
      <c r="J587" s="18">
        <f t="shared" si="68"/>
        <v>2024</v>
      </c>
      <c r="K587" s="18">
        <f t="shared" si="69"/>
        <v>7</v>
      </c>
      <c r="L587" s="1">
        <v>45483</v>
      </c>
      <c r="M587" s="2">
        <v>1140.8599999999999</v>
      </c>
      <c r="N587">
        <v>923.77</v>
      </c>
      <c r="O587">
        <v>0</v>
      </c>
      <c r="P587">
        <v>217.09</v>
      </c>
    </row>
    <row r="588" spans="2:16" x14ac:dyDescent="0.25">
      <c r="B588" t="s">
        <v>31</v>
      </c>
      <c r="C588" t="s">
        <v>30</v>
      </c>
      <c r="D588" t="s">
        <v>13</v>
      </c>
      <c r="E588">
        <v>2016001387</v>
      </c>
      <c r="F588">
        <v>4420004</v>
      </c>
      <c r="G588">
        <v>6</v>
      </c>
      <c r="H588">
        <v>63</v>
      </c>
      <c r="I588" s="10" t="s">
        <v>24</v>
      </c>
      <c r="J588" s="18">
        <f t="shared" si="68"/>
        <v>2024</v>
      </c>
      <c r="K588" s="18">
        <f t="shared" si="69"/>
        <v>7</v>
      </c>
      <c r="L588" s="1">
        <v>45483</v>
      </c>
      <c r="M588" s="2">
        <v>3978.99</v>
      </c>
      <c r="N588" s="2">
        <v>3221.85</v>
      </c>
      <c r="O588">
        <v>0</v>
      </c>
      <c r="P588">
        <v>757.14</v>
      </c>
    </row>
    <row r="589" spans="2:16" x14ac:dyDescent="0.25">
      <c r="B589" t="s">
        <v>31</v>
      </c>
      <c r="C589" t="s">
        <v>30</v>
      </c>
      <c r="D589" t="s">
        <v>13</v>
      </c>
      <c r="E589">
        <v>2016001387</v>
      </c>
      <c r="F589">
        <v>4420004</v>
      </c>
      <c r="G589">
        <v>5</v>
      </c>
      <c r="H589">
        <v>64</v>
      </c>
      <c r="I589" s="10" t="s">
        <v>24</v>
      </c>
      <c r="J589" s="18">
        <f t="shared" si="68"/>
        <v>2024</v>
      </c>
      <c r="K589" s="18">
        <f t="shared" si="69"/>
        <v>7</v>
      </c>
      <c r="L589" s="1">
        <v>45483</v>
      </c>
      <c r="M589">
        <v>262.22000000000003</v>
      </c>
      <c r="N589">
        <v>212.32</v>
      </c>
      <c r="O589">
        <v>0</v>
      </c>
      <c r="P589">
        <v>49.9</v>
      </c>
    </row>
    <row r="590" spans="2:16" x14ac:dyDescent="0.25">
      <c r="B590" t="s">
        <v>31</v>
      </c>
      <c r="C590" t="s">
        <v>30</v>
      </c>
      <c r="D590" t="s">
        <v>13</v>
      </c>
      <c r="E590">
        <v>2016001387</v>
      </c>
      <c r="F590">
        <v>4420004</v>
      </c>
      <c r="G590">
        <v>3</v>
      </c>
      <c r="H590">
        <v>64</v>
      </c>
      <c r="I590" s="10" t="s">
        <v>24</v>
      </c>
      <c r="J590" s="18">
        <f t="shared" si="68"/>
        <v>2024</v>
      </c>
      <c r="K590" s="18">
        <f t="shared" si="69"/>
        <v>7</v>
      </c>
      <c r="L590" s="1">
        <v>45483</v>
      </c>
      <c r="M590" s="2">
        <v>1333.59</v>
      </c>
      <c r="N590" s="2">
        <v>1079.83</v>
      </c>
      <c r="O590">
        <v>0</v>
      </c>
      <c r="P590">
        <v>253.76</v>
      </c>
    </row>
    <row r="591" spans="2:16" x14ac:dyDescent="0.25">
      <c r="B591" t="s">
        <v>31</v>
      </c>
      <c r="C591" t="s">
        <v>30</v>
      </c>
      <c r="D591" t="s">
        <v>13</v>
      </c>
      <c r="E591">
        <v>2016001387</v>
      </c>
      <c r="F591">
        <v>4420004</v>
      </c>
      <c r="G591">
        <v>11</v>
      </c>
      <c r="H591">
        <v>57</v>
      </c>
      <c r="I591" s="10" t="s">
        <v>24</v>
      </c>
      <c r="J591" s="18">
        <f t="shared" si="68"/>
        <v>2024</v>
      </c>
      <c r="K591" s="18">
        <f t="shared" si="69"/>
        <v>7</v>
      </c>
      <c r="L591" s="1">
        <v>45483</v>
      </c>
      <c r="M591" s="2">
        <v>1541.47</v>
      </c>
      <c r="N591" s="2">
        <v>1248.1500000000001</v>
      </c>
      <c r="O591">
        <v>0</v>
      </c>
      <c r="P591">
        <v>293.32</v>
      </c>
    </row>
    <row r="592" spans="2:16" x14ac:dyDescent="0.25">
      <c r="B592" t="s">
        <v>31</v>
      </c>
      <c r="C592" t="s">
        <v>30</v>
      </c>
      <c r="D592" t="s">
        <v>13</v>
      </c>
      <c r="E592">
        <v>2016001387</v>
      </c>
      <c r="F592">
        <v>4420004</v>
      </c>
      <c r="G592">
        <v>9</v>
      </c>
      <c r="H592">
        <v>58</v>
      </c>
      <c r="I592" s="10" t="s">
        <v>24</v>
      </c>
      <c r="J592" s="18">
        <f t="shared" si="68"/>
        <v>2024</v>
      </c>
      <c r="K592" s="18">
        <f t="shared" si="69"/>
        <v>7</v>
      </c>
      <c r="L592" s="1">
        <v>45483</v>
      </c>
      <c r="M592" s="2">
        <v>2955.75</v>
      </c>
      <c r="N592" s="2">
        <v>2393.3200000000002</v>
      </c>
      <c r="O592">
        <v>0</v>
      </c>
      <c r="P592">
        <v>562.42999999999995</v>
      </c>
    </row>
    <row r="593" spans="2:16" x14ac:dyDescent="0.25">
      <c r="B593" t="s">
        <v>11</v>
      </c>
      <c r="C593" t="s">
        <v>12</v>
      </c>
      <c r="D593" t="s">
        <v>13</v>
      </c>
      <c r="E593">
        <v>22952</v>
      </c>
      <c r="F593">
        <v>22952</v>
      </c>
      <c r="G593">
        <v>1</v>
      </c>
      <c r="H593">
        <v>102</v>
      </c>
      <c r="I593" s="10" t="s">
        <v>24</v>
      </c>
      <c r="J593" s="10">
        <v>2024</v>
      </c>
      <c r="K593" s="10">
        <v>8</v>
      </c>
      <c r="L593" s="1">
        <v>45514</v>
      </c>
      <c r="M593" s="2">
        <v>1087411.8799999999</v>
      </c>
      <c r="N593" s="2">
        <v>1044249.58</v>
      </c>
      <c r="O593">
        <v>0</v>
      </c>
      <c r="P593" s="2">
        <v>43162.3</v>
      </c>
    </row>
    <row r="594" spans="2:16" x14ac:dyDescent="0.25">
      <c r="B594" t="s">
        <v>14</v>
      </c>
      <c r="C594" t="s">
        <v>15</v>
      </c>
      <c r="D594" t="s">
        <v>13</v>
      </c>
      <c r="E594">
        <v>22951</v>
      </c>
      <c r="F594">
        <v>22951</v>
      </c>
      <c r="G594">
        <v>1</v>
      </c>
      <c r="H594">
        <v>122</v>
      </c>
      <c r="I594" s="10" t="s">
        <v>24</v>
      </c>
      <c r="J594" s="10">
        <v>2024</v>
      </c>
      <c r="K594" s="10">
        <v>8</v>
      </c>
      <c r="L594" s="1">
        <v>45514</v>
      </c>
      <c r="M594" s="2">
        <v>940128.23</v>
      </c>
      <c r="N594" s="2">
        <v>769230.78</v>
      </c>
      <c r="O594">
        <v>0</v>
      </c>
      <c r="P594" s="2">
        <v>170897.45</v>
      </c>
    </row>
    <row r="595" spans="2:16" x14ac:dyDescent="0.25">
      <c r="B595" t="s">
        <v>16</v>
      </c>
      <c r="C595" t="s">
        <v>17</v>
      </c>
      <c r="D595" t="s">
        <v>13</v>
      </c>
      <c r="E595">
        <v>22956</v>
      </c>
      <c r="F595">
        <v>22956</v>
      </c>
      <c r="G595">
        <v>1</v>
      </c>
      <c r="H595">
        <v>138</v>
      </c>
      <c r="I595" s="10" t="s">
        <v>24</v>
      </c>
      <c r="J595" s="10">
        <v>2024</v>
      </c>
      <c r="K595" s="10">
        <v>8</v>
      </c>
      <c r="L595" s="1">
        <v>45532</v>
      </c>
      <c r="M595" s="2">
        <v>1680496.36</v>
      </c>
      <c r="N595" s="2">
        <v>1423144.43</v>
      </c>
      <c r="O595">
        <v>0</v>
      </c>
      <c r="P595" s="2">
        <v>257351.93</v>
      </c>
    </row>
    <row r="596" spans="2:16" x14ac:dyDescent="0.25">
      <c r="B596" t="s">
        <v>31</v>
      </c>
      <c r="C596" t="s">
        <v>30</v>
      </c>
      <c r="D596" t="s">
        <v>13</v>
      </c>
      <c r="E596">
        <v>22957</v>
      </c>
      <c r="F596">
        <v>4420004</v>
      </c>
      <c r="G596">
        <v>1</v>
      </c>
      <c r="H596">
        <v>82</v>
      </c>
      <c r="I596" s="10" t="s">
        <v>24</v>
      </c>
      <c r="J596" s="18">
        <f t="shared" ref="J596:J604" si="70">YEAR(L596)</f>
        <v>2024</v>
      </c>
      <c r="K596" s="18">
        <f t="shared" ref="K596:K604" si="71">MONTH(L596)</f>
        <v>8</v>
      </c>
      <c r="L596" s="1">
        <v>45514</v>
      </c>
      <c r="M596" s="2">
        <v>49086.239999999998</v>
      </c>
      <c r="N596" s="2">
        <v>39660.32</v>
      </c>
      <c r="O596">
        <v>0</v>
      </c>
      <c r="P596" s="2">
        <v>9425.92</v>
      </c>
    </row>
    <row r="597" spans="2:16" x14ac:dyDescent="0.25">
      <c r="B597" t="s">
        <v>31</v>
      </c>
      <c r="C597" t="s">
        <v>30</v>
      </c>
      <c r="D597" t="s">
        <v>13</v>
      </c>
      <c r="E597">
        <v>2016001387</v>
      </c>
      <c r="F597">
        <v>4420004</v>
      </c>
      <c r="G597">
        <v>8</v>
      </c>
      <c r="H597">
        <v>66</v>
      </c>
      <c r="I597" s="10" t="s">
        <v>24</v>
      </c>
      <c r="J597" s="18">
        <f t="shared" si="70"/>
        <v>2024</v>
      </c>
      <c r="K597" s="18">
        <f t="shared" si="71"/>
        <v>8</v>
      </c>
      <c r="L597" s="1">
        <v>45514</v>
      </c>
      <c r="M597">
        <v>848.32</v>
      </c>
      <c r="N597">
        <v>685.42</v>
      </c>
      <c r="O597">
        <v>0</v>
      </c>
      <c r="P597">
        <v>162.9</v>
      </c>
    </row>
    <row r="598" spans="2:16" x14ac:dyDescent="0.25">
      <c r="B598" t="s">
        <v>31</v>
      </c>
      <c r="C598" t="s">
        <v>30</v>
      </c>
      <c r="D598" t="s">
        <v>13</v>
      </c>
      <c r="E598">
        <v>2016001387</v>
      </c>
      <c r="F598">
        <v>4420004</v>
      </c>
      <c r="G598">
        <v>10</v>
      </c>
      <c r="H598">
        <v>58</v>
      </c>
      <c r="I598" s="10" t="s">
        <v>24</v>
      </c>
      <c r="J598" s="18">
        <f t="shared" si="70"/>
        <v>2024</v>
      </c>
      <c r="K598" s="18">
        <f t="shared" si="71"/>
        <v>8</v>
      </c>
      <c r="L598" s="1">
        <v>45514</v>
      </c>
      <c r="M598" s="2">
        <v>5735.94</v>
      </c>
      <c r="N598" s="2">
        <v>4634.4799999999996</v>
      </c>
      <c r="O598">
        <v>0</v>
      </c>
      <c r="P598" s="2">
        <v>1101.46</v>
      </c>
    </row>
    <row r="599" spans="2:16" x14ac:dyDescent="0.25">
      <c r="B599" t="s">
        <v>31</v>
      </c>
      <c r="C599" t="s">
        <v>30</v>
      </c>
      <c r="D599" t="s">
        <v>13</v>
      </c>
      <c r="E599">
        <v>2016001387</v>
      </c>
      <c r="F599">
        <v>4420004</v>
      </c>
      <c r="G599">
        <v>3</v>
      </c>
      <c r="H599">
        <v>65</v>
      </c>
      <c r="I599" s="10" t="s">
        <v>24</v>
      </c>
      <c r="J599" s="18">
        <f t="shared" si="70"/>
        <v>2024</v>
      </c>
      <c r="K599" s="18">
        <f t="shared" si="71"/>
        <v>8</v>
      </c>
      <c r="L599" s="1">
        <v>45514</v>
      </c>
      <c r="M599" s="2">
        <v>1336.47</v>
      </c>
      <c r="N599" s="2">
        <v>1079.83</v>
      </c>
      <c r="O599">
        <v>0</v>
      </c>
      <c r="P599">
        <v>256.64</v>
      </c>
    </row>
    <row r="600" spans="2:16" x14ac:dyDescent="0.25">
      <c r="B600" t="s">
        <v>31</v>
      </c>
      <c r="C600" t="s">
        <v>30</v>
      </c>
      <c r="D600" t="s">
        <v>13</v>
      </c>
      <c r="E600">
        <v>2016001387</v>
      </c>
      <c r="F600">
        <v>4420004</v>
      </c>
      <c r="G600">
        <v>5</v>
      </c>
      <c r="H600">
        <v>65</v>
      </c>
      <c r="I600" s="10" t="s">
        <v>24</v>
      </c>
      <c r="J600" s="18">
        <f t="shared" si="70"/>
        <v>2024</v>
      </c>
      <c r="K600" s="18">
        <f t="shared" si="71"/>
        <v>8</v>
      </c>
      <c r="L600" s="1">
        <v>45514</v>
      </c>
      <c r="M600">
        <v>262.77999999999997</v>
      </c>
      <c r="N600">
        <v>212.32</v>
      </c>
      <c r="O600">
        <v>0</v>
      </c>
      <c r="P600">
        <v>50.46</v>
      </c>
    </row>
    <row r="601" spans="2:16" x14ac:dyDescent="0.25">
      <c r="B601" t="s">
        <v>31</v>
      </c>
      <c r="C601" t="s">
        <v>30</v>
      </c>
      <c r="D601" t="s">
        <v>13</v>
      </c>
      <c r="E601">
        <v>2016001387</v>
      </c>
      <c r="F601">
        <v>4420004</v>
      </c>
      <c r="G601">
        <v>6</v>
      </c>
      <c r="H601">
        <v>64</v>
      </c>
      <c r="I601" s="10" t="s">
        <v>24</v>
      </c>
      <c r="J601" s="18">
        <f t="shared" si="70"/>
        <v>2024</v>
      </c>
      <c r="K601" s="18">
        <f t="shared" si="71"/>
        <v>8</v>
      </c>
      <c r="L601" s="1">
        <v>45514</v>
      </c>
      <c r="M601" s="2">
        <v>3987.58</v>
      </c>
      <c r="N601" s="2">
        <v>3221.85</v>
      </c>
      <c r="O601">
        <v>0</v>
      </c>
      <c r="P601">
        <v>765.73</v>
      </c>
    </row>
    <row r="602" spans="2:16" x14ac:dyDescent="0.25">
      <c r="B602" t="s">
        <v>31</v>
      </c>
      <c r="C602" t="s">
        <v>30</v>
      </c>
      <c r="D602" t="s">
        <v>13</v>
      </c>
      <c r="E602">
        <v>2016001387</v>
      </c>
      <c r="F602">
        <v>4420004</v>
      </c>
      <c r="G602">
        <v>13</v>
      </c>
      <c r="H602">
        <v>56</v>
      </c>
      <c r="I602" s="10" t="s">
        <v>24</v>
      </c>
      <c r="J602" s="18">
        <f t="shared" si="70"/>
        <v>2024</v>
      </c>
      <c r="K602" s="18">
        <f t="shared" si="71"/>
        <v>8</v>
      </c>
      <c r="L602" s="1">
        <v>45514</v>
      </c>
      <c r="M602" s="2">
        <v>1143.32</v>
      </c>
      <c r="N602">
        <v>923.77</v>
      </c>
      <c r="O602">
        <v>0</v>
      </c>
      <c r="P602">
        <v>219.55</v>
      </c>
    </row>
    <row r="603" spans="2:16" x14ac:dyDescent="0.25">
      <c r="B603" t="s">
        <v>31</v>
      </c>
      <c r="C603" t="s">
        <v>30</v>
      </c>
      <c r="D603" t="s">
        <v>13</v>
      </c>
      <c r="E603">
        <v>2016001387</v>
      </c>
      <c r="F603">
        <v>4420004</v>
      </c>
      <c r="G603">
        <v>11</v>
      </c>
      <c r="H603">
        <v>58</v>
      </c>
      <c r="I603" s="10" t="s">
        <v>24</v>
      </c>
      <c r="J603" s="18">
        <f t="shared" si="70"/>
        <v>2024</v>
      </c>
      <c r="K603" s="18">
        <f t="shared" si="71"/>
        <v>8</v>
      </c>
      <c r="L603" s="1">
        <v>45514</v>
      </c>
      <c r="M603" s="2">
        <v>1544.79</v>
      </c>
      <c r="N603" s="2">
        <v>1248.1500000000001</v>
      </c>
      <c r="O603">
        <v>0</v>
      </c>
      <c r="P603">
        <v>296.64</v>
      </c>
    </row>
    <row r="604" spans="2:16" x14ac:dyDescent="0.25">
      <c r="B604" t="s">
        <v>31</v>
      </c>
      <c r="C604" t="s">
        <v>30</v>
      </c>
      <c r="D604" t="s">
        <v>13</v>
      </c>
      <c r="E604">
        <v>2016001387</v>
      </c>
      <c r="F604">
        <v>4420004</v>
      </c>
      <c r="G604">
        <v>9</v>
      </c>
      <c r="H604">
        <v>59</v>
      </c>
      <c r="I604" s="10" t="s">
        <v>24</v>
      </c>
      <c r="J604" s="18">
        <f t="shared" si="70"/>
        <v>2024</v>
      </c>
      <c r="K604" s="18">
        <f t="shared" si="71"/>
        <v>8</v>
      </c>
      <c r="L604" s="1">
        <v>45514</v>
      </c>
      <c r="M604" s="2">
        <v>2962.13</v>
      </c>
      <c r="N604" s="2">
        <v>2393.3200000000002</v>
      </c>
      <c r="O604">
        <v>0</v>
      </c>
      <c r="P604">
        <v>568.80999999999995</v>
      </c>
    </row>
    <row r="605" spans="2:16" x14ac:dyDescent="0.25">
      <c r="B605" t="s">
        <v>11</v>
      </c>
      <c r="C605" t="s">
        <v>12</v>
      </c>
      <c r="D605" t="s">
        <v>13</v>
      </c>
      <c r="E605">
        <v>22952</v>
      </c>
      <c r="F605">
        <v>22952</v>
      </c>
      <c r="G605">
        <v>1</v>
      </c>
      <c r="H605">
        <v>103</v>
      </c>
      <c r="I605" s="10" t="s">
        <v>24</v>
      </c>
      <c r="J605" s="10">
        <v>2024</v>
      </c>
      <c r="K605" s="10">
        <v>9</v>
      </c>
      <c r="L605" s="1">
        <v>45545</v>
      </c>
      <c r="M605" s="2">
        <v>1082016.6100000001</v>
      </c>
      <c r="N605" s="2">
        <v>1044249.58</v>
      </c>
      <c r="O605">
        <v>0</v>
      </c>
      <c r="P605" s="2">
        <v>37767.03</v>
      </c>
    </row>
    <row r="606" spans="2:16" x14ac:dyDescent="0.25">
      <c r="B606" t="s">
        <v>11</v>
      </c>
      <c r="C606" t="s">
        <v>12</v>
      </c>
      <c r="D606" t="s">
        <v>13</v>
      </c>
      <c r="E606">
        <v>22963</v>
      </c>
      <c r="F606">
        <v>2016000420</v>
      </c>
      <c r="G606">
        <v>1</v>
      </c>
      <c r="H606">
        <v>39</v>
      </c>
      <c r="I606" s="10" t="s">
        <v>24</v>
      </c>
      <c r="J606" s="10">
        <v>2024</v>
      </c>
      <c r="K606" s="10">
        <v>9</v>
      </c>
      <c r="L606" s="1">
        <v>45545</v>
      </c>
      <c r="M606" s="2">
        <v>3481365.27</v>
      </c>
      <c r="N606">
        <v>0</v>
      </c>
      <c r="O606">
        <v>0</v>
      </c>
      <c r="P606" s="2">
        <v>3481365.27</v>
      </c>
    </row>
    <row r="607" spans="2:16" x14ac:dyDescent="0.25">
      <c r="B607" t="s">
        <v>11</v>
      </c>
      <c r="C607" t="s">
        <v>12</v>
      </c>
      <c r="D607" t="s">
        <v>13</v>
      </c>
      <c r="E607">
        <v>2016000420</v>
      </c>
      <c r="F607">
        <v>2016000420</v>
      </c>
      <c r="G607">
        <v>5</v>
      </c>
      <c r="H607">
        <v>35</v>
      </c>
      <c r="I607" s="10" t="s">
        <v>24</v>
      </c>
      <c r="J607" s="10">
        <v>2024</v>
      </c>
      <c r="K607" s="10">
        <v>9</v>
      </c>
      <c r="L607" s="1">
        <v>45545</v>
      </c>
      <c r="M607" s="2">
        <v>405081.74</v>
      </c>
      <c r="N607">
        <v>0</v>
      </c>
      <c r="O607">
        <v>0</v>
      </c>
      <c r="P607" s="2">
        <v>405081.74</v>
      </c>
    </row>
    <row r="608" spans="2:16" x14ac:dyDescent="0.25">
      <c r="B608" t="s">
        <v>11</v>
      </c>
      <c r="C608" t="s">
        <v>12</v>
      </c>
      <c r="D608" t="s">
        <v>13</v>
      </c>
      <c r="E608">
        <v>2016000420</v>
      </c>
      <c r="F608">
        <v>2016000420</v>
      </c>
      <c r="G608">
        <v>13</v>
      </c>
      <c r="H608">
        <v>33</v>
      </c>
      <c r="I608" s="10" t="s">
        <v>24</v>
      </c>
      <c r="J608" s="10">
        <v>2024</v>
      </c>
      <c r="K608" s="10">
        <v>9</v>
      </c>
      <c r="L608" s="1">
        <v>45545</v>
      </c>
      <c r="M608" s="2">
        <v>258293.35</v>
      </c>
      <c r="N608">
        <v>0</v>
      </c>
      <c r="O608">
        <v>0</v>
      </c>
      <c r="P608" s="2">
        <v>258293.35</v>
      </c>
    </row>
    <row r="609" spans="2:16" x14ac:dyDescent="0.25">
      <c r="B609" t="s">
        <v>11</v>
      </c>
      <c r="C609" t="s">
        <v>12</v>
      </c>
      <c r="D609" t="s">
        <v>13</v>
      </c>
      <c r="E609">
        <v>2016000420</v>
      </c>
      <c r="F609">
        <v>2016000420</v>
      </c>
      <c r="G609">
        <v>11</v>
      </c>
      <c r="H609">
        <v>33</v>
      </c>
      <c r="I609" s="10" t="s">
        <v>24</v>
      </c>
      <c r="J609" s="10">
        <v>2024</v>
      </c>
      <c r="K609" s="10">
        <v>9</v>
      </c>
      <c r="L609" s="1">
        <v>45545</v>
      </c>
      <c r="M609" s="2">
        <v>286063.78000000003</v>
      </c>
      <c r="N609">
        <v>0</v>
      </c>
      <c r="O609">
        <v>0</v>
      </c>
      <c r="P609" s="2">
        <v>286063.78000000003</v>
      </c>
    </row>
    <row r="610" spans="2:16" x14ac:dyDescent="0.25">
      <c r="B610" t="s">
        <v>11</v>
      </c>
      <c r="C610" t="s">
        <v>12</v>
      </c>
      <c r="D610" t="s">
        <v>13</v>
      </c>
      <c r="E610">
        <v>2016000420</v>
      </c>
      <c r="F610">
        <v>2016000420</v>
      </c>
      <c r="G610">
        <v>15</v>
      </c>
      <c r="H610">
        <v>32</v>
      </c>
      <c r="I610" s="10" t="s">
        <v>24</v>
      </c>
      <c r="J610" s="10">
        <v>2024</v>
      </c>
      <c r="K610" s="10">
        <v>9</v>
      </c>
      <c r="L610" s="1">
        <v>45545</v>
      </c>
      <c r="M610" s="2">
        <v>234211.18</v>
      </c>
      <c r="N610">
        <v>0</v>
      </c>
      <c r="O610">
        <v>0</v>
      </c>
      <c r="P610" s="2">
        <v>234211.18</v>
      </c>
    </row>
    <row r="611" spans="2:16" x14ac:dyDescent="0.25">
      <c r="B611" t="s">
        <v>11</v>
      </c>
      <c r="C611" t="s">
        <v>12</v>
      </c>
      <c r="D611" t="s">
        <v>13</v>
      </c>
      <c r="E611">
        <v>2016000420</v>
      </c>
      <c r="F611">
        <v>2016000420</v>
      </c>
      <c r="G611">
        <v>10</v>
      </c>
      <c r="H611">
        <v>34</v>
      </c>
      <c r="I611" s="10" t="s">
        <v>24</v>
      </c>
      <c r="J611" s="10">
        <v>2024</v>
      </c>
      <c r="K611" s="10">
        <v>9</v>
      </c>
      <c r="L611" s="1">
        <v>45545</v>
      </c>
      <c r="M611" s="2">
        <v>271986.67</v>
      </c>
      <c r="N611">
        <v>0</v>
      </c>
      <c r="O611">
        <v>0</v>
      </c>
      <c r="P611" s="2">
        <v>271986.67</v>
      </c>
    </row>
    <row r="612" spans="2:16" x14ac:dyDescent="0.25">
      <c r="B612" t="s">
        <v>11</v>
      </c>
      <c r="C612" t="s">
        <v>12</v>
      </c>
      <c r="D612" t="s">
        <v>13</v>
      </c>
      <c r="E612">
        <v>2016000420</v>
      </c>
      <c r="F612">
        <v>2016000420</v>
      </c>
      <c r="G612">
        <v>9</v>
      </c>
      <c r="H612">
        <v>34</v>
      </c>
      <c r="I612" s="10" t="s">
        <v>24</v>
      </c>
      <c r="J612" s="10">
        <v>2024</v>
      </c>
      <c r="K612" s="10">
        <v>9</v>
      </c>
      <c r="L612" s="1">
        <v>45545</v>
      </c>
      <c r="M612" s="2">
        <v>191916.57</v>
      </c>
      <c r="N612">
        <v>0</v>
      </c>
      <c r="O612">
        <v>0</v>
      </c>
      <c r="P612" s="2">
        <v>191916.57</v>
      </c>
    </row>
    <row r="613" spans="2:16" x14ac:dyDescent="0.25">
      <c r="B613" t="s">
        <v>11</v>
      </c>
      <c r="C613" t="s">
        <v>12</v>
      </c>
      <c r="D613" t="s">
        <v>13</v>
      </c>
      <c r="E613">
        <v>2016000420</v>
      </c>
      <c r="F613">
        <v>2016000420</v>
      </c>
      <c r="G613">
        <v>4</v>
      </c>
      <c r="H613">
        <v>35</v>
      </c>
      <c r="I613" s="10" t="s">
        <v>24</v>
      </c>
      <c r="J613" s="10">
        <v>2024</v>
      </c>
      <c r="K613" s="10">
        <v>9</v>
      </c>
      <c r="L613" s="1">
        <v>45545</v>
      </c>
      <c r="M613" s="2">
        <v>408393.73</v>
      </c>
      <c r="N613">
        <v>0</v>
      </c>
      <c r="O613">
        <v>0</v>
      </c>
      <c r="P613" s="2">
        <v>408393.73</v>
      </c>
    </row>
    <row r="614" spans="2:16" x14ac:dyDescent="0.25">
      <c r="B614" t="s">
        <v>11</v>
      </c>
      <c r="C614" t="s">
        <v>12</v>
      </c>
      <c r="D614" t="s">
        <v>13</v>
      </c>
      <c r="E614">
        <v>2016000420</v>
      </c>
      <c r="F614">
        <v>2016000420</v>
      </c>
      <c r="G614">
        <v>17</v>
      </c>
      <c r="H614">
        <v>27</v>
      </c>
      <c r="I614" s="10" t="s">
        <v>24</v>
      </c>
      <c r="J614" s="10">
        <v>2024</v>
      </c>
      <c r="K614" s="10">
        <v>9</v>
      </c>
      <c r="L614" s="1">
        <v>45545</v>
      </c>
      <c r="M614" s="2">
        <v>328059.92</v>
      </c>
      <c r="N614">
        <v>0</v>
      </c>
      <c r="O614">
        <v>0</v>
      </c>
      <c r="P614" s="2">
        <v>328059.92</v>
      </c>
    </row>
    <row r="615" spans="2:16" x14ac:dyDescent="0.25">
      <c r="B615" t="s">
        <v>11</v>
      </c>
      <c r="C615" t="s">
        <v>12</v>
      </c>
      <c r="D615" t="s">
        <v>13</v>
      </c>
      <c r="E615">
        <v>2016000420</v>
      </c>
      <c r="F615">
        <v>2016000420</v>
      </c>
      <c r="G615">
        <v>14</v>
      </c>
      <c r="H615">
        <v>32</v>
      </c>
      <c r="I615" s="10" t="s">
        <v>24</v>
      </c>
      <c r="J615" s="10">
        <v>2024</v>
      </c>
      <c r="K615" s="10">
        <v>9</v>
      </c>
      <c r="L615" s="1">
        <v>45545</v>
      </c>
      <c r="M615" s="2">
        <v>273819.61</v>
      </c>
      <c r="N615">
        <v>0</v>
      </c>
      <c r="O615">
        <v>0</v>
      </c>
      <c r="P615" s="2">
        <v>273819.61</v>
      </c>
    </row>
    <row r="616" spans="2:16" x14ac:dyDescent="0.25">
      <c r="B616" t="s">
        <v>11</v>
      </c>
      <c r="C616" t="s">
        <v>12</v>
      </c>
      <c r="D616" t="s">
        <v>13</v>
      </c>
      <c r="E616">
        <v>2016000420</v>
      </c>
      <c r="F616">
        <v>2016000420</v>
      </c>
      <c r="G616">
        <v>12</v>
      </c>
      <c r="H616">
        <v>33</v>
      </c>
      <c r="I616" s="10" t="s">
        <v>24</v>
      </c>
      <c r="J616" s="10">
        <v>2024</v>
      </c>
      <c r="K616" s="10">
        <v>9</v>
      </c>
      <c r="L616" s="1">
        <v>45545</v>
      </c>
      <c r="M616" s="2">
        <v>206259.09</v>
      </c>
      <c r="N616">
        <v>0</v>
      </c>
      <c r="O616">
        <v>0</v>
      </c>
      <c r="P616" s="2">
        <v>206259.09</v>
      </c>
    </row>
    <row r="617" spans="2:16" x14ac:dyDescent="0.25">
      <c r="B617" t="s">
        <v>11</v>
      </c>
      <c r="C617" t="s">
        <v>12</v>
      </c>
      <c r="D617" t="s">
        <v>13</v>
      </c>
      <c r="E617">
        <v>2016000420</v>
      </c>
      <c r="F617">
        <v>2016000420</v>
      </c>
      <c r="G617">
        <v>6</v>
      </c>
      <c r="H617">
        <v>34</v>
      </c>
      <c r="I617" s="10" t="s">
        <v>24</v>
      </c>
      <c r="J617" s="10">
        <v>2024</v>
      </c>
      <c r="K617" s="10">
        <v>9</v>
      </c>
      <c r="L617" s="1">
        <v>45545</v>
      </c>
      <c r="M617" s="2">
        <v>259946.27</v>
      </c>
      <c r="N617">
        <v>0</v>
      </c>
      <c r="O617">
        <v>0</v>
      </c>
      <c r="P617" s="2">
        <v>259946.27</v>
      </c>
    </row>
    <row r="618" spans="2:16" x14ac:dyDescent="0.25">
      <c r="B618" t="s">
        <v>11</v>
      </c>
      <c r="C618" t="s">
        <v>12</v>
      </c>
      <c r="D618" t="s">
        <v>13</v>
      </c>
      <c r="E618">
        <v>2016000420</v>
      </c>
      <c r="F618">
        <v>2016000420</v>
      </c>
      <c r="G618">
        <v>16</v>
      </c>
      <c r="H618">
        <v>28</v>
      </c>
      <c r="I618" s="10" t="s">
        <v>24</v>
      </c>
      <c r="J618" s="10">
        <v>2024</v>
      </c>
      <c r="K618" s="10">
        <v>9</v>
      </c>
      <c r="L618" s="1">
        <v>45545</v>
      </c>
      <c r="M618" s="2">
        <v>303699.74</v>
      </c>
      <c r="N618">
        <v>0</v>
      </c>
      <c r="O618">
        <v>0</v>
      </c>
      <c r="P618" s="2">
        <v>303699.74</v>
      </c>
    </row>
    <row r="619" spans="2:16" x14ac:dyDescent="0.25">
      <c r="B619" t="s">
        <v>11</v>
      </c>
      <c r="C619" t="s">
        <v>12</v>
      </c>
      <c r="D619" t="s">
        <v>13</v>
      </c>
      <c r="E619">
        <v>2016000420</v>
      </c>
      <c r="F619">
        <v>2016000420</v>
      </c>
      <c r="G619">
        <v>18</v>
      </c>
      <c r="H619">
        <v>27</v>
      </c>
      <c r="I619" s="10" t="s">
        <v>24</v>
      </c>
      <c r="J619" s="10">
        <v>2024</v>
      </c>
      <c r="K619" s="10">
        <v>9</v>
      </c>
      <c r="L619" s="1">
        <v>45545</v>
      </c>
      <c r="M619" s="2">
        <v>125582.72</v>
      </c>
      <c r="N619">
        <v>0</v>
      </c>
      <c r="O619">
        <v>0</v>
      </c>
      <c r="P619" s="2">
        <v>125582.72</v>
      </c>
    </row>
    <row r="620" spans="2:16" x14ac:dyDescent="0.25">
      <c r="B620" t="s">
        <v>14</v>
      </c>
      <c r="C620" t="s">
        <v>15</v>
      </c>
      <c r="D620" t="s">
        <v>13</v>
      </c>
      <c r="E620">
        <v>22951</v>
      </c>
      <c r="F620">
        <v>22951</v>
      </c>
      <c r="G620">
        <v>1</v>
      </c>
      <c r="H620">
        <v>123</v>
      </c>
      <c r="I620" s="10" t="s">
        <v>24</v>
      </c>
      <c r="J620" s="10">
        <v>2024</v>
      </c>
      <c r="K620" s="10">
        <v>9</v>
      </c>
      <c r="L620" s="1">
        <v>45545</v>
      </c>
      <c r="M620" s="2">
        <v>938141.03</v>
      </c>
      <c r="N620" s="2">
        <v>769230.78</v>
      </c>
      <c r="O620">
        <v>0</v>
      </c>
      <c r="P620" s="2">
        <v>168910.25</v>
      </c>
    </row>
    <row r="621" spans="2:16" x14ac:dyDescent="0.25">
      <c r="B621" t="s">
        <v>16</v>
      </c>
      <c r="C621" t="s">
        <v>17</v>
      </c>
      <c r="D621" t="s">
        <v>13</v>
      </c>
      <c r="E621">
        <v>22956</v>
      </c>
      <c r="F621">
        <v>22956</v>
      </c>
      <c r="G621">
        <v>1</v>
      </c>
      <c r="H621">
        <v>139</v>
      </c>
      <c r="I621" s="10" t="s">
        <v>24</v>
      </c>
      <c r="J621" s="10">
        <v>2024</v>
      </c>
      <c r="K621" s="10">
        <v>9</v>
      </c>
      <c r="L621" s="1">
        <v>45563</v>
      </c>
      <c r="M621" s="2">
        <v>1676819.91</v>
      </c>
      <c r="N621" s="2">
        <v>1423144.43</v>
      </c>
      <c r="O621">
        <v>0</v>
      </c>
      <c r="P621" s="2">
        <v>253675.48</v>
      </c>
    </row>
    <row r="622" spans="2:16" x14ac:dyDescent="0.25">
      <c r="B622" t="s">
        <v>31</v>
      </c>
      <c r="C622" t="s">
        <v>30</v>
      </c>
      <c r="D622" t="s">
        <v>13</v>
      </c>
      <c r="E622">
        <v>22957</v>
      </c>
      <c r="F622">
        <v>4420004</v>
      </c>
      <c r="G622">
        <v>1</v>
      </c>
      <c r="H622">
        <v>83</v>
      </c>
      <c r="I622" s="10" t="s">
        <v>24</v>
      </c>
      <c r="J622" s="18">
        <f t="shared" ref="J622:J630" si="72">YEAR(L622)</f>
        <v>2024</v>
      </c>
      <c r="K622" s="18">
        <f t="shared" ref="K622:K630" si="73">MONTH(L622)</f>
        <v>9</v>
      </c>
      <c r="L622" s="1">
        <v>45545</v>
      </c>
      <c r="M622" s="2">
        <v>48881.33</v>
      </c>
      <c r="N622" s="2">
        <v>39660.32</v>
      </c>
      <c r="O622">
        <v>0</v>
      </c>
      <c r="P622" s="2">
        <v>9221.01</v>
      </c>
    </row>
    <row r="623" spans="2:16" x14ac:dyDescent="0.25">
      <c r="B623" t="s">
        <v>31</v>
      </c>
      <c r="C623" t="s">
        <v>30</v>
      </c>
      <c r="D623" t="s">
        <v>13</v>
      </c>
      <c r="E623">
        <v>2016001387</v>
      </c>
      <c r="F623">
        <v>4420004</v>
      </c>
      <c r="G623">
        <v>10</v>
      </c>
      <c r="H623">
        <v>59</v>
      </c>
      <c r="I623" s="10" t="s">
        <v>24</v>
      </c>
      <c r="J623" s="18">
        <f t="shared" si="72"/>
        <v>2024</v>
      </c>
      <c r="K623" s="18">
        <f t="shared" si="73"/>
        <v>9</v>
      </c>
      <c r="L623" s="1">
        <v>45545</v>
      </c>
      <c r="M623" s="2">
        <v>5712</v>
      </c>
      <c r="N623" s="2">
        <v>4634.4799999999996</v>
      </c>
      <c r="O623">
        <v>0</v>
      </c>
      <c r="P623" s="2">
        <v>1077.52</v>
      </c>
    </row>
    <row r="624" spans="2:16" x14ac:dyDescent="0.25">
      <c r="B624" t="s">
        <v>31</v>
      </c>
      <c r="C624" t="s">
        <v>30</v>
      </c>
      <c r="D624" t="s">
        <v>13</v>
      </c>
      <c r="E624">
        <v>2016001387</v>
      </c>
      <c r="F624">
        <v>4420004</v>
      </c>
      <c r="G624">
        <v>8</v>
      </c>
      <c r="H624">
        <v>67</v>
      </c>
      <c r="I624" s="10" t="s">
        <v>24</v>
      </c>
      <c r="J624" s="18">
        <f t="shared" si="72"/>
        <v>2024</v>
      </c>
      <c r="K624" s="18">
        <f t="shared" si="73"/>
        <v>9</v>
      </c>
      <c r="L624" s="1">
        <v>45545</v>
      </c>
      <c r="M624">
        <v>844.78</v>
      </c>
      <c r="N624">
        <v>685.42</v>
      </c>
      <c r="O624">
        <v>0</v>
      </c>
      <c r="P624">
        <v>159.36000000000001</v>
      </c>
    </row>
    <row r="625" spans="2:16" x14ac:dyDescent="0.25">
      <c r="B625" t="s">
        <v>31</v>
      </c>
      <c r="C625" t="s">
        <v>30</v>
      </c>
      <c r="D625" t="s">
        <v>13</v>
      </c>
      <c r="E625">
        <v>2016001387</v>
      </c>
      <c r="F625">
        <v>4420004</v>
      </c>
      <c r="G625">
        <v>13</v>
      </c>
      <c r="H625">
        <v>57</v>
      </c>
      <c r="I625" s="10" t="s">
        <v>24</v>
      </c>
      <c r="J625" s="18">
        <f t="shared" si="72"/>
        <v>2024</v>
      </c>
      <c r="K625" s="18">
        <f t="shared" si="73"/>
        <v>9</v>
      </c>
      <c r="L625" s="1">
        <v>45545</v>
      </c>
      <c r="M625" s="2">
        <v>1138.55</v>
      </c>
      <c r="N625">
        <v>923.77</v>
      </c>
      <c r="O625">
        <v>0</v>
      </c>
      <c r="P625">
        <v>214.78</v>
      </c>
    </row>
    <row r="626" spans="2:16" x14ac:dyDescent="0.25">
      <c r="B626" t="s">
        <v>31</v>
      </c>
      <c r="C626" t="s">
        <v>30</v>
      </c>
      <c r="D626" t="s">
        <v>13</v>
      </c>
      <c r="E626">
        <v>2016001387</v>
      </c>
      <c r="F626">
        <v>4420004</v>
      </c>
      <c r="G626">
        <v>6</v>
      </c>
      <c r="H626">
        <v>65</v>
      </c>
      <c r="I626" s="10" t="s">
        <v>24</v>
      </c>
      <c r="J626" s="18">
        <f t="shared" si="72"/>
        <v>2024</v>
      </c>
      <c r="K626" s="18">
        <f t="shared" si="73"/>
        <v>9</v>
      </c>
      <c r="L626" s="1">
        <v>45545</v>
      </c>
      <c r="M626" s="2">
        <v>3970.93</v>
      </c>
      <c r="N626" s="2">
        <v>3221.85</v>
      </c>
      <c r="O626">
        <v>0</v>
      </c>
      <c r="P626">
        <v>749.08</v>
      </c>
    </row>
    <row r="627" spans="2:16" x14ac:dyDescent="0.25">
      <c r="B627" t="s">
        <v>31</v>
      </c>
      <c r="C627" t="s">
        <v>30</v>
      </c>
      <c r="D627" t="s">
        <v>13</v>
      </c>
      <c r="E627">
        <v>2016001387</v>
      </c>
      <c r="F627">
        <v>4420004</v>
      </c>
      <c r="G627">
        <v>5</v>
      </c>
      <c r="H627">
        <v>66</v>
      </c>
      <c r="I627" s="10" t="s">
        <v>24</v>
      </c>
      <c r="J627" s="18">
        <f t="shared" si="72"/>
        <v>2024</v>
      </c>
      <c r="K627" s="18">
        <f t="shared" si="73"/>
        <v>9</v>
      </c>
      <c r="L627" s="1">
        <v>45545</v>
      </c>
      <c r="M627">
        <v>261.68</v>
      </c>
      <c r="N627">
        <v>212.32</v>
      </c>
      <c r="O627">
        <v>0</v>
      </c>
      <c r="P627">
        <v>49.36</v>
      </c>
    </row>
    <row r="628" spans="2:16" x14ac:dyDescent="0.25">
      <c r="B628" t="s">
        <v>31</v>
      </c>
      <c r="C628" t="s">
        <v>30</v>
      </c>
      <c r="D628" t="s">
        <v>13</v>
      </c>
      <c r="E628">
        <v>2016001387</v>
      </c>
      <c r="F628">
        <v>4420004</v>
      </c>
      <c r="G628">
        <v>3</v>
      </c>
      <c r="H628">
        <v>66</v>
      </c>
      <c r="I628" s="10" t="s">
        <v>24</v>
      </c>
      <c r="J628" s="18">
        <f t="shared" si="72"/>
        <v>2024</v>
      </c>
      <c r="K628" s="18">
        <f t="shared" si="73"/>
        <v>9</v>
      </c>
      <c r="L628" s="1">
        <v>45545</v>
      </c>
      <c r="M628" s="2">
        <v>1330.89</v>
      </c>
      <c r="N628" s="2">
        <v>1079.83</v>
      </c>
      <c r="O628">
        <v>0</v>
      </c>
      <c r="P628">
        <v>251.06</v>
      </c>
    </row>
    <row r="629" spans="2:16" x14ac:dyDescent="0.25">
      <c r="B629" t="s">
        <v>31</v>
      </c>
      <c r="C629" t="s">
        <v>30</v>
      </c>
      <c r="D629" t="s">
        <v>13</v>
      </c>
      <c r="E629">
        <v>2016001387</v>
      </c>
      <c r="F629">
        <v>4420004</v>
      </c>
      <c r="G629">
        <v>11</v>
      </c>
      <c r="H629">
        <v>59</v>
      </c>
      <c r="I629" s="10" t="s">
        <v>24</v>
      </c>
      <c r="J629" s="18">
        <f t="shared" si="72"/>
        <v>2024</v>
      </c>
      <c r="K629" s="18">
        <f t="shared" si="73"/>
        <v>9</v>
      </c>
      <c r="L629" s="1">
        <v>45545</v>
      </c>
      <c r="M629" s="2">
        <v>1538.35</v>
      </c>
      <c r="N629" s="2">
        <v>1248.1500000000001</v>
      </c>
      <c r="O629">
        <v>0</v>
      </c>
      <c r="P629">
        <v>290.2</v>
      </c>
    </row>
    <row r="630" spans="2:16" x14ac:dyDescent="0.25">
      <c r="B630" t="s">
        <v>31</v>
      </c>
      <c r="C630" t="s">
        <v>30</v>
      </c>
      <c r="D630" t="s">
        <v>13</v>
      </c>
      <c r="E630">
        <v>2016001387</v>
      </c>
      <c r="F630">
        <v>4420004</v>
      </c>
      <c r="G630">
        <v>9</v>
      </c>
      <c r="H630">
        <v>60</v>
      </c>
      <c r="I630" s="10" t="s">
        <v>24</v>
      </c>
      <c r="J630" s="18">
        <f t="shared" si="72"/>
        <v>2024</v>
      </c>
      <c r="K630" s="18">
        <f t="shared" si="73"/>
        <v>9</v>
      </c>
      <c r="L630" s="1">
        <v>45545</v>
      </c>
      <c r="M630" s="2">
        <v>2949.77</v>
      </c>
      <c r="N630" s="2">
        <v>2393.3200000000002</v>
      </c>
      <c r="O630">
        <v>0</v>
      </c>
      <c r="P630">
        <v>556.45000000000005</v>
      </c>
    </row>
    <row r="631" spans="2:16" x14ac:dyDescent="0.25">
      <c r="B631" t="s">
        <v>11</v>
      </c>
      <c r="C631" t="s">
        <v>12</v>
      </c>
      <c r="D631" t="s">
        <v>13</v>
      </c>
      <c r="E631">
        <v>22952</v>
      </c>
      <c r="F631">
        <v>22952</v>
      </c>
      <c r="G631">
        <v>1</v>
      </c>
      <c r="H631">
        <v>104</v>
      </c>
      <c r="I631" s="10" t="s">
        <v>24</v>
      </c>
      <c r="J631" s="10">
        <v>2024</v>
      </c>
      <c r="K631" s="10">
        <v>10</v>
      </c>
      <c r="L631" s="1">
        <v>45575</v>
      </c>
      <c r="M631" s="2">
        <v>1075577.08</v>
      </c>
      <c r="N631" s="2">
        <v>1044249.58</v>
      </c>
      <c r="O631">
        <v>0</v>
      </c>
      <c r="P631" s="2">
        <v>31327.5</v>
      </c>
    </row>
    <row r="632" spans="2:16" x14ac:dyDescent="0.25">
      <c r="B632" t="s">
        <v>14</v>
      </c>
      <c r="C632" t="s">
        <v>15</v>
      </c>
      <c r="D632" t="s">
        <v>13</v>
      </c>
      <c r="E632">
        <v>22951</v>
      </c>
      <c r="F632">
        <v>22951</v>
      </c>
      <c r="G632">
        <v>1</v>
      </c>
      <c r="H632">
        <v>124</v>
      </c>
      <c r="I632" s="10" t="s">
        <v>24</v>
      </c>
      <c r="J632" s="10">
        <v>2024</v>
      </c>
      <c r="K632" s="10">
        <v>10</v>
      </c>
      <c r="L632" s="1">
        <v>45575</v>
      </c>
      <c r="M632" s="2">
        <v>930769.25</v>
      </c>
      <c r="N632" s="2">
        <v>769230.78</v>
      </c>
      <c r="O632">
        <v>0</v>
      </c>
      <c r="P632" s="2">
        <v>161538.47</v>
      </c>
    </row>
    <row r="633" spans="2:16" x14ac:dyDescent="0.25">
      <c r="B633" t="s">
        <v>16</v>
      </c>
      <c r="C633" t="s">
        <v>17</v>
      </c>
      <c r="D633" t="s">
        <v>13</v>
      </c>
      <c r="E633">
        <v>22956</v>
      </c>
      <c r="F633">
        <v>22956</v>
      </c>
      <c r="G633">
        <v>1</v>
      </c>
      <c r="H633">
        <v>140</v>
      </c>
      <c r="I633" s="10" t="s">
        <v>24</v>
      </c>
      <c r="J633" s="10">
        <v>2024</v>
      </c>
      <c r="K633" s="10">
        <v>10</v>
      </c>
      <c r="L633" s="1">
        <v>45593</v>
      </c>
      <c r="M633" s="2">
        <v>1665078.97</v>
      </c>
      <c r="N633" s="2">
        <v>1423144.43</v>
      </c>
      <c r="O633">
        <v>0</v>
      </c>
      <c r="P633" s="2">
        <v>241934.54</v>
      </c>
    </row>
    <row r="634" spans="2:16" x14ac:dyDescent="0.25">
      <c r="B634" t="s">
        <v>31</v>
      </c>
      <c r="C634" t="s">
        <v>30</v>
      </c>
      <c r="D634" t="s">
        <v>13</v>
      </c>
      <c r="E634">
        <v>22957</v>
      </c>
      <c r="F634">
        <v>4420004</v>
      </c>
      <c r="G634">
        <v>1</v>
      </c>
      <c r="H634">
        <v>84</v>
      </c>
      <c r="I634" s="10" t="s">
        <v>24</v>
      </c>
      <c r="J634" s="18">
        <f t="shared" ref="J634:J642" si="74">YEAR(L634)</f>
        <v>2024</v>
      </c>
      <c r="K634" s="18">
        <f t="shared" ref="K634:K642" si="75">MONTH(L634)</f>
        <v>10</v>
      </c>
      <c r="L634" s="1">
        <v>45575</v>
      </c>
      <c r="M634" s="2">
        <v>48385.58</v>
      </c>
      <c r="N634" s="2">
        <v>39660.32</v>
      </c>
      <c r="O634">
        <v>0</v>
      </c>
      <c r="P634" s="2">
        <v>8725.26</v>
      </c>
    </row>
    <row r="635" spans="2:16" x14ac:dyDescent="0.25">
      <c r="B635" t="s">
        <v>31</v>
      </c>
      <c r="C635" t="s">
        <v>30</v>
      </c>
      <c r="D635" t="s">
        <v>13</v>
      </c>
      <c r="E635">
        <v>2016001387</v>
      </c>
      <c r="F635">
        <v>4420004</v>
      </c>
      <c r="G635">
        <v>8</v>
      </c>
      <c r="H635">
        <v>68</v>
      </c>
      <c r="I635" s="10" t="s">
        <v>24</v>
      </c>
      <c r="J635" s="18">
        <f t="shared" si="74"/>
        <v>2024</v>
      </c>
      <c r="K635" s="18">
        <f t="shared" si="75"/>
        <v>10</v>
      </c>
      <c r="L635" s="1">
        <v>45575</v>
      </c>
      <c r="M635">
        <v>836.21</v>
      </c>
      <c r="N635">
        <v>685.42</v>
      </c>
      <c r="O635">
        <v>0</v>
      </c>
      <c r="P635">
        <v>150.79</v>
      </c>
    </row>
    <row r="636" spans="2:16" x14ac:dyDescent="0.25">
      <c r="B636" t="s">
        <v>31</v>
      </c>
      <c r="C636" t="s">
        <v>30</v>
      </c>
      <c r="D636" t="s">
        <v>13</v>
      </c>
      <c r="E636">
        <v>2016001387</v>
      </c>
      <c r="F636">
        <v>4420004</v>
      </c>
      <c r="G636">
        <v>10</v>
      </c>
      <c r="H636">
        <v>60</v>
      </c>
      <c r="I636" s="10" t="s">
        <v>24</v>
      </c>
      <c r="J636" s="18">
        <f t="shared" si="74"/>
        <v>2024</v>
      </c>
      <c r="K636" s="18">
        <f t="shared" si="75"/>
        <v>10</v>
      </c>
      <c r="L636" s="1">
        <v>45575</v>
      </c>
      <c r="M636" s="2">
        <v>5654.07</v>
      </c>
      <c r="N636" s="2">
        <v>4634.4799999999996</v>
      </c>
      <c r="O636">
        <v>0</v>
      </c>
      <c r="P636" s="2">
        <v>1019.59</v>
      </c>
    </row>
    <row r="637" spans="2:16" x14ac:dyDescent="0.25">
      <c r="B637" t="s">
        <v>31</v>
      </c>
      <c r="C637" t="s">
        <v>30</v>
      </c>
      <c r="D637" t="s">
        <v>13</v>
      </c>
      <c r="E637">
        <v>2016001387</v>
      </c>
      <c r="F637">
        <v>4420004</v>
      </c>
      <c r="G637">
        <v>11</v>
      </c>
      <c r="H637">
        <v>60</v>
      </c>
      <c r="I637" s="10" t="s">
        <v>24</v>
      </c>
      <c r="J637" s="18">
        <f t="shared" si="74"/>
        <v>2024</v>
      </c>
      <c r="K637" s="18">
        <f t="shared" si="75"/>
        <v>10</v>
      </c>
      <c r="L637" s="1">
        <v>45575</v>
      </c>
      <c r="M637" s="2">
        <v>1522.74</v>
      </c>
      <c r="N637" s="2">
        <v>1248.1500000000001</v>
      </c>
      <c r="O637">
        <v>0</v>
      </c>
      <c r="P637">
        <v>274.58999999999997</v>
      </c>
    </row>
    <row r="638" spans="2:16" x14ac:dyDescent="0.25">
      <c r="B638" t="s">
        <v>31</v>
      </c>
      <c r="C638" t="s">
        <v>30</v>
      </c>
      <c r="D638" t="s">
        <v>13</v>
      </c>
      <c r="E638">
        <v>2016001387</v>
      </c>
      <c r="F638">
        <v>4420004</v>
      </c>
      <c r="G638">
        <v>9</v>
      </c>
      <c r="H638">
        <v>61</v>
      </c>
      <c r="I638" s="10" t="s">
        <v>24</v>
      </c>
      <c r="J638" s="18">
        <f t="shared" si="74"/>
        <v>2024</v>
      </c>
      <c r="K638" s="18">
        <f t="shared" si="75"/>
        <v>10</v>
      </c>
      <c r="L638" s="1">
        <v>45575</v>
      </c>
      <c r="M638" s="2">
        <v>2919.85</v>
      </c>
      <c r="N638" s="2">
        <v>2393.3200000000002</v>
      </c>
      <c r="O638">
        <v>0</v>
      </c>
      <c r="P638">
        <v>526.53</v>
      </c>
    </row>
    <row r="639" spans="2:16" x14ac:dyDescent="0.25">
      <c r="B639" t="s">
        <v>31</v>
      </c>
      <c r="C639" t="s">
        <v>30</v>
      </c>
      <c r="D639" t="s">
        <v>13</v>
      </c>
      <c r="E639">
        <v>2016001387</v>
      </c>
      <c r="F639">
        <v>4420004</v>
      </c>
      <c r="G639">
        <v>3</v>
      </c>
      <c r="H639">
        <v>67</v>
      </c>
      <c r="I639" s="10" t="s">
        <v>24</v>
      </c>
      <c r="J639" s="18">
        <f t="shared" si="74"/>
        <v>2024</v>
      </c>
      <c r="K639" s="18">
        <f t="shared" si="75"/>
        <v>10</v>
      </c>
      <c r="L639" s="1">
        <v>45575</v>
      </c>
      <c r="M639" s="2">
        <v>1317.39</v>
      </c>
      <c r="N639" s="2">
        <v>1079.83</v>
      </c>
      <c r="O639">
        <v>0</v>
      </c>
      <c r="P639">
        <v>237.56</v>
      </c>
    </row>
    <row r="640" spans="2:16" x14ac:dyDescent="0.25">
      <c r="B640" t="s">
        <v>31</v>
      </c>
      <c r="C640" t="s">
        <v>30</v>
      </c>
      <c r="D640" t="s">
        <v>13</v>
      </c>
      <c r="E640">
        <v>2016001387</v>
      </c>
      <c r="F640">
        <v>4420004</v>
      </c>
      <c r="G640">
        <v>5</v>
      </c>
      <c r="H640">
        <v>67</v>
      </c>
      <c r="I640" s="10" t="s">
        <v>24</v>
      </c>
      <c r="J640" s="18">
        <f t="shared" si="74"/>
        <v>2024</v>
      </c>
      <c r="K640" s="18">
        <f t="shared" si="75"/>
        <v>10</v>
      </c>
      <c r="L640" s="1">
        <v>45575</v>
      </c>
      <c r="M640">
        <v>259.02999999999997</v>
      </c>
      <c r="N640">
        <v>212.32</v>
      </c>
      <c r="O640">
        <v>0</v>
      </c>
      <c r="P640">
        <v>46.71</v>
      </c>
    </row>
    <row r="641" spans="2:16" x14ac:dyDescent="0.25">
      <c r="B641" t="s">
        <v>31</v>
      </c>
      <c r="C641" t="s">
        <v>30</v>
      </c>
      <c r="D641" t="s">
        <v>13</v>
      </c>
      <c r="E641">
        <v>2016001387</v>
      </c>
      <c r="F641">
        <v>4420004</v>
      </c>
      <c r="G641">
        <v>6</v>
      </c>
      <c r="H641">
        <v>66</v>
      </c>
      <c r="I641" s="10" t="s">
        <v>24</v>
      </c>
      <c r="J641" s="18">
        <f t="shared" si="74"/>
        <v>2024</v>
      </c>
      <c r="K641" s="18">
        <f t="shared" si="75"/>
        <v>10</v>
      </c>
      <c r="L641" s="1">
        <v>45575</v>
      </c>
      <c r="M641" s="2">
        <v>3930.66</v>
      </c>
      <c r="N641" s="2">
        <v>3221.85</v>
      </c>
      <c r="O641">
        <v>0</v>
      </c>
      <c r="P641">
        <v>708.81</v>
      </c>
    </row>
    <row r="642" spans="2:16" x14ac:dyDescent="0.25">
      <c r="B642" t="s">
        <v>31</v>
      </c>
      <c r="C642" t="s">
        <v>30</v>
      </c>
      <c r="D642" t="s">
        <v>13</v>
      </c>
      <c r="E642">
        <v>2016001387</v>
      </c>
      <c r="F642">
        <v>4420004</v>
      </c>
      <c r="G642">
        <v>13</v>
      </c>
      <c r="H642">
        <v>58</v>
      </c>
      <c r="I642" s="10" t="s">
        <v>24</v>
      </c>
      <c r="J642" s="18">
        <f t="shared" si="74"/>
        <v>2024</v>
      </c>
      <c r="K642" s="18">
        <f t="shared" si="75"/>
        <v>10</v>
      </c>
      <c r="L642" s="1">
        <v>45575</v>
      </c>
      <c r="M642" s="2">
        <v>1127</v>
      </c>
      <c r="N642">
        <v>923.77</v>
      </c>
      <c r="O642">
        <v>0</v>
      </c>
      <c r="P642">
        <v>203.23</v>
      </c>
    </row>
    <row r="643" spans="2:16" x14ac:dyDescent="0.25">
      <c r="B643" t="s">
        <v>11</v>
      </c>
      <c r="C643" t="s">
        <v>12</v>
      </c>
      <c r="D643" t="s">
        <v>13</v>
      </c>
      <c r="E643">
        <v>22952</v>
      </c>
      <c r="F643">
        <v>22952</v>
      </c>
      <c r="G643">
        <v>1</v>
      </c>
      <c r="H643">
        <v>105</v>
      </c>
      <c r="I643" s="10" t="s">
        <v>24</v>
      </c>
      <c r="J643" s="10">
        <v>2024</v>
      </c>
      <c r="K643" s="10">
        <v>11</v>
      </c>
      <c r="L643" s="1">
        <v>45606</v>
      </c>
      <c r="M643" s="2">
        <v>1071226.03</v>
      </c>
      <c r="N643" s="2">
        <v>1044249.58</v>
      </c>
      <c r="O643">
        <v>0</v>
      </c>
      <c r="P643" s="2">
        <v>26976.45</v>
      </c>
    </row>
    <row r="644" spans="2:16" x14ac:dyDescent="0.25">
      <c r="B644" t="s">
        <v>14</v>
      </c>
      <c r="C644" t="s">
        <v>15</v>
      </c>
      <c r="D644" t="s">
        <v>13</v>
      </c>
      <c r="E644">
        <v>22951</v>
      </c>
      <c r="F644">
        <v>22951</v>
      </c>
      <c r="G644">
        <v>1</v>
      </c>
      <c r="H644">
        <v>125</v>
      </c>
      <c r="I644" s="10" t="s">
        <v>24</v>
      </c>
      <c r="J644" s="10">
        <v>2024</v>
      </c>
      <c r="K644" s="10">
        <v>11</v>
      </c>
      <c r="L644" s="1">
        <v>45606</v>
      </c>
      <c r="M644" s="2">
        <v>934166.69</v>
      </c>
      <c r="N644" s="2">
        <v>769230.78</v>
      </c>
      <c r="O644">
        <v>0</v>
      </c>
      <c r="P644" s="2">
        <v>164935.91</v>
      </c>
    </row>
    <row r="645" spans="2:16" x14ac:dyDescent="0.25">
      <c r="B645" t="s">
        <v>16</v>
      </c>
      <c r="C645" t="s">
        <v>17</v>
      </c>
      <c r="D645" t="s">
        <v>13</v>
      </c>
      <c r="E645">
        <v>22956</v>
      </c>
      <c r="F645">
        <v>22956</v>
      </c>
      <c r="G645">
        <v>1</v>
      </c>
      <c r="H645">
        <v>141</v>
      </c>
      <c r="I645" s="10" t="s">
        <v>24</v>
      </c>
      <c r="J645" s="10">
        <v>2024</v>
      </c>
      <c r="K645" s="10">
        <v>11</v>
      </c>
      <c r="L645" s="1">
        <v>45624</v>
      </c>
      <c r="M645" s="2">
        <v>1669467</v>
      </c>
      <c r="N645" s="2">
        <v>1423144.43</v>
      </c>
      <c r="O645">
        <v>0</v>
      </c>
      <c r="P645" s="2">
        <v>246322.57</v>
      </c>
    </row>
    <row r="646" spans="2:16" x14ac:dyDescent="0.25">
      <c r="B646" t="s">
        <v>31</v>
      </c>
      <c r="C646" t="s">
        <v>30</v>
      </c>
      <c r="D646" t="s">
        <v>13</v>
      </c>
      <c r="E646">
        <v>22957</v>
      </c>
      <c r="F646">
        <v>4420004</v>
      </c>
      <c r="G646">
        <v>1</v>
      </c>
      <c r="H646">
        <v>85</v>
      </c>
      <c r="I646" s="10" t="s">
        <v>24</v>
      </c>
      <c r="J646" s="18">
        <f t="shared" ref="J646:J654" si="76">YEAR(L646)</f>
        <v>2024</v>
      </c>
      <c r="K646" s="18">
        <f t="shared" ref="K646:K654" si="77">MONTH(L646)</f>
        <v>11</v>
      </c>
      <c r="L646" s="1">
        <v>45606</v>
      </c>
      <c r="M646" s="2">
        <v>48471.53</v>
      </c>
      <c r="N646" s="2">
        <v>39660.32</v>
      </c>
      <c r="O646">
        <v>0</v>
      </c>
      <c r="P646" s="2">
        <v>8811.2099999999991</v>
      </c>
    </row>
    <row r="647" spans="2:16" x14ac:dyDescent="0.25">
      <c r="B647" t="s">
        <v>31</v>
      </c>
      <c r="C647" t="s">
        <v>30</v>
      </c>
      <c r="D647" t="s">
        <v>13</v>
      </c>
      <c r="E647">
        <v>2016001387</v>
      </c>
      <c r="F647">
        <v>4420004</v>
      </c>
      <c r="G647">
        <v>10</v>
      </c>
      <c r="H647">
        <v>61</v>
      </c>
      <c r="I647" s="10" t="s">
        <v>24</v>
      </c>
      <c r="J647" s="18">
        <f t="shared" si="76"/>
        <v>2024</v>
      </c>
      <c r="K647" s="18">
        <f t="shared" si="77"/>
        <v>11</v>
      </c>
      <c r="L647" s="1">
        <v>45606</v>
      </c>
      <c r="M647" s="2">
        <v>5664.11</v>
      </c>
      <c r="N647" s="2">
        <v>4634.4799999999996</v>
      </c>
      <c r="O647">
        <v>0</v>
      </c>
      <c r="P647" s="2">
        <v>1029.6300000000001</v>
      </c>
    </row>
    <row r="648" spans="2:16" x14ac:dyDescent="0.25">
      <c r="B648" t="s">
        <v>31</v>
      </c>
      <c r="C648" t="s">
        <v>30</v>
      </c>
      <c r="D648" t="s">
        <v>13</v>
      </c>
      <c r="E648">
        <v>2016001387</v>
      </c>
      <c r="F648">
        <v>4420004</v>
      </c>
      <c r="G648">
        <v>8</v>
      </c>
      <c r="H648">
        <v>69</v>
      </c>
      <c r="I648" s="10" t="s">
        <v>24</v>
      </c>
      <c r="J648" s="18">
        <f t="shared" si="76"/>
        <v>2024</v>
      </c>
      <c r="K648" s="18">
        <f t="shared" si="77"/>
        <v>11</v>
      </c>
      <c r="L648" s="1">
        <v>45606</v>
      </c>
      <c r="M648">
        <v>837.7</v>
      </c>
      <c r="N648">
        <v>685.42</v>
      </c>
      <c r="O648">
        <v>0</v>
      </c>
      <c r="P648">
        <v>152.28</v>
      </c>
    </row>
    <row r="649" spans="2:16" x14ac:dyDescent="0.25">
      <c r="B649" t="s">
        <v>31</v>
      </c>
      <c r="C649" t="s">
        <v>30</v>
      </c>
      <c r="D649" t="s">
        <v>13</v>
      </c>
      <c r="E649">
        <v>2016001387</v>
      </c>
      <c r="F649">
        <v>4420004</v>
      </c>
      <c r="G649">
        <v>11</v>
      </c>
      <c r="H649">
        <v>61</v>
      </c>
      <c r="I649" s="10" t="s">
        <v>24</v>
      </c>
      <c r="J649" s="18">
        <f t="shared" si="76"/>
        <v>2024</v>
      </c>
      <c r="K649" s="18">
        <f t="shared" si="77"/>
        <v>11</v>
      </c>
      <c r="L649" s="1">
        <v>45606</v>
      </c>
      <c r="M649" s="2">
        <v>1525.45</v>
      </c>
      <c r="N649" s="2">
        <v>1248.1500000000001</v>
      </c>
      <c r="O649">
        <v>0</v>
      </c>
      <c r="P649">
        <v>277.3</v>
      </c>
    </row>
    <row r="650" spans="2:16" x14ac:dyDescent="0.25">
      <c r="B650" t="s">
        <v>31</v>
      </c>
      <c r="C650" t="s">
        <v>30</v>
      </c>
      <c r="D650" t="s">
        <v>13</v>
      </c>
      <c r="E650">
        <v>2016001387</v>
      </c>
      <c r="F650">
        <v>4420004</v>
      </c>
      <c r="G650">
        <v>9</v>
      </c>
      <c r="H650">
        <v>62</v>
      </c>
      <c r="I650" s="10" t="s">
        <v>24</v>
      </c>
      <c r="J650" s="18">
        <f t="shared" si="76"/>
        <v>2024</v>
      </c>
      <c r="K650" s="18">
        <f t="shared" si="77"/>
        <v>11</v>
      </c>
      <c r="L650" s="1">
        <v>45606</v>
      </c>
      <c r="M650" s="2">
        <v>2925.04</v>
      </c>
      <c r="N650" s="2">
        <v>2393.3200000000002</v>
      </c>
      <c r="O650">
        <v>0</v>
      </c>
      <c r="P650">
        <v>531.72</v>
      </c>
    </row>
    <row r="651" spans="2:16" x14ac:dyDescent="0.25">
      <c r="B651" t="s">
        <v>31</v>
      </c>
      <c r="C651" t="s">
        <v>30</v>
      </c>
      <c r="D651" t="s">
        <v>13</v>
      </c>
      <c r="E651">
        <v>2016001387</v>
      </c>
      <c r="F651">
        <v>4420004</v>
      </c>
      <c r="G651">
        <v>13</v>
      </c>
      <c r="H651">
        <v>59</v>
      </c>
      <c r="I651" s="10" t="s">
        <v>24</v>
      </c>
      <c r="J651" s="18">
        <f t="shared" si="76"/>
        <v>2024</v>
      </c>
      <c r="K651" s="18">
        <f t="shared" si="77"/>
        <v>11</v>
      </c>
      <c r="L651" s="1">
        <v>45606</v>
      </c>
      <c r="M651" s="2">
        <v>1129</v>
      </c>
      <c r="N651">
        <v>923.77</v>
      </c>
      <c r="O651">
        <v>0</v>
      </c>
      <c r="P651">
        <v>205.23</v>
      </c>
    </row>
    <row r="652" spans="2:16" x14ac:dyDescent="0.25">
      <c r="B652" t="s">
        <v>31</v>
      </c>
      <c r="C652" t="s">
        <v>30</v>
      </c>
      <c r="D652" t="s">
        <v>13</v>
      </c>
      <c r="E652">
        <v>2016001387</v>
      </c>
      <c r="F652">
        <v>4420004</v>
      </c>
      <c r="G652">
        <v>6</v>
      </c>
      <c r="H652">
        <v>67</v>
      </c>
      <c r="I652" s="10" t="s">
        <v>24</v>
      </c>
      <c r="J652" s="18">
        <f t="shared" si="76"/>
        <v>2024</v>
      </c>
      <c r="K652" s="18">
        <f t="shared" si="77"/>
        <v>11</v>
      </c>
      <c r="L652" s="1">
        <v>45606</v>
      </c>
      <c r="M652" s="2">
        <v>3937.64</v>
      </c>
      <c r="N652" s="2">
        <v>3221.85</v>
      </c>
      <c r="O652">
        <v>0</v>
      </c>
      <c r="P652">
        <v>715.79</v>
      </c>
    </row>
    <row r="653" spans="2:16" x14ac:dyDescent="0.25">
      <c r="B653" t="s">
        <v>31</v>
      </c>
      <c r="C653" t="s">
        <v>30</v>
      </c>
      <c r="D653" t="s">
        <v>13</v>
      </c>
      <c r="E653">
        <v>2016001387</v>
      </c>
      <c r="F653">
        <v>4420004</v>
      </c>
      <c r="G653">
        <v>5</v>
      </c>
      <c r="H653">
        <v>68</v>
      </c>
      <c r="I653" s="10" t="s">
        <v>24</v>
      </c>
      <c r="J653" s="18">
        <f t="shared" si="76"/>
        <v>2024</v>
      </c>
      <c r="K653" s="18">
        <f t="shared" si="77"/>
        <v>11</v>
      </c>
      <c r="L653" s="1">
        <v>45606</v>
      </c>
      <c r="M653">
        <v>259.49</v>
      </c>
      <c r="N653">
        <v>212.32</v>
      </c>
      <c r="O653">
        <v>0</v>
      </c>
      <c r="P653">
        <v>47.17</v>
      </c>
    </row>
    <row r="654" spans="2:16" x14ac:dyDescent="0.25">
      <c r="B654" t="s">
        <v>31</v>
      </c>
      <c r="C654" t="s">
        <v>30</v>
      </c>
      <c r="D654" t="s">
        <v>13</v>
      </c>
      <c r="E654">
        <v>2016001387</v>
      </c>
      <c r="F654">
        <v>4420004</v>
      </c>
      <c r="G654">
        <v>3</v>
      </c>
      <c r="H654">
        <v>68</v>
      </c>
      <c r="I654" s="10" t="s">
        <v>24</v>
      </c>
      <c r="J654" s="18">
        <f t="shared" si="76"/>
        <v>2024</v>
      </c>
      <c r="K654" s="18">
        <f t="shared" si="77"/>
        <v>11</v>
      </c>
      <c r="L654" s="1">
        <v>45606</v>
      </c>
      <c r="M654" s="2">
        <v>1319.73</v>
      </c>
      <c r="N654" s="2">
        <v>1079.83</v>
      </c>
      <c r="O654">
        <v>0</v>
      </c>
      <c r="P654">
        <v>239.9</v>
      </c>
    </row>
    <row r="655" spans="2:16" x14ac:dyDescent="0.25">
      <c r="B655" t="s">
        <v>11</v>
      </c>
      <c r="C655" t="s">
        <v>12</v>
      </c>
      <c r="D655" t="s">
        <v>13</v>
      </c>
      <c r="E655">
        <v>22952</v>
      </c>
      <c r="F655">
        <v>22952</v>
      </c>
      <c r="G655">
        <v>1</v>
      </c>
      <c r="H655">
        <v>106</v>
      </c>
      <c r="I655" s="10" t="s">
        <v>24</v>
      </c>
      <c r="J655" s="10">
        <v>2024</v>
      </c>
      <c r="K655" s="10">
        <v>12</v>
      </c>
      <c r="L655" s="1">
        <v>45636</v>
      </c>
      <c r="M655" s="2">
        <v>1065134.58</v>
      </c>
      <c r="N655" s="2">
        <v>1044249.58</v>
      </c>
      <c r="O655">
        <v>0</v>
      </c>
      <c r="P655" s="2">
        <v>20885</v>
      </c>
    </row>
    <row r="656" spans="2:16" x14ac:dyDescent="0.25">
      <c r="B656" t="s">
        <v>11</v>
      </c>
      <c r="C656" t="s">
        <v>12</v>
      </c>
      <c r="D656" t="s">
        <v>13</v>
      </c>
      <c r="E656">
        <v>22963</v>
      </c>
      <c r="F656">
        <v>2016000420</v>
      </c>
      <c r="G656">
        <v>1</v>
      </c>
      <c r="H656">
        <v>40</v>
      </c>
      <c r="I656" s="10" t="s">
        <v>24</v>
      </c>
      <c r="J656" s="10">
        <v>2024</v>
      </c>
      <c r="K656" s="10">
        <v>12</v>
      </c>
      <c r="L656" s="1">
        <v>45636</v>
      </c>
      <c r="M656" s="2">
        <v>3443428.53</v>
      </c>
      <c r="N656">
        <v>0</v>
      </c>
      <c r="O656">
        <v>0</v>
      </c>
      <c r="P656" s="2">
        <v>3443428.53</v>
      </c>
    </row>
    <row r="657" spans="2:16" x14ac:dyDescent="0.25">
      <c r="B657" t="s">
        <v>11</v>
      </c>
      <c r="C657" t="s">
        <v>12</v>
      </c>
      <c r="D657" t="s">
        <v>13</v>
      </c>
      <c r="E657">
        <v>2016000420</v>
      </c>
      <c r="F657">
        <v>2016000420</v>
      </c>
      <c r="G657">
        <v>5</v>
      </c>
      <c r="H657">
        <v>36</v>
      </c>
      <c r="I657" s="10" t="s">
        <v>24</v>
      </c>
      <c r="J657" s="10">
        <v>2024</v>
      </c>
      <c r="K657" s="10">
        <v>12</v>
      </c>
      <c r="L657" s="1">
        <v>45636</v>
      </c>
      <c r="M657" s="2">
        <v>400667.56</v>
      </c>
      <c r="N657">
        <v>0</v>
      </c>
      <c r="O657">
        <v>0</v>
      </c>
      <c r="P657" s="2">
        <v>400667.56</v>
      </c>
    </row>
    <row r="658" spans="2:16" x14ac:dyDescent="0.25">
      <c r="B658" t="s">
        <v>11</v>
      </c>
      <c r="C658" t="s">
        <v>12</v>
      </c>
      <c r="D658" t="s">
        <v>13</v>
      </c>
      <c r="E658">
        <v>2016000420</v>
      </c>
      <c r="F658">
        <v>2016000420</v>
      </c>
      <c r="G658">
        <v>11</v>
      </c>
      <c r="H658">
        <v>34</v>
      </c>
      <c r="I658" s="10" t="s">
        <v>24</v>
      </c>
      <c r="J658" s="10">
        <v>2024</v>
      </c>
      <c r="K658" s="10">
        <v>12</v>
      </c>
      <c r="L658" s="1">
        <v>45636</v>
      </c>
      <c r="M658" s="2">
        <v>282946.53000000003</v>
      </c>
      <c r="N658">
        <v>0</v>
      </c>
      <c r="O658">
        <v>0</v>
      </c>
      <c r="P658" s="2">
        <v>282946.53000000003</v>
      </c>
    </row>
    <row r="659" spans="2:16" x14ac:dyDescent="0.25">
      <c r="B659" t="s">
        <v>11</v>
      </c>
      <c r="C659" t="s">
        <v>12</v>
      </c>
      <c r="D659" t="s">
        <v>13</v>
      </c>
      <c r="E659">
        <v>2016000420</v>
      </c>
      <c r="F659">
        <v>2016000420</v>
      </c>
      <c r="G659">
        <v>13</v>
      </c>
      <c r="H659">
        <v>34</v>
      </c>
      <c r="I659" s="10" t="s">
        <v>24</v>
      </c>
      <c r="J659" s="10">
        <v>2024</v>
      </c>
      <c r="K659" s="10">
        <v>12</v>
      </c>
      <c r="L659" s="1">
        <v>45636</v>
      </c>
      <c r="M659" s="2">
        <v>255478.72</v>
      </c>
      <c r="N659">
        <v>0</v>
      </c>
      <c r="O659">
        <v>0</v>
      </c>
      <c r="P659" s="2">
        <v>255478.72</v>
      </c>
    </row>
    <row r="660" spans="2:16" x14ac:dyDescent="0.25">
      <c r="B660" t="s">
        <v>11</v>
      </c>
      <c r="C660" t="s">
        <v>12</v>
      </c>
      <c r="D660" t="s">
        <v>13</v>
      </c>
      <c r="E660">
        <v>2016000420</v>
      </c>
      <c r="F660">
        <v>2016000420</v>
      </c>
      <c r="G660">
        <v>15</v>
      </c>
      <c r="H660">
        <v>33</v>
      </c>
      <c r="I660" s="10" t="s">
        <v>24</v>
      </c>
      <c r="J660" s="10">
        <v>2024</v>
      </c>
      <c r="K660" s="10">
        <v>12</v>
      </c>
      <c r="L660" s="1">
        <v>45636</v>
      </c>
      <c r="M660" s="2">
        <v>231658.98</v>
      </c>
      <c r="N660">
        <v>0</v>
      </c>
      <c r="O660">
        <v>0</v>
      </c>
      <c r="P660" s="2">
        <v>231658.98</v>
      </c>
    </row>
    <row r="661" spans="2:16" x14ac:dyDescent="0.25">
      <c r="B661" t="s">
        <v>11</v>
      </c>
      <c r="C661" t="s">
        <v>12</v>
      </c>
      <c r="D661" t="s">
        <v>13</v>
      </c>
      <c r="E661">
        <v>2016000420</v>
      </c>
      <c r="F661">
        <v>2016000420</v>
      </c>
      <c r="G661">
        <v>9</v>
      </c>
      <c r="H661">
        <v>35</v>
      </c>
      <c r="I661" s="10" t="s">
        <v>24</v>
      </c>
      <c r="J661" s="10">
        <v>2024</v>
      </c>
      <c r="K661" s="10">
        <v>12</v>
      </c>
      <c r="L661" s="1">
        <v>45636</v>
      </c>
      <c r="M661" s="2">
        <v>189825.25</v>
      </c>
      <c r="N661">
        <v>0</v>
      </c>
      <c r="O661">
        <v>0</v>
      </c>
      <c r="P661" s="2">
        <v>189825.25</v>
      </c>
    </row>
    <row r="662" spans="2:16" x14ac:dyDescent="0.25">
      <c r="B662" t="s">
        <v>11</v>
      </c>
      <c r="C662" t="s">
        <v>12</v>
      </c>
      <c r="D662" t="s">
        <v>13</v>
      </c>
      <c r="E662">
        <v>2016000420</v>
      </c>
      <c r="F662">
        <v>2016000420</v>
      </c>
      <c r="G662">
        <v>10</v>
      </c>
      <c r="H662">
        <v>35</v>
      </c>
      <c r="I662" s="10" t="s">
        <v>24</v>
      </c>
      <c r="J662" s="10">
        <v>2024</v>
      </c>
      <c r="K662" s="10">
        <v>12</v>
      </c>
      <c r="L662" s="1">
        <v>45636</v>
      </c>
      <c r="M662" s="2">
        <v>269022.83</v>
      </c>
      <c r="N662">
        <v>0</v>
      </c>
      <c r="O662">
        <v>0</v>
      </c>
      <c r="P662" s="2">
        <v>269022.83</v>
      </c>
    </row>
    <row r="663" spans="2:16" x14ac:dyDescent="0.25">
      <c r="B663" t="s">
        <v>11</v>
      </c>
      <c r="C663" t="s">
        <v>12</v>
      </c>
      <c r="D663" t="s">
        <v>13</v>
      </c>
      <c r="E663">
        <v>2016000420</v>
      </c>
      <c r="F663">
        <v>2016000420</v>
      </c>
      <c r="G663">
        <v>12</v>
      </c>
      <c r="H663">
        <v>34</v>
      </c>
      <c r="I663" s="10" t="s">
        <v>24</v>
      </c>
      <c r="J663" s="10">
        <v>2024</v>
      </c>
      <c r="K663" s="10">
        <v>12</v>
      </c>
      <c r="L663" s="1">
        <v>45636</v>
      </c>
      <c r="M663" s="2">
        <v>204011.48</v>
      </c>
      <c r="N663">
        <v>0</v>
      </c>
      <c r="O663">
        <v>0</v>
      </c>
      <c r="P663" s="2">
        <v>204011.48</v>
      </c>
    </row>
    <row r="664" spans="2:16" x14ac:dyDescent="0.25">
      <c r="B664" t="s">
        <v>11</v>
      </c>
      <c r="C664" t="s">
        <v>12</v>
      </c>
      <c r="D664" t="s">
        <v>13</v>
      </c>
      <c r="E664">
        <v>2016000420</v>
      </c>
      <c r="F664">
        <v>2016000420</v>
      </c>
      <c r="G664">
        <v>14</v>
      </c>
      <c r="H664">
        <v>33</v>
      </c>
      <c r="I664" s="10" t="s">
        <v>24</v>
      </c>
      <c r="J664" s="10">
        <v>2024</v>
      </c>
      <c r="K664" s="10">
        <v>12</v>
      </c>
      <c r="L664" s="1">
        <v>45636</v>
      </c>
      <c r="M664" s="2">
        <v>270835.78999999998</v>
      </c>
      <c r="N664">
        <v>0</v>
      </c>
      <c r="O664">
        <v>0</v>
      </c>
      <c r="P664" s="2">
        <v>270835.78999999998</v>
      </c>
    </row>
    <row r="665" spans="2:16" x14ac:dyDescent="0.25">
      <c r="B665" t="s">
        <v>11</v>
      </c>
      <c r="C665" t="s">
        <v>12</v>
      </c>
      <c r="D665" t="s">
        <v>13</v>
      </c>
      <c r="E665">
        <v>2016000420</v>
      </c>
      <c r="F665">
        <v>2016000420</v>
      </c>
      <c r="G665">
        <v>6</v>
      </c>
      <c r="H665">
        <v>35</v>
      </c>
      <c r="I665" s="10" t="s">
        <v>24</v>
      </c>
      <c r="J665" s="10">
        <v>2024</v>
      </c>
      <c r="K665" s="10">
        <v>12</v>
      </c>
      <c r="L665" s="1">
        <v>45636</v>
      </c>
      <c r="M665" s="2">
        <v>257113.63</v>
      </c>
      <c r="N665">
        <v>0</v>
      </c>
      <c r="O665">
        <v>0</v>
      </c>
      <c r="P665" s="2">
        <v>257113.63</v>
      </c>
    </row>
    <row r="666" spans="2:16" x14ac:dyDescent="0.25">
      <c r="B666" t="s">
        <v>11</v>
      </c>
      <c r="C666" t="s">
        <v>12</v>
      </c>
      <c r="D666" t="s">
        <v>13</v>
      </c>
      <c r="E666">
        <v>2016000420</v>
      </c>
      <c r="F666">
        <v>2016000420</v>
      </c>
      <c r="G666">
        <v>16</v>
      </c>
      <c r="H666">
        <v>29</v>
      </c>
      <c r="I666" s="10" t="s">
        <v>24</v>
      </c>
      <c r="J666" s="10">
        <v>2024</v>
      </c>
      <c r="K666" s="10">
        <v>12</v>
      </c>
      <c r="L666" s="1">
        <v>45636</v>
      </c>
      <c r="M666" s="2">
        <v>300390.32</v>
      </c>
      <c r="N666">
        <v>0</v>
      </c>
      <c r="O666">
        <v>0</v>
      </c>
      <c r="P666" s="2">
        <v>300390.32</v>
      </c>
    </row>
    <row r="667" spans="2:16" x14ac:dyDescent="0.25">
      <c r="B667" t="s">
        <v>11</v>
      </c>
      <c r="C667" t="s">
        <v>12</v>
      </c>
      <c r="D667" t="s">
        <v>13</v>
      </c>
      <c r="E667">
        <v>2016000420</v>
      </c>
      <c r="F667">
        <v>2016000420</v>
      </c>
      <c r="G667">
        <v>18</v>
      </c>
      <c r="H667">
        <v>28</v>
      </c>
      <c r="I667" s="10" t="s">
        <v>24</v>
      </c>
      <c r="J667" s="10">
        <v>2024</v>
      </c>
      <c r="K667" s="10">
        <v>12</v>
      </c>
      <c r="L667" s="1">
        <v>45636</v>
      </c>
      <c r="M667" s="2">
        <v>124214.24</v>
      </c>
      <c r="N667">
        <v>0</v>
      </c>
      <c r="O667">
        <v>0</v>
      </c>
      <c r="P667" s="2">
        <v>124214.24</v>
      </c>
    </row>
    <row r="668" spans="2:16" x14ac:dyDescent="0.25">
      <c r="B668" t="s">
        <v>11</v>
      </c>
      <c r="C668" t="s">
        <v>12</v>
      </c>
      <c r="D668" t="s">
        <v>13</v>
      </c>
      <c r="E668">
        <v>2016000420</v>
      </c>
      <c r="F668">
        <v>2016000420</v>
      </c>
      <c r="G668">
        <v>4</v>
      </c>
      <c r="H668">
        <v>36</v>
      </c>
      <c r="I668" s="10" t="s">
        <v>24</v>
      </c>
      <c r="J668" s="10">
        <v>2024</v>
      </c>
      <c r="K668" s="10">
        <v>12</v>
      </c>
      <c r="L668" s="1">
        <v>45636</v>
      </c>
      <c r="M668" s="2">
        <v>403943.46</v>
      </c>
      <c r="N668">
        <v>0</v>
      </c>
      <c r="O668">
        <v>0</v>
      </c>
      <c r="P668" s="2">
        <v>403943.46</v>
      </c>
    </row>
    <row r="669" spans="2:16" x14ac:dyDescent="0.25">
      <c r="B669" t="s">
        <v>11</v>
      </c>
      <c r="C669" t="s">
        <v>12</v>
      </c>
      <c r="D669" t="s">
        <v>13</v>
      </c>
      <c r="E669">
        <v>2016000420</v>
      </c>
      <c r="F669">
        <v>2016000420</v>
      </c>
      <c r="G669">
        <v>17</v>
      </c>
      <c r="H669">
        <v>28</v>
      </c>
      <c r="I669" s="10" t="s">
        <v>24</v>
      </c>
      <c r="J669" s="10">
        <v>2024</v>
      </c>
      <c r="K669" s="10">
        <v>12</v>
      </c>
      <c r="L669" s="1">
        <v>45636</v>
      </c>
      <c r="M669" s="2">
        <v>324485.05</v>
      </c>
      <c r="N669">
        <v>0</v>
      </c>
      <c r="O669">
        <v>0</v>
      </c>
      <c r="P669" s="2">
        <v>324485.05</v>
      </c>
    </row>
    <row r="670" spans="2:16" x14ac:dyDescent="0.25">
      <c r="B670" t="s">
        <v>14</v>
      </c>
      <c r="C670" t="s">
        <v>15</v>
      </c>
      <c r="D670" t="s">
        <v>13</v>
      </c>
      <c r="E670">
        <v>22951</v>
      </c>
      <c r="F670">
        <v>22951</v>
      </c>
      <c r="G670">
        <v>1</v>
      </c>
      <c r="H670">
        <v>126</v>
      </c>
      <c r="I670" s="10" t="s">
        <v>24</v>
      </c>
      <c r="J670" s="10">
        <v>2024</v>
      </c>
      <c r="K670" s="10">
        <v>12</v>
      </c>
      <c r="L670" s="1">
        <v>45636</v>
      </c>
      <c r="M670" s="2">
        <v>926923.08</v>
      </c>
      <c r="N670" s="2">
        <v>769230.78</v>
      </c>
      <c r="O670">
        <v>0</v>
      </c>
      <c r="P670" s="2">
        <v>157692.29999999999</v>
      </c>
    </row>
    <row r="671" spans="2:16" x14ac:dyDescent="0.25">
      <c r="B671" t="s">
        <v>16</v>
      </c>
      <c r="C671" t="s">
        <v>17</v>
      </c>
      <c r="D671" t="s">
        <v>13</v>
      </c>
      <c r="E671">
        <v>22956</v>
      </c>
      <c r="F671">
        <v>22956</v>
      </c>
      <c r="G671">
        <v>1</v>
      </c>
      <c r="H671">
        <v>142</v>
      </c>
      <c r="I671" s="10" t="s">
        <v>24</v>
      </c>
      <c r="J671" s="10">
        <v>2024</v>
      </c>
      <c r="K671" s="10">
        <v>12</v>
      </c>
      <c r="L671" s="1">
        <v>45654</v>
      </c>
      <c r="M671" s="2">
        <v>1657963.27</v>
      </c>
      <c r="N671" s="2">
        <v>1423144.43</v>
      </c>
      <c r="O671">
        <v>0</v>
      </c>
      <c r="P671" s="2">
        <v>234818.84</v>
      </c>
    </row>
    <row r="672" spans="2:16" x14ac:dyDescent="0.25">
      <c r="B672" t="s">
        <v>31</v>
      </c>
      <c r="C672" t="s">
        <v>30</v>
      </c>
      <c r="D672" t="s">
        <v>13</v>
      </c>
      <c r="E672">
        <v>22957</v>
      </c>
      <c r="F672">
        <v>4420004</v>
      </c>
      <c r="G672">
        <v>1</v>
      </c>
      <c r="H672">
        <v>86</v>
      </c>
      <c r="I672" s="10" t="s">
        <v>24</v>
      </c>
      <c r="J672" s="18">
        <f t="shared" ref="J672:J680" si="78">YEAR(L672)</f>
        <v>2024</v>
      </c>
      <c r="K672" s="18">
        <f t="shared" ref="K672:K680" si="79">MONTH(L672)</f>
        <v>12</v>
      </c>
      <c r="L672" s="1">
        <v>45636</v>
      </c>
      <c r="M672" s="2">
        <v>47988.98</v>
      </c>
      <c r="N672" s="2">
        <v>39660.32</v>
      </c>
      <c r="O672">
        <v>0</v>
      </c>
      <c r="P672" s="2">
        <v>8328.66</v>
      </c>
    </row>
    <row r="673" spans="2:16" x14ac:dyDescent="0.25">
      <c r="B673" t="s">
        <v>31</v>
      </c>
      <c r="C673" t="s">
        <v>30</v>
      </c>
      <c r="D673" t="s">
        <v>13</v>
      </c>
      <c r="E673">
        <v>2016001387</v>
      </c>
      <c r="F673">
        <v>4420004</v>
      </c>
      <c r="G673">
        <v>8</v>
      </c>
      <c r="H673">
        <v>70</v>
      </c>
      <c r="I673" s="10" t="s">
        <v>24</v>
      </c>
      <c r="J673" s="18">
        <f t="shared" si="78"/>
        <v>2024</v>
      </c>
      <c r="K673" s="18">
        <f t="shared" si="79"/>
        <v>12</v>
      </c>
      <c r="L673" s="1">
        <v>45636</v>
      </c>
      <c r="M673">
        <v>829.36</v>
      </c>
      <c r="N673">
        <v>685.42</v>
      </c>
      <c r="O673">
        <v>0</v>
      </c>
      <c r="P673">
        <v>143.94</v>
      </c>
    </row>
    <row r="674" spans="2:16" x14ac:dyDescent="0.25">
      <c r="B674" t="s">
        <v>31</v>
      </c>
      <c r="C674" t="s">
        <v>30</v>
      </c>
      <c r="D674" t="s">
        <v>13</v>
      </c>
      <c r="E674">
        <v>2016001387</v>
      </c>
      <c r="F674">
        <v>4420004</v>
      </c>
      <c r="G674">
        <v>10</v>
      </c>
      <c r="H674">
        <v>62</v>
      </c>
      <c r="I674" s="10" t="s">
        <v>24</v>
      </c>
      <c r="J674" s="18">
        <f t="shared" si="78"/>
        <v>2024</v>
      </c>
      <c r="K674" s="18">
        <f t="shared" si="79"/>
        <v>12</v>
      </c>
      <c r="L674" s="1">
        <v>45636</v>
      </c>
      <c r="M674" s="2">
        <v>5607.72</v>
      </c>
      <c r="N674" s="2">
        <v>4634.4799999999996</v>
      </c>
      <c r="O674">
        <v>0</v>
      </c>
      <c r="P674">
        <v>973.24</v>
      </c>
    </row>
    <row r="675" spans="2:16" x14ac:dyDescent="0.25">
      <c r="B675" t="s">
        <v>31</v>
      </c>
      <c r="C675" t="s">
        <v>30</v>
      </c>
      <c r="D675" t="s">
        <v>13</v>
      </c>
      <c r="E675">
        <v>2016001387</v>
      </c>
      <c r="F675">
        <v>4420004</v>
      </c>
      <c r="G675">
        <v>11</v>
      </c>
      <c r="H675">
        <v>62</v>
      </c>
      <c r="I675" s="10" t="s">
        <v>24</v>
      </c>
      <c r="J675" s="18">
        <f t="shared" si="78"/>
        <v>2024</v>
      </c>
      <c r="K675" s="18">
        <f t="shared" si="79"/>
        <v>12</v>
      </c>
      <c r="L675" s="1">
        <v>45636</v>
      </c>
      <c r="M675" s="2">
        <v>1510.26</v>
      </c>
      <c r="N675" s="2">
        <v>1248.1500000000001</v>
      </c>
      <c r="O675">
        <v>0</v>
      </c>
      <c r="P675">
        <v>262.11</v>
      </c>
    </row>
    <row r="676" spans="2:16" x14ac:dyDescent="0.25">
      <c r="B676" t="s">
        <v>31</v>
      </c>
      <c r="C676" t="s">
        <v>30</v>
      </c>
      <c r="D676" t="s">
        <v>13</v>
      </c>
      <c r="E676">
        <v>2016001387</v>
      </c>
      <c r="F676">
        <v>4420004</v>
      </c>
      <c r="G676">
        <v>9</v>
      </c>
      <c r="H676">
        <v>63</v>
      </c>
      <c r="I676" s="10" t="s">
        <v>24</v>
      </c>
      <c r="J676" s="18">
        <f t="shared" si="78"/>
        <v>2024</v>
      </c>
      <c r="K676" s="18">
        <f t="shared" si="79"/>
        <v>12</v>
      </c>
      <c r="L676" s="1">
        <v>45636</v>
      </c>
      <c r="M676" s="2">
        <v>2895.92</v>
      </c>
      <c r="N676" s="2">
        <v>2393.3200000000002</v>
      </c>
      <c r="O676">
        <v>0</v>
      </c>
      <c r="P676">
        <v>502.6</v>
      </c>
    </row>
    <row r="677" spans="2:16" x14ac:dyDescent="0.25">
      <c r="B677" t="s">
        <v>31</v>
      </c>
      <c r="C677" t="s">
        <v>30</v>
      </c>
      <c r="D677" t="s">
        <v>13</v>
      </c>
      <c r="E677">
        <v>2016001387</v>
      </c>
      <c r="F677">
        <v>4420004</v>
      </c>
      <c r="G677">
        <v>3</v>
      </c>
      <c r="H677">
        <v>69</v>
      </c>
      <c r="I677" s="10" t="s">
        <v>24</v>
      </c>
      <c r="J677" s="18">
        <f t="shared" si="78"/>
        <v>2024</v>
      </c>
      <c r="K677" s="18">
        <f t="shared" si="79"/>
        <v>12</v>
      </c>
      <c r="L677" s="1">
        <v>45636</v>
      </c>
      <c r="M677" s="2">
        <v>1306.5899999999999</v>
      </c>
      <c r="N677" s="2">
        <v>1079.83</v>
      </c>
      <c r="O677">
        <v>0</v>
      </c>
      <c r="P677">
        <v>226.76</v>
      </c>
    </row>
    <row r="678" spans="2:16" x14ac:dyDescent="0.25">
      <c r="B678" t="s">
        <v>31</v>
      </c>
      <c r="C678" t="s">
        <v>30</v>
      </c>
      <c r="D678" t="s">
        <v>13</v>
      </c>
      <c r="E678">
        <v>2016001387</v>
      </c>
      <c r="F678">
        <v>4420004</v>
      </c>
      <c r="G678">
        <v>5</v>
      </c>
      <c r="H678">
        <v>69</v>
      </c>
      <c r="I678" s="10" t="s">
        <v>24</v>
      </c>
      <c r="J678" s="18">
        <f t="shared" si="78"/>
        <v>2024</v>
      </c>
      <c r="K678" s="18">
        <f t="shared" si="79"/>
        <v>12</v>
      </c>
      <c r="L678" s="1">
        <v>45636</v>
      </c>
      <c r="M678">
        <v>256.91000000000003</v>
      </c>
      <c r="N678">
        <v>212.32</v>
      </c>
      <c r="O678">
        <v>0</v>
      </c>
      <c r="P678">
        <v>44.59</v>
      </c>
    </row>
    <row r="679" spans="2:16" x14ac:dyDescent="0.25">
      <c r="B679" t="s">
        <v>31</v>
      </c>
      <c r="C679" t="s">
        <v>30</v>
      </c>
      <c r="D679" t="s">
        <v>13</v>
      </c>
      <c r="E679">
        <v>2016001387</v>
      </c>
      <c r="F679">
        <v>4420004</v>
      </c>
      <c r="G679">
        <v>6</v>
      </c>
      <c r="H679">
        <v>68</v>
      </c>
      <c r="I679" s="10" t="s">
        <v>24</v>
      </c>
      <c r="J679" s="18">
        <f t="shared" si="78"/>
        <v>2024</v>
      </c>
      <c r="K679" s="18">
        <f t="shared" si="79"/>
        <v>12</v>
      </c>
      <c r="L679" s="1">
        <v>45636</v>
      </c>
      <c r="M679" s="2">
        <v>3898.44</v>
      </c>
      <c r="N679" s="2">
        <v>3221.85</v>
      </c>
      <c r="O679">
        <v>0</v>
      </c>
      <c r="P679">
        <v>676.59</v>
      </c>
    </row>
    <row r="680" spans="2:16" x14ac:dyDescent="0.25">
      <c r="B680" t="s">
        <v>31</v>
      </c>
      <c r="C680" t="s">
        <v>30</v>
      </c>
      <c r="D680" t="s">
        <v>13</v>
      </c>
      <c r="E680">
        <v>2016001387</v>
      </c>
      <c r="F680">
        <v>4420004</v>
      </c>
      <c r="G680">
        <v>13</v>
      </c>
      <c r="H680">
        <v>60</v>
      </c>
      <c r="I680" s="10" t="s">
        <v>24</v>
      </c>
      <c r="J680" s="18">
        <f t="shared" si="78"/>
        <v>2024</v>
      </c>
      <c r="K680" s="18">
        <f t="shared" si="79"/>
        <v>12</v>
      </c>
      <c r="L680" s="1">
        <v>45636</v>
      </c>
      <c r="M680" s="2">
        <v>1117.76</v>
      </c>
      <c r="N680">
        <v>923.77</v>
      </c>
      <c r="O680">
        <v>0</v>
      </c>
      <c r="P680">
        <v>193.99</v>
      </c>
    </row>
    <row r="681" spans="2:16" x14ac:dyDescent="0.25">
      <c r="B681" t="s">
        <v>11</v>
      </c>
      <c r="C681" t="s">
        <v>12</v>
      </c>
      <c r="D681" t="s">
        <v>13</v>
      </c>
      <c r="E681">
        <v>22952</v>
      </c>
      <c r="F681">
        <v>22952</v>
      </c>
      <c r="G681">
        <v>1</v>
      </c>
      <c r="H681">
        <v>107</v>
      </c>
      <c r="I681" s="10" t="s">
        <v>24</v>
      </c>
      <c r="J681" s="10">
        <v>2025</v>
      </c>
      <c r="K681" s="10">
        <v>1</v>
      </c>
      <c r="L681" s="1">
        <v>45667</v>
      </c>
      <c r="M681" s="2">
        <v>1060435.43</v>
      </c>
      <c r="N681" s="2">
        <v>1044249.58</v>
      </c>
      <c r="O681">
        <v>0</v>
      </c>
      <c r="P681" s="2">
        <v>16185.85</v>
      </c>
    </row>
    <row r="682" spans="2:16" x14ac:dyDescent="0.25">
      <c r="B682" t="s">
        <v>14</v>
      </c>
      <c r="C682" t="s">
        <v>15</v>
      </c>
      <c r="D682" t="s">
        <v>13</v>
      </c>
      <c r="E682">
        <v>22951</v>
      </c>
      <c r="F682">
        <v>22951</v>
      </c>
      <c r="G682">
        <v>1</v>
      </c>
      <c r="H682">
        <v>127</v>
      </c>
      <c r="I682" s="10" t="s">
        <v>24</v>
      </c>
      <c r="J682" s="10">
        <v>2025</v>
      </c>
      <c r="K682" s="10">
        <v>1</v>
      </c>
      <c r="L682" s="1">
        <v>45667</v>
      </c>
      <c r="M682" s="2">
        <v>930192.31</v>
      </c>
      <c r="N682" s="2">
        <v>769230.78</v>
      </c>
      <c r="O682">
        <v>0</v>
      </c>
      <c r="P682" s="2">
        <v>160961.53</v>
      </c>
    </row>
    <row r="683" spans="2:16" x14ac:dyDescent="0.25">
      <c r="B683" t="s">
        <v>16</v>
      </c>
      <c r="C683" t="s">
        <v>17</v>
      </c>
      <c r="D683" t="s">
        <v>13</v>
      </c>
      <c r="E683">
        <v>22956</v>
      </c>
      <c r="F683">
        <v>22956</v>
      </c>
      <c r="G683">
        <v>1</v>
      </c>
      <c r="H683">
        <v>143</v>
      </c>
      <c r="I683" s="10" t="s">
        <v>24</v>
      </c>
      <c r="J683" s="10">
        <v>2025</v>
      </c>
      <c r="K683" s="10">
        <v>1</v>
      </c>
      <c r="L683" s="1">
        <v>45685</v>
      </c>
      <c r="M683" s="2">
        <v>1662114.07</v>
      </c>
      <c r="N683" s="2">
        <v>1423144.43</v>
      </c>
      <c r="O683">
        <v>0</v>
      </c>
      <c r="P683" s="2">
        <v>238969.64</v>
      </c>
    </row>
    <row r="684" spans="2:16" x14ac:dyDescent="0.25">
      <c r="B684" t="s">
        <v>31</v>
      </c>
      <c r="C684" t="s">
        <v>30</v>
      </c>
      <c r="D684" t="s">
        <v>13</v>
      </c>
      <c r="E684">
        <v>22957</v>
      </c>
      <c r="F684">
        <v>4420004</v>
      </c>
      <c r="G684">
        <v>1</v>
      </c>
      <c r="H684">
        <v>87</v>
      </c>
      <c r="I684" s="10" t="s">
        <v>24</v>
      </c>
      <c r="J684" s="18">
        <f t="shared" ref="J684:J692" si="80">YEAR(L684)</f>
        <v>2025</v>
      </c>
      <c r="K684" s="18">
        <f t="shared" ref="K684:K692" si="81">MONTH(L684)</f>
        <v>1</v>
      </c>
      <c r="L684" s="1">
        <v>45667</v>
      </c>
      <c r="M684" s="2">
        <v>48061.69</v>
      </c>
      <c r="N684" s="2">
        <v>39660.32</v>
      </c>
      <c r="O684">
        <v>0</v>
      </c>
      <c r="P684" s="2">
        <v>8401.3700000000008</v>
      </c>
    </row>
    <row r="685" spans="2:16" x14ac:dyDescent="0.25">
      <c r="B685" t="s">
        <v>31</v>
      </c>
      <c r="C685" t="s">
        <v>30</v>
      </c>
      <c r="D685" t="s">
        <v>13</v>
      </c>
      <c r="E685">
        <v>2016001387</v>
      </c>
      <c r="F685">
        <v>4420004</v>
      </c>
      <c r="G685">
        <v>10</v>
      </c>
      <c r="H685">
        <v>63</v>
      </c>
      <c r="I685" s="10" t="s">
        <v>24</v>
      </c>
      <c r="J685" s="18">
        <f t="shared" si="80"/>
        <v>2025</v>
      </c>
      <c r="K685" s="18">
        <f t="shared" si="81"/>
        <v>1</v>
      </c>
      <c r="L685" s="1">
        <v>45667</v>
      </c>
      <c r="M685" s="2">
        <v>5616.22</v>
      </c>
      <c r="N685" s="2">
        <v>4634.4799999999996</v>
      </c>
      <c r="O685">
        <v>0</v>
      </c>
      <c r="P685">
        <v>981.74</v>
      </c>
    </row>
    <row r="686" spans="2:16" x14ac:dyDescent="0.25">
      <c r="B686" t="s">
        <v>31</v>
      </c>
      <c r="C686" t="s">
        <v>30</v>
      </c>
      <c r="D686" t="s">
        <v>13</v>
      </c>
      <c r="E686">
        <v>2016001387</v>
      </c>
      <c r="F686">
        <v>4420004</v>
      </c>
      <c r="G686">
        <v>8</v>
      </c>
      <c r="H686">
        <v>71</v>
      </c>
      <c r="I686" s="10" t="s">
        <v>24</v>
      </c>
      <c r="J686" s="18">
        <f t="shared" si="80"/>
        <v>2025</v>
      </c>
      <c r="K686" s="18">
        <f t="shared" si="81"/>
        <v>1</v>
      </c>
      <c r="L686" s="1">
        <v>45667</v>
      </c>
      <c r="M686">
        <v>830.62</v>
      </c>
      <c r="N686">
        <v>685.42</v>
      </c>
      <c r="O686">
        <v>0</v>
      </c>
      <c r="P686">
        <v>145.19999999999999</v>
      </c>
    </row>
    <row r="687" spans="2:16" x14ac:dyDescent="0.25">
      <c r="B687" t="s">
        <v>31</v>
      </c>
      <c r="C687" t="s">
        <v>30</v>
      </c>
      <c r="D687" t="s">
        <v>13</v>
      </c>
      <c r="E687">
        <v>2016001387</v>
      </c>
      <c r="F687">
        <v>4420004</v>
      </c>
      <c r="G687">
        <v>13</v>
      </c>
      <c r="H687">
        <v>61</v>
      </c>
      <c r="I687" s="10" t="s">
        <v>24</v>
      </c>
      <c r="J687" s="18">
        <f t="shared" si="80"/>
        <v>2025</v>
      </c>
      <c r="K687" s="18">
        <f t="shared" si="81"/>
        <v>1</v>
      </c>
      <c r="L687" s="1">
        <v>45667</v>
      </c>
      <c r="M687" s="2">
        <v>1119.46</v>
      </c>
      <c r="N687">
        <v>923.77</v>
      </c>
      <c r="O687">
        <v>0</v>
      </c>
      <c r="P687">
        <v>195.69</v>
      </c>
    </row>
    <row r="688" spans="2:16" x14ac:dyDescent="0.25">
      <c r="B688" t="s">
        <v>31</v>
      </c>
      <c r="C688" t="s">
        <v>30</v>
      </c>
      <c r="D688" t="s">
        <v>13</v>
      </c>
      <c r="E688">
        <v>2016001387</v>
      </c>
      <c r="F688">
        <v>4420004</v>
      </c>
      <c r="G688">
        <v>6</v>
      </c>
      <c r="H688">
        <v>69</v>
      </c>
      <c r="I688" s="10" t="s">
        <v>24</v>
      </c>
      <c r="J688" s="18">
        <f t="shared" si="80"/>
        <v>2025</v>
      </c>
      <c r="K688" s="18">
        <f t="shared" si="81"/>
        <v>1</v>
      </c>
      <c r="L688" s="1">
        <v>45667</v>
      </c>
      <c r="M688" s="2">
        <v>3904.35</v>
      </c>
      <c r="N688" s="2">
        <v>3221.85</v>
      </c>
      <c r="O688">
        <v>0</v>
      </c>
      <c r="P688">
        <v>682.5</v>
      </c>
    </row>
    <row r="689" spans="2:16" x14ac:dyDescent="0.25">
      <c r="B689" t="s">
        <v>31</v>
      </c>
      <c r="C689" t="s">
        <v>30</v>
      </c>
      <c r="D689" t="s">
        <v>13</v>
      </c>
      <c r="E689">
        <v>2016001387</v>
      </c>
      <c r="F689">
        <v>4420004</v>
      </c>
      <c r="G689">
        <v>5</v>
      </c>
      <c r="H689">
        <v>70</v>
      </c>
      <c r="I689" s="10" t="s">
        <v>24</v>
      </c>
      <c r="J689" s="18">
        <f t="shared" si="80"/>
        <v>2025</v>
      </c>
      <c r="K689" s="18">
        <f t="shared" si="81"/>
        <v>1</v>
      </c>
      <c r="L689" s="1">
        <v>45667</v>
      </c>
      <c r="M689">
        <v>257.3</v>
      </c>
      <c r="N689">
        <v>212.32</v>
      </c>
      <c r="O689">
        <v>0</v>
      </c>
      <c r="P689">
        <v>44.98</v>
      </c>
    </row>
    <row r="690" spans="2:16" x14ac:dyDescent="0.25">
      <c r="B690" t="s">
        <v>31</v>
      </c>
      <c r="C690" t="s">
        <v>30</v>
      </c>
      <c r="D690" t="s">
        <v>13</v>
      </c>
      <c r="E690">
        <v>2016001387</v>
      </c>
      <c r="F690">
        <v>4420004</v>
      </c>
      <c r="G690">
        <v>3</v>
      </c>
      <c r="H690">
        <v>70</v>
      </c>
      <c r="I690" s="10" t="s">
        <v>24</v>
      </c>
      <c r="J690" s="18">
        <f t="shared" si="80"/>
        <v>2025</v>
      </c>
      <c r="K690" s="18">
        <f t="shared" si="81"/>
        <v>1</v>
      </c>
      <c r="L690" s="1">
        <v>45667</v>
      </c>
      <c r="M690" s="2">
        <v>1308.57</v>
      </c>
      <c r="N690" s="2">
        <v>1079.83</v>
      </c>
      <c r="O690">
        <v>0</v>
      </c>
      <c r="P690">
        <v>228.74</v>
      </c>
    </row>
    <row r="691" spans="2:16" x14ac:dyDescent="0.25">
      <c r="B691" t="s">
        <v>31</v>
      </c>
      <c r="C691" t="s">
        <v>30</v>
      </c>
      <c r="D691" t="s">
        <v>13</v>
      </c>
      <c r="E691">
        <v>2016001387</v>
      </c>
      <c r="F691">
        <v>4420004</v>
      </c>
      <c r="G691">
        <v>11</v>
      </c>
      <c r="H691">
        <v>63</v>
      </c>
      <c r="I691" s="10" t="s">
        <v>24</v>
      </c>
      <c r="J691" s="18">
        <f t="shared" si="80"/>
        <v>2025</v>
      </c>
      <c r="K691" s="18">
        <f t="shared" si="81"/>
        <v>1</v>
      </c>
      <c r="L691" s="1">
        <v>45667</v>
      </c>
      <c r="M691" s="2">
        <v>1512.55</v>
      </c>
      <c r="N691" s="2">
        <v>1248.1500000000001</v>
      </c>
      <c r="O691">
        <v>0</v>
      </c>
      <c r="P691">
        <v>264.39999999999998</v>
      </c>
    </row>
    <row r="692" spans="2:16" x14ac:dyDescent="0.25">
      <c r="B692" t="s">
        <v>31</v>
      </c>
      <c r="C692" t="s">
        <v>30</v>
      </c>
      <c r="D692" t="s">
        <v>13</v>
      </c>
      <c r="E692">
        <v>2016001387</v>
      </c>
      <c r="F692">
        <v>4420004</v>
      </c>
      <c r="G692">
        <v>9</v>
      </c>
      <c r="H692">
        <v>64</v>
      </c>
      <c r="I692" s="10" t="s">
        <v>24</v>
      </c>
      <c r="J692" s="18">
        <f t="shared" si="80"/>
        <v>2025</v>
      </c>
      <c r="K692" s="18">
        <f t="shared" si="81"/>
        <v>1</v>
      </c>
      <c r="L692" s="1">
        <v>45667</v>
      </c>
      <c r="M692" s="2">
        <v>2900.31</v>
      </c>
      <c r="N692" s="2">
        <v>2393.3200000000002</v>
      </c>
      <c r="O692">
        <v>0</v>
      </c>
      <c r="P692">
        <v>506.99</v>
      </c>
    </row>
    <row r="693" spans="2:16" x14ac:dyDescent="0.25">
      <c r="B693" t="s">
        <v>11</v>
      </c>
      <c r="C693" t="s">
        <v>12</v>
      </c>
      <c r="D693" t="s">
        <v>13</v>
      </c>
      <c r="E693">
        <v>22952</v>
      </c>
      <c r="F693">
        <v>22952</v>
      </c>
      <c r="G693">
        <v>1</v>
      </c>
      <c r="H693">
        <v>108</v>
      </c>
      <c r="I693" s="10" t="s">
        <v>24</v>
      </c>
      <c r="J693" s="10">
        <v>2025</v>
      </c>
      <c r="K693" s="10">
        <v>2</v>
      </c>
      <c r="L693" s="1">
        <v>45698</v>
      </c>
      <c r="M693" s="2">
        <v>1055040.17</v>
      </c>
      <c r="N693" s="2">
        <v>1044249.58</v>
      </c>
      <c r="O693">
        <v>0</v>
      </c>
      <c r="P693" s="2">
        <v>10790.59</v>
      </c>
    </row>
    <row r="694" spans="2:16" x14ac:dyDescent="0.25">
      <c r="B694" t="s">
        <v>14</v>
      </c>
      <c r="C694" t="s">
        <v>15</v>
      </c>
      <c r="D694" t="s">
        <v>13</v>
      </c>
      <c r="E694">
        <v>22951</v>
      </c>
      <c r="F694">
        <v>22951</v>
      </c>
      <c r="G694">
        <v>1</v>
      </c>
      <c r="H694">
        <v>128</v>
      </c>
      <c r="I694" s="10" t="s">
        <v>24</v>
      </c>
      <c r="J694" s="10">
        <v>2025</v>
      </c>
      <c r="K694" s="10">
        <v>2</v>
      </c>
      <c r="L694" s="1">
        <v>45698</v>
      </c>
      <c r="M694" s="2">
        <v>928205.14</v>
      </c>
      <c r="N694" s="2">
        <v>769230.78</v>
      </c>
      <c r="O694">
        <v>0</v>
      </c>
      <c r="P694" s="2">
        <v>158974.35999999999</v>
      </c>
    </row>
    <row r="695" spans="2:16" x14ac:dyDescent="0.25">
      <c r="B695" t="s">
        <v>16</v>
      </c>
      <c r="C695" t="s">
        <v>17</v>
      </c>
      <c r="D695" t="s">
        <v>13</v>
      </c>
      <c r="E695">
        <v>22956</v>
      </c>
      <c r="F695">
        <v>22956</v>
      </c>
      <c r="G695">
        <v>1</v>
      </c>
      <c r="H695">
        <v>144</v>
      </c>
      <c r="I695" s="10" t="s">
        <v>24</v>
      </c>
      <c r="J695" s="10">
        <v>2025</v>
      </c>
      <c r="K695" s="10">
        <v>2</v>
      </c>
      <c r="L695" s="1">
        <v>45716</v>
      </c>
      <c r="M695" s="2">
        <v>1658437.6</v>
      </c>
      <c r="N695" s="2">
        <v>1423144.43</v>
      </c>
      <c r="O695">
        <v>0</v>
      </c>
      <c r="P695" s="2">
        <v>235293.17</v>
      </c>
    </row>
    <row r="696" spans="2:16" x14ac:dyDescent="0.25">
      <c r="B696" t="s">
        <v>31</v>
      </c>
      <c r="C696" t="s">
        <v>30</v>
      </c>
      <c r="D696" t="s">
        <v>13</v>
      </c>
      <c r="E696">
        <v>22957</v>
      </c>
      <c r="F696">
        <v>4420004</v>
      </c>
      <c r="G696">
        <v>1</v>
      </c>
      <c r="H696">
        <v>88</v>
      </c>
      <c r="I696" s="10" t="s">
        <v>24</v>
      </c>
      <c r="J696" s="18">
        <f t="shared" ref="J696:J704" si="82">YEAR(L696)</f>
        <v>2025</v>
      </c>
      <c r="K696" s="18">
        <f t="shared" ref="K696:K704" si="83">MONTH(L696)</f>
        <v>2</v>
      </c>
      <c r="L696" s="1">
        <v>45698</v>
      </c>
      <c r="M696" s="2">
        <v>47856.79</v>
      </c>
      <c r="N696" s="2">
        <v>39660.32</v>
      </c>
      <c r="O696">
        <v>0</v>
      </c>
      <c r="P696" s="2">
        <v>8196.4699999999993</v>
      </c>
    </row>
    <row r="697" spans="2:16" x14ac:dyDescent="0.25">
      <c r="B697" t="s">
        <v>31</v>
      </c>
      <c r="C697" t="s">
        <v>30</v>
      </c>
      <c r="D697" t="s">
        <v>13</v>
      </c>
      <c r="E697">
        <v>2016001387</v>
      </c>
      <c r="F697">
        <v>4420004</v>
      </c>
      <c r="G697">
        <v>8</v>
      </c>
      <c r="H697">
        <v>72</v>
      </c>
      <c r="I697" s="10" t="s">
        <v>24</v>
      </c>
      <c r="J697" s="18">
        <f t="shared" si="82"/>
        <v>2025</v>
      </c>
      <c r="K697" s="18">
        <f t="shared" si="83"/>
        <v>2</v>
      </c>
      <c r="L697" s="1">
        <v>45698</v>
      </c>
      <c r="M697">
        <v>827.07</v>
      </c>
      <c r="N697">
        <v>685.42</v>
      </c>
      <c r="O697">
        <v>0</v>
      </c>
      <c r="P697">
        <v>141.65</v>
      </c>
    </row>
    <row r="698" spans="2:16" x14ac:dyDescent="0.25">
      <c r="B698" t="s">
        <v>31</v>
      </c>
      <c r="C698" t="s">
        <v>30</v>
      </c>
      <c r="D698" t="s">
        <v>13</v>
      </c>
      <c r="E698">
        <v>2016001387</v>
      </c>
      <c r="F698">
        <v>4420004</v>
      </c>
      <c r="G698">
        <v>10</v>
      </c>
      <c r="H698">
        <v>64</v>
      </c>
      <c r="I698" s="10" t="s">
        <v>24</v>
      </c>
      <c r="J698" s="18">
        <f t="shared" si="82"/>
        <v>2025</v>
      </c>
      <c r="K698" s="18">
        <f t="shared" si="83"/>
        <v>2</v>
      </c>
      <c r="L698" s="1">
        <v>45698</v>
      </c>
      <c r="M698" s="2">
        <v>5592.27</v>
      </c>
      <c r="N698" s="2">
        <v>4634.4799999999996</v>
      </c>
      <c r="O698">
        <v>0</v>
      </c>
      <c r="P698">
        <v>957.79</v>
      </c>
    </row>
    <row r="699" spans="2:16" x14ac:dyDescent="0.25">
      <c r="B699" t="s">
        <v>31</v>
      </c>
      <c r="C699" t="s">
        <v>30</v>
      </c>
      <c r="D699" t="s">
        <v>13</v>
      </c>
      <c r="E699">
        <v>2016001387</v>
      </c>
      <c r="F699">
        <v>4420004</v>
      </c>
      <c r="G699">
        <v>3</v>
      </c>
      <c r="H699">
        <v>71</v>
      </c>
      <c r="I699" s="10" t="s">
        <v>24</v>
      </c>
      <c r="J699" s="18">
        <f t="shared" si="82"/>
        <v>2025</v>
      </c>
      <c r="K699" s="18">
        <f t="shared" si="83"/>
        <v>2</v>
      </c>
      <c r="L699" s="1">
        <v>45698</v>
      </c>
      <c r="M699" s="2">
        <v>1302.99</v>
      </c>
      <c r="N699" s="2">
        <v>1079.83</v>
      </c>
      <c r="O699">
        <v>0</v>
      </c>
      <c r="P699">
        <v>223.16</v>
      </c>
    </row>
    <row r="700" spans="2:16" x14ac:dyDescent="0.25">
      <c r="B700" t="s">
        <v>31</v>
      </c>
      <c r="C700" t="s">
        <v>30</v>
      </c>
      <c r="D700" t="s">
        <v>13</v>
      </c>
      <c r="E700">
        <v>2016001387</v>
      </c>
      <c r="F700">
        <v>4420004</v>
      </c>
      <c r="G700">
        <v>5</v>
      </c>
      <c r="H700">
        <v>71</v>
      </c>
      <c r="I700" s="10" t="s">
        <v>24</v>
      </c>
      <c r="J700" s="18">
        <f t="shared" si="82"/>
        <v>2025</v>
      </c>
      <c r="K700" s="18">
        <f t="shared" si="83"/>
        <v>2</v>
      </c>
      <c r="L700" s="1">
        <v>45698</v>
      </c>
      <c r="M700">
        <v>256.2</v>
      </c>
      <c r="N700">
        <v>212.32</v>
      </c>
      <c r="O700">
        <v>0</v>
      </c>
      <c r="P700">
        <v>43.88</v>
      </c>
    </row>
    <row r="701" spans="2:16" x14ac:dyDescent="0.25">
      <c r="B701" t="s">
        <v>31</v>
      </c>
      <c r="C701" t="s">
        <v>30</v>
      </c>
      <c r="D701" t="s">
        <v>13</v>
      </c>
      <c r="E701">
        <v>2016001387</v>
      </c>
      <c r="F701">
        <v>4420004</v>
      </c>
      <c r="G701">
        <v>6</v>
      </c>
      <c r="H701">
        <v>70</v>
      </c>
      <c r="I701" s="10" t="s">
        <v>24</v>
      </c>
      <c r="J701" s="18">
        <f t="shared" si="82"/>
        <v>2025</v>
      </c>
      <c r="K701" s="18">
        <f t="shared" si="83"/>
        <v>2</v>
      </c>
      <c r="L701" s="1">
        <v>45698</v>
      </c>
      <c r="M701" s="2">
        <v>3887.7</v>
      </c>
      <c r="N701" s="2">
        <v>3221.85</v>
      </c>
      <c r="O701">
        <v>0</v>
      </c>
      <c r="P701">
        <v>665.85</v>
      </c>
    </row>
    <row r="702" spans="2:16" x14ac:dyDescent="0.25">
      <c r="B702" t="s">
        <v>31</v>
      </c>
      <c r="C702" t="s">
        <v>30</v>
      </c>
      <c r="D702" t="s">
        <v>13</v>
      </c>
      <c r="E702">
        <v>2016001387</v>
      </c>
      <c r="F702">
        <v>4420004</v>
      </c>
      <c r="G702">
        <v>13</v>
      </c>
      <c r="H702">
        <v>62</v>
      </c>
      <c r="I702" s="10" t="s">
        <v>24</v>
      </c>
      <c r="J702" s="18">
        <f t="shared" si="82"/>
        <v>2025</v>
      </c>
      <c r="K702" s="18">
        <f t="shared" si="83"/>
        <v>2</v>
      </c>
      <c r="L702" s="1">
        <v>45698</v>
      </c>
      <c r="M702" s="2">
        <v>1114.68</v>
      </c>
      <c r="N702">
        <v>923.77</v>
      </c>
      <c r="O702">
        <v>0</v>
      </c>
      <c r="P702">
        <v>190.91</v>
      </c>
    </row>
    <row r="703" spans="2:16" x14ac:dyDescent="0.25">
      <c r="B703" t="s">
        <v>31</v>
      </c>
      <c r="C703" t="s">
        <v>30</v>
      </c>
      <c r="D703" t="s">
        <v>13</v>
      </c>
      <c r="E703">
        <v>2016001387</v>
      </c>
      <c r="F703">
        <v>4420004</v>
      </c>
      <c r="G703">
        <v>11</v>
      </c>
      <c r="H703">
        <v>64</v>
      </c>
      <c r="I703" s="10" t="s">
        <v>24</v>
      </c>
      <c r="J703" s="18">
        <f t="shared" si="82"/>
        <v>2025</v>
      </c>
      <c r="K703" s="18">
        <f t="shared" si="83"/>
        <v>2</v>
      </c>
      <c r="L703" s="1">
        <v>45698</v>
      </c>
      <c r="M703" s="2">
        <v>1506.1</v>
      </c>
      <c r="N703" s="2">
        <v>1248.1500000000001</v>
      </c>
      <c r="O703">
        <v>0</v>
      </c>
      <c r="P703">
        <v>257.95</v>
      </c>
    </row>
    <row r="704" spans="2:16" x14ac:dyDescent="0.25">
      <c r="B704" t="s">
        <v>31</v>
      </c>
      <c r="C704" t="s">
        <v>30</v>
      </c>
      <c r="D704" t="s">
        <v>13</v>
      </c>
      <c r="E704">
        <v>2016001387</v>
      </c>
      <c r="F704">
        <v>4420004</v>
      </c>
      <c r="G704">
        <v>9</v>
      </c>
      <c r="H704">
        <v>65</v>
      </c>
      <c r="I704" s="10" t="s">
        <v>24</v>
      </c>
      <c r="J704" s="18">
        <f t="shared" si="82"/>
        <v>2025</v>
      </c>
      <c r="K704" s="18">
        <f t="shared" si="83"/>
        <v>2</v>
      </c>
      <c r="L704" s="1">
        <v>45698</v>
      </c>
      <c r="M704" s="2">
        <v>2887.94</v>
      </c>
      <c r="N704" s="2">
        <v>2393.3200000000002</v>
      </c>
      <c r="O704">
        <v>0</v>
      </c>
      <c r="P704">
        <v>494.62</v>
      </c>
    </row>
    <row r="705" spans="2:16" x14ac:dyDescent="0.25">
      <c r="B705" t="s">
        <v>11</v>
      </c>
      <c r="C705" t="s">
        <v>12</v>
      </c>
      <c r="D705" t="s">
        <v>13</v>
      </c>
      <c r="E705">
        <v>22952</v>
      </c>
      <c r="F705">
        <v>22952</v>
      </c>
      <c r="G705">
        <v>1</v>
      </c>
      <c r="H705">
        <v>109</v>
      </c>
      <c r="I705" s="10" t="s">
        <v>24</v>
      </c>
      <c r="J705" s="10">
        <v>2025</v>
      </c>
      <c r="K705" s="10">
        <v>3</v>
      </c>
      <c r="L705" s="1">
        <v>45726</v>
      </c>
      <c r="M705" s="2">
        <v>1049123.57</v>
      </c>
      <c r="N705" s="2">
        <v>1044250.4</v>
      </c>
      <c r="O705">
        <v>0</v>
      </c>
      <c r="P705" s="2">
        <v>4873.17</v>
      </c>
    </row>
    <row r="706" spans="2:16" x14ac:dyDescent="0.25">
      <c r="B706" t="s">
        <v>11</v>
      </c>
      <c r="C706" t="s">
        <v>12</v>
      </c>
      <c r="D706" t="s">
        <v>13</v>
      </c>
      <c r="E706">
        <v>22963</v>
      </c>
      <c r="F706">
        <v>2016000420</v>
      </c>
      <c r="G706">
        <v>1</v>
      </c>
      <c r="H706">
        <v>41</v>
      </c>
      <c r="I706" s="10" t="s">
        <v>24</v>
      </c>
      <c r="J706" s="10">
        <v>2025</v>
      </c>
      <c r="K706" s="10">
        <v>3</v>
      </c>
      <c r="L706" s="1">
        <v>45726</v>
      </c>
      <c r="M706" s="2">
        <v>3405485.44</v>
      </c>
      <c r="N706">
        <v>0</v>
      </c>
      <c r="O706">
        <v>0</v>
      </c>
      <c r="P706" s="2">
        <v>3405485.44</v>
      </c>
    </row>
    <row r="707" spans="2:16" x14ac:dyDescent="0.25">
      <c r="B707" t="s">
        <v>11</v>
      </c>
      <c r="C707" t="s">
        <v>12</v>
      </c>
      <c r="D707" t="s">
        <v>13</v>
      </c>
      <c r="E707">
        <v>2016000420</v>
      </c>
      <c r="F707">
        <v>2016000420</v>
      </c>
      <c r="G707">
        <v>5</v>
      </c>
      <c r="H707">
        <v>37</v>
      </c>
      <c r="I707" s="10" t="s">
        <v>24</v>
      </c>
      <c r="J707" s="10">
        <v>2025</v>
      </c>
      <c r="K707" s="10">
        <v>3</v>
      </c>
      <c r="L707" s="1">
        <v>45726</v>
      </c>
      <c r="M707" s="2">
        <v>396252.64</v>
      </c>
      <c r="N707">
        <v>0</v>
      </c>
      <c r="O707">
        <v>0</v>
      </c>
      <c r="P707" s="2">
        <v>396252.64</v>
      </c>
    </row>
    <row r="708" spans="2:16" x14ac:dyDescent="0.25">
      <c r="B708" t="s">
        <v>11</v>
      </c>
      <c r="C708" t="s">
        <v>12</v>
      </c>
      <c r="D708" t="s">
        <v>13</v>
      </c>
      <c r="E708">
        <v>2016000420</v>
      </c>
      <c r="F708">
        <v>2016000420</v>
      </c>
      <c r="G708">
        <v>13</v>
      </c>
      <c r="H708">
        <v>35</v>
      </c>
      <c r="I708" s="10" t="s">
        <v>24</v>
      </c>
      <c r="J708" s="10">
        <v>2025</v>
      </c>
      <c r="K708" s="10">
        <v>3</v>
      </c>
      <c r="L708" s="1">
        <v>45726</v>
      </c>
      <c r="M708" s="2">
        <v>252663.62</v>
      </c>
      <c r="N708">
        <v>0</v>
      </c>
      <c r="O708">
        <v>0</v>
      </c>
      <c r="P708" s="2">
        <v>252663.62</v>
      </c>
    </row>
    <row r="709" spans="2:16" x14ac:dyDescent="0.25">
      <c r="B709" t="s">
        <v>11</v>
      </c>
      <c r="C709" t="s">
        <v>12</v>
      </c>
      <c r="D709" t="s">
        <v>13</v>
      </c>
      <c r="E709">
        <v>2016000420</v>
      </c>
      <c r="F709">
        <v>2016000420</v>
      </c>
      <c r="G709">
        <v>11</v>
      </c>
      <c r="H709">
        <v>35</v>
      </c>
      <c r="I709" s="10" t="s">
        <v>24</v>
      </c>
      <c r="J709" s="10">
        <v>2025</v>
      </c>
      <c r="K709" s="10">
        <v>3</v>
      </c>
      <c r="L709" s="1">
        <v>45726</v>
      </c>
      <c r="M709" s="2">
        <v>279828.77</v>
      </c>
      <c r="N709">
        <v>0</v>
      </c>
      <c r="O709">
        <v>0</v>
      </c>
      <c r="P709" s="2">
        <v>279828.77</v>
      </c>
    </row>
    <row r="710" spans="2:16" x14ac:dyDescent="0.25">
      <c r="B710" t="s">
        <v>11</v>
      </c>
      <c r="C710" t="s">
        <v>12</v>
      </c>
      <c r="D710" t="s">
        <v>13</v>
      </c>
      <c r="E710">
        <v>2016000420</v>
      </c>
      <c r="F710">
        <v>2016000420</v>
      </c>
      <c r="G710">
        <v>15</v>
      </c>
      <c r="H710">
        <v>34</v>
      </c>
      <c r="I710" s="10" t="s">
        <v>24</v>
      </c>
      <c r="J710" s="10">
        <v>2025</v>
      </c>
      <c r="K710" s="10">
        <v>3</v>
      </c>
      <c r="L710" s="1">
        <v>45726</v>
      </c>
      <c r="M710" s="2">
        <v>229106.35</v>
      </c>
      <c r="N710">
        <v>0</v>
      </c>
      <c r="O710">
        <v>0</v>
      </c>
      <c r="P710" s="2">
        <v>229106.35</v>
      </c>
    </row>
    <row r="711" spans="2:16" x14ac:dyDescent="0.25">
      <c r="B711" t="s">
        <v>11</v>
      </c>
      <c r="C711" t="s">
        <v>12</v>
      </c>
      <c r="D711" t="s">
        <v>13</v>
      </c>
      <c r="E711">
        <v>2016000420</v>
      </c>
      <c r="F711">
        <v>2016000420</v>
      </c>
      <c r="G711">
        <v>10</v>
      </c>
      <c r="H711">
        <v>36</v>
      </c>
      <c r="I711" s="10" t="s">
        <v>24</v>
      </c>
      <c r="J711" s="10">
        <v>2025</v>
      </c>
      <c r="K711" s="10">
        <v>3</v>
      </c>
      <c r="L711" s="1">
        <v>45726</v>
      </c>
      <c r="M711" s="2">
        <v>266058.49</v>
      </c>
      <c r="N711">
        <v>0</v>
      </c>
      <c r="O711">
        <v>0</v>
      </c>
      <c r="P711" s="2">
        <v>266058.49</v>
      </c>
    </row>
    <row r="712" spans="2:16" x14ac:dyDescent="0.25">
      <c r="B712" t="s">
        <v>11</v>
      </c>
      <c r="C712" t="s">
        <v>12</v>
      </c>
      <c r="D712" t="s">
        <v>13</v>
      </c>
      <c r="E712">
        <v>2016000420</v>
      </c>
      <c r="F712">
        <v>2016000420</v>
      </c>
      <c r="G712">
        <v>9</v>
      </c>
      <c r="H712">
        <v>36</v>
      </c>
      <c r="I712" s="10" t="s">
        <v>24</v>
      </c>
      <c r="J712" s="10">
        <v>2025</v>
      </c>
      <c r="K712" s="10">
        <v>3</v>
      </c>
      <c r="L712" s="1">
        <v>45726</v>
      </c>
      <c r="M712" s="2">
        <v>187733.58</v>
      </c>
      <c r="N712">
        <v>0</v>
      </c>
      <c r="O712">
        <v>0</v>
      </c>
      <c r="P712" s="2">
        <v>187733.58</v>
      </c>
    </row>
    <row r="713" spans="2:16" x14ac:dyDescent="0.25">
      <c r="B713" t="s">
        <v>11</v>
      </c>
      <c r="C713" t="s">
        <v>12</v>
      </c>
      <c r="D713" t="s">
        <v>13</v>
      </c>
      <c r="E713">
        <v>2016000420</v>
      </c>
      <c r="F713">
        <v>2016000420</v>
      </c>
      <c r="G713">
        <v>4</v>
      </c>
      <c r="H713">
        <v>37</v>
      </c>
      <c r="I713" s="10" t="s">
        <v>24</v>
      </c>
      <c r="J713" s="10">
        <v>2025</v>
      </c>
      <c r="K713" s="10">
        <v>3</v>
      </c>
      <c r="L713" s="1">
        <v>45726</v>
      </c>
      <c r="M713" s="2">
        <v>399492.44</v>
      </c>
      <c r="N713">
        <v>0</v>
      </c>
      <c r="O713">
        <v>0</v>
      </c>
      <c r="P713" s="2">
        <v>399492.44</v>
      </c>
    </row>
    <row r="714" spans="2:16" x14ac:dyDescent="0.25">
      <c r="B714" t="s">
        <v>11</v>
      </c>
      <c r="C714" t="s">
        <v>12</v>
      </c>
      <c r="D714" t="s">
        <v>13</v>
      </c>
      <c r="E714">
        <v>2016000420</v>
      </c>
      <c r="F714">
        <v>2016000420</v>
      </c>
      <c r="G714">
        <v>17</v>
      </c>
      <c r="H714">
        <v>29</v>
      </c>
      <c r="I714" s="10" t="s">
        <v>24</v>
      </c>
      <c r="J714" s="10">
        <v>2025</v>
      </c>
      <c r="K714" s="10">
        <v>3</v>
      </c>
      <c r="L714" s="1">
        <v>45726</v>
      </c>
      <c r="M714" s="2">
        <v>320909.58</v>
      </c>
      <c r="N714">
        <v>0</v>
      </c>
      <c r="O714">
        <v>0</v>
      </c>
      <c r="P714" s="2">
        <v>320909.58</v>
      </c>
    </row>
    <row r="715" spans="2:16" x14ac:dyDescent="0.25">
      <c r="B715" t="s">
        <v>11</v>
      </c>
      <c r="C715" t="s">
        <v>12</v>
      </c>
      <c r="D715" t="s">
        <v>13</v>
      </c>
      <c r="E715">
        <v>2016000420</v>
      </c>
      <c r="F715">
        <v>2016000420</v>
      </c>
      <c r="G715">
        <v>14</v>
      </c>
      <c r="H715">
        <v>34</v>
      </c>
      <c r="I715" s="10" t="s">
        <v>24</v>
      </c>
      <c r="J715" s="10">
        <v>2025</v>
      </c>
      <c r="K715" s="10">
        <v>3</v>
      </c>
      <c r="L715" s="1">
        <v>45726</v>
      </c>
      <c r="M715" s="2">
        <v>267851.46999999997</v>
      </c>
      <c r="N715">
        <v>0</v>
      </c>
      <c r="O715">
        <v>0</v>
      </c>
      <c r="P715" s="2">
        <v>267851.46999999997</v>
      </c>
    </row>
    <row r="716" spans="2:16" x14ac:dyDescent="0.25">
      <c r="B716" t="s">
        <v>11</v>
      </c>
      <c r="C716" t="s">
        <v>12</v>
      </c>
      <c r="D716" t="s">
        <v>13</v>
      </c>
      <c r="E716">
        <v>2016000420</v>
      </c>
      <c r="F716">
        <v>2016000420</v>
      </c>
      <c r="G716">
        <v>12</v>
      </c>
      <c r="H716">
        <v>35</v>
      </c>
      <c r="I716" s="10" t="s">
        <v>24</v>
      </c>
      <c r="J716" s="10">
        <v>2025</v>
      </c>
      <c r="K716" s="10">
        <v>3</v>
      </c>
      <c r="L716" s="1">
        <v>45726</v>
      </c>
      <c r="M716" s="2">
        <v>201763.49</v>
      </c>
      <c r="N716">
        <v>0</v>
      </c>
      <c r="O716">
        <v>0</v>
      </c>
      <c r="P716" s="2">
        <v>201763.49</v>
      </c>
    </row>
    <row r="717" spans="2:16" x14ac:dyDescent="0.25">
      <c r="B717" t="s">
        <v>11</v>
      </c>
      <c r="C717" t="s">
        <v>12</v>
      </c>
      <c r="D717" t="s">
        <v>13</v>
      </c>
      <c r="E717">
        <v>2016000420</v>
      </c>
      <c r="F717">
        <v>2016000420</v>
      </c>
      <c r="G717">
        <v>6</v>
      </c>
      <c r="H717">
        <v>36</v>
      </c>
      <c r="I717" s="10" t="s">
        <v>24</v>
      </c>
      <c r="J717" s="10">
        <v>2025</v>
      </c>
      <c r="K717" s="10">
        <v>3</v>
      </c>
      <c r="L717" s="1">
        <v>45726</v>
      </c>
      <c r="M717" s="2">
        <v>254280.52</v>
      </c>
      <c r="N717">
        <v>0</v>
      </c>
      <c r="O717">
        <v>0</v>
      </c>
      <c r="P717" s="2">
        <v>254280.52</v>
      </c>
    </row>
    <row r="718" spans="2:16" x14ac:dyDescent="0.25">
      <c r="B718" t="s">
        <v>11</v>
      </c>
      <c r="C718" t="s">
        <v>12</v>
      </c>
      <c r="D718" t="s">
        <v>13</v>
      </c>
      <c r="E718">
        <v>2016000420</v>
      </c>
      <c r="F718">
        <v>2016000420</v>
      </c>
      <c r="G718">
        <v>16</v>
      </c>
      <c r="H718">
        <v>30</v>
      </c>
      <c r="I718" s="10" t="s">
        <v>24</v>
      </c>
      <c r="J718" s="10">
        <v>2025</v>
      </c>
      <c r="K718" s="10">
        <v>3</v>
      </c>
      <c r="L718" s="1">
        <v>45726</v>
      </c>
      <c r="M718" s="2">
        <v>297080.34999999998</v>
      </c>
      <c r="N718">
        <v>0</v>
      </c>
      <c r="O718">
        <v>0</v>
      </c>
      <c r="P718" s="2">
        <v>297080.34999999998</v>
      </c>
    </row>
    <row r="719" spans="2:16" x14ac:dyDescent="0.25">
      <c r="B719" t="s">
        <v>11</v>
      </c>
      <c r="C719" t="s">
        <v>12</v>
      </c>
      <c r="D719" t="s">
        <v>13</v>
      </c>
      <c r="E719">
        <v>2016000420</v>
      </c>
      <c r="F719">
        <v>2016000420</v>
      </c>
      <c r="G719">
        <v>18</v>
      </c>
      <c r="H719">
        <v>29</v>
      </c>
      <c r="I719" s="10" t="s">
        <v>24</v>
      </c>
      <c r="J719" s="10">
        <v>2025</v>
      </c>
      <c r="K719" s="10">
        <v>3</v>
      </c>
      <c r="L719" s="1">
        <v>45726</v>
      </c>
      <c r="M719" s="2">
        <v>122845.53</v>
      </c>
      <c r="N719">
        <v>0</v>
      </c>
      <c r="O719">
        <v>0</v>
      </c>
      <c r="P719" s="2">
        <v>122845.53</v>
      </c>
    </row>
    <row r="720" spans="2:16" x14ac:dyDescent="0.25">
      <c r="B720" t="s">
        <v>14</v>
      </c>
      <c r="C720" t="s">
        <v>15</v>
      </c>
      <c r="D720" t="s">
        <v>13</v>
      </c>
      <c r="E720">
        <v>22951</v>
      </c>
      <c r="F720">
        <v>22951</v>
      </c>
      <c r="G720">
        <v>1</v>
      </c>
      <c r="H720">
        <v>129</v>
      </c>
      <c r="I720" s="10" t="s">
        <v>24</v>
      </c>
      <c r="J720" s="10">
        <v>2025</v>
      </c>
      <c r="K720" s="10">
        <v>3</v>
      </c>
      <c r="L720" s="1">
        <v>45726</v>
      </c>
      <c r="M720" s="2">
        <v>911025.65</v>
      </c>
      <c r="N720" s="2">
        <v>769230.78</v>
      </c>
      <c r="O720">
        <v>0</v>
      </c>
      <c r="P720" s="2">
        <v>141794.87</v>
      </c>
    </row>
    <row r="721" spans="2:16" x14ac:dyDescent="0.25">
      <c r="B721" t="s">
        <v>16</v>
      </c>
      <c r="C721" t="s">
        <v>17</v>
      </c>
      <c r="D721" t="s">
        <v>13</v>
      </c>
      <c r="E721">
        <v>22956</v>
      </c>
      <c r="F721">
        <v>22956</v>
      </c>
      <c r="G721">
        <v>1</v>
      </c>
      <c r="H721">
        <v>145</v>
      </c>
      <c r="I721" s="10" t="s">
        <v>24</v>
      </c>
      <c r="J721" s="10">
        <v>2025</v>
      </c>
      <c r="K721" s="10">
        <v>3</v>
      </c>
      <c r="L721" s="1">
        <v>45744</v>
      </c>
      <c r="M721" s="2">
        <v>1632346.63</v>
      </c>
      <c r="N721" s="2">
        <v>1423144.43</v>
      </c>
      <c r="O721">
        <v>0</v>
      </c>
      <c r="P721" s="2">
        <v>209202.2</v>
      </c>
    </row>
    <row r="722" spans="2:16" x14ac:dyDescent="0.25">
      <c r="B722" t="s">
        <v>31</v>
      </c>
      <c r="C722" t="s">
        <v>30</v>
      </c>
      <c r="D722" t="s">
        <v>13</v>
      </c>
      <c r="E722">
        <v>22957</v>
      </c>
      <c r="F722">
        <v>4420004</v>
      </c>
      <c r="G722">
        <v>1</v>
      </c>
      <c r="H722">
        <v>89</v>
      </c>
      <c r="I722" s="10" t="s">
        <v>24</v>
      </c>
      <c r="J722" s="18">
        <f t="shared" ref="J722:J730" si="84">YEAR(L722)</f>
        <v>2025</v>
      </c>
      <c r="K722" s="18">
        <f t="shared" ref="K722:K730" si="85">MONTH(L722)</f>
        <v>3</v>
      </c>
      <c r="L722" s="1">
        <v>45726</v>
      </c>
      <c r="M722" s="2">
        <v>46878.49</v>
      </c>
      <c r="N722" s="2">
        <v>39660.32</v>
      </c>
      <c r="O722">
        <v>0</v>
      </c>
      <c r="P722" s="2">
        <v>7218.17</v>
      </c>
    </row>
    <row r="723" spans="2:16" x14ac:dyDescent="0.25">
      <c r="B723" t="s">
        <v>31</v>
      </c>
      <c r="C723" t="s">
        <v>30</v>
      </c>
      <c r="D723" t="s">
        <v>13</v>
      </c>
      <c r="E723">
        <v>2016001387</v>
      </c>
      <c r="F723">
        <v>4420004</v>
      </c>
      <c r="G723">
        <v>10</v>
      </c>
      <c r="H723">
        <v>65</v>
      </c>
      <c r="I723" s="10" t="s">
        <v>24</v>
      </c>
      <c r="J723" s="18">
        <f t="shared" si="84"/>
        <v>2025</v>
      </c>
      <c r="K723" s="18">
        <f t="shared" si="85"/>
        <v>3</v>
      </c>
      <c r="L723" s="1">
        <v>45726</v>
      </c>
      <c r="M723" s="2">
        <v>5477.96</v>
      </c>
      <c r="N723" s="2">
        <v>4634.4799999999996</v>
      </c>
      <c r="O723">
        <v>0</v>
      </c>
      <c r="P723">
        <v>843.48</v>
      </c>
    </row>
    <row r="724" spans="2:16" x14ac:dyDescent="0.25">
      <c r="B724" t="s">
        <v>31</v>
      </c>
      <c r="C724" t="s">
        <v>30</v>
      </c>
      <c r="D724" t="s">
        <v>13</v>
      </c>
      <c r="E724">
        <v>2016001387</v>
      </c>
      <c r="F724">
        <v>4420004</v>
      </c>
      <c r="G724">
        <v>8</v>
      </c>
      <c r="H724">
        <v>73</v>
      </c>
      <c r="I724" s="10" t="s">
        <v>24</v>
      </c>
      <c r="J724" s="18">
        <f t="shared" si="84"/>
        <v>2025</v>
      </c>
      <c r="K724" s="18">
        <f t="shared" si="85"/>
        <v>3</v>
      </c>
      <c r="L724" s="1">
        <v>45726</v>
      </c>
      <c r="M724">
        <v>810.17</v>
      </c>
      <c r="N724">
        <v>685.42</v>
      </c>
      <c r="O724">
        <v>0</v>
      </c>
      <c r="P724">
        <v>124.75</v>
      </c>
    </row>
    <row r="725" spans="2:16" x14ac:dyDescent="0.25">
      <c r="B725" t="s">
        <v>31</v>
      </c>
      <c r="C725" t="s">
        <v>30</v>
      </c>
      <c r="D725" t="s">
        <v>13</v>
      </c>
      <c r="E725">
        <v>2016001387</v>
      </c>
      <c r="F725">
        <v>4420004</v>
      </c>
      <c r="G725">
        <v>13</v>
      </c>
      <c r="H725">
        <v>63</v>
      </c>
      <c r="I725" s="10" t="s">
        <v>24</v>
      </c>
      <c r="J725" s="18">
        <f t="shared" si="84"/>
        <v>2025</v>
      </c>
      <c r="K725" s="18">
        <f t="shared" si="85"/>
        <v>3</v>
      </c>
      <c r="L725" s="1">
        <v>45726</v>
      </c>
      <c r="M725" s="2">
        <v>1091.9000000000001</v>
      </c>
      <c r="N725">
        <v>923.77</v>
      </c>
      <c r="O725">
        <v>0</v>
      </c>
      <c r="P725">
        <v>168.13</v>
      </c>
    </row>
    <row r="726" spans="2:16" x14ac:dyDescent="0.25">
      <c r="B726" t="s">
        <v>31</v>
      </c>
      <c r="C726" t="s">
        <v>30</v>
      </c>
      <c r="D726" t="s">
        <v>13</v>
      </c>
      <c r="E726">
        <v>2016001387</v>
      </c>
      <c r="F726">
        <v>4420004</v>
      </c>
      <c r="G726">
        <v>6</v>
      </c>
      <c r="H726">
        <v>71</v>
      </c>
      <c r="I726" s="10" t="s">
        <v>24</v>
      </c>
      <c r="J726" s="18">
        <f t="shared" si="84"/>
        <v>2025</v>
      </c>
      <c r="K726" s="18">
        <f t="shared" si="85"/>
        <v>3</v>
      </c>
      <c r="L726" s="1">
        <v>45726</v>
      </c>
      <c r="M726" s="2">
        <v>3808.23</v>
      </c>
      <c r="N726" s="2">
        <v>3221.85</v>
      </c>
      <c r="O726">
        <v>0</v>
      </c>
      <c r="P726">
        <v>586.38</v>
      </c>
    </row>
    <row r="727" spans="2:16" x14ac:dyDescent="0.25">
      <c r="B727" t="s">
        <v>31</v>
      </c>
      <c r="C727" t="s">
        <v>30</v>
      </c>
      <c r="D727" t="s">
        <v>13</v>
      </c>
      <c r="E727">
        <v>2016001387</v>
      </c>
      <c r="F727">
        <v>4420004</v>
      </c>
      <c r="G727">
        <v>5</v>
      </c>
      <c r="H727">
        <v>72</v>
      </c>
      <c r="I727" s="10" t="s">
        <v>24</v>
      </c>
      <c r="J727" s="18">
        <f t="shared" si="84"/>
        <v>2025</v>
      </c>
      <c r="K727" s="18">
        <f t="shared" si="85"/>
        <v>3</v>
      </c>
      <c r="L727" s="1">
        <v>45726</v>
      </c>
      <c r="M727">
        <v>250.96</v>
      </c>
      <c r="N727">
        <v>212.32</v>
      </c>
      <c r="O727">
        <v>0</v>
      </c>
      <c r="P727">
        <v>38.64</v>
      </c>
    </row>
    <row r="728" spans="2:16" x14ac:dyDescent="0.25">
      <c r="B728" t="s">
        <v>31</v>
      </c>
      <c r="C728" t="s">
        <v>30</v>
      </c>
      <c r="D728" t="s">
        <v>13</v>
      </c>
      <c r="E728">
        <v>2016001387</v>
      </c>
      <c r="F728">
        <v>4420004</v>
      </c>
      <c r="G728">
        <v>3</v>
      </c>
      <c r="H728">
        <v>72</v>
      </c>
      <c r="I728" s="10" t="s">
        <v>24</v>
      </c>
      <c r="J728" s="18">
        <f t="shared" si="84"/>
        <v>2025</v>
      </c>
      <c r="K728" s="18">
        <f t="shared" si="85"/>
        <v>3</v>
      </c>
      <c r="L728" s="1">
        <v>45726</v>
      </c>
      <c r="M728" s="2">
        <v>1276.3599999999999</v>
      </c>
      <c r="N728" s="2">
        <v>1079.83</v>
      </c>
      <c r="O728">
        <v>0</v>
      </c>
      <c r="P728">
        <v>196.53</v>
      </c>
    </row>
    <row r="729" spans="2:16" x14ac:dyDescent="0.25">
      <c r="B729" t="s">
        <v>31</v>
      </c>
      <c r="C729" t="s">
        <v>30</v>
      </c>
      <c r="D729" t="s">
        <v>13</v>
      </c>
      <c r="E729">
        <v>2016001387</v>
      </c>
      <c r="F729">
        <v>4420004</v>
      </c>
      <c r="G729">
        <v>11</v>
      </c>
      <c r="H729">
        <v>65</v>
      </c>
      <c r="I729" s="10" t="s">
        <v>24</v>
      </c>
      <c r="J729" s="18">
        <f t="shared" si="84"/>
        <v>2025</v>
      </c>
      <c r="K729" s="18">
        <f t="shared" si="85"/>
        <v>3</v>
      </c>
      <c r="L729" s="1">
        <v>45726</v>
      </c>
      <c r="M729" s="2">
        <v>1475.31</v>
      </c>
      <c r="N729" s="2">
        <v>1248.1500000000001</v>
      </c>
      <c r="O729">
        <v>0</v>
      </c>
      <c r="P729">
        <v>227.16</v>
      </c>
    </row>
    <row r="730" spans="2:16" x14ac:dyDescent="0.25">
      <c r="B730" t="s">
        <v>31</v>
      </c>
      <c r="C730" t="s">
        <v>30</v>
      </c>
      <c r="D730" t="s">
        <v>13</v>
      </c>
      <c r="E730">
        <v>2016001387</v>
      </c>
      <c r="F730">
        <v>4420004</v>
      </c>
      <c r="G730">
        <v>9</v>
      </c>
      <c r="H730">
        <v>66</v>
      </c>
      <c r="I730" s="10" t="s">
        <v>24</v>
      </c>
      <c r="J730" s="18">
        <f t="shared" si="84"/>
        <v>2025</v>
      </c>
      <c r="K730" s="18">
        <f t="shared" si="85"/>
        <v>3</v>
      </c>
      <c r="L730" s="1">
        <v>45726</v>
      </c>
      <c r="M730" s="2">
        <v>2828.9</v>
      </c>
      <c r="N730" s="2">
        <v>2393.3200000000002</v>
      </c>
      <c r="O730">
        <v>0</v>
      </c>
      <c r="P730">
        <v>435.58</v>
      </c>
    </row>
    <row r="731" spans="2:16" x14ac:dyDescent="0.25">
      <c r="B731" t="s">
        <v>14</v>
      </c>
      <c r="C731" t="s">
        <v>15</v>
      </c>
      <c r="D731" t="s">
        <v>13</v>
      </c>
      <c r="E731">
        <v>22951</v>
      </c>
      <c r="F731">
        <v>22951</v>
      </c>
      <c r="G731">
        <v>1</v>
      </c>
      <c r="H731">
        <v>130</v>
      </c>
      <c r="I731" s="10" t="s">
        <v>24</v>
      </c>
      <c r="J731" s="10">
        <v>2025</v>
      </c>
      <c r="K731" s="10">
        <v>4</v>
      </c>
      <c r="L731" s="1">
        <v>45757</v>
      </c>
      <c r="M731" s="2">
        <v>924230.79</v>
      </c>
      <c r="N731" s="2">
        <v>769230.78</v>
      </c>
      <c r="O731">
        <v>0</v>
      </c>
      <c r="P731" s="2">
        <v>155000.01</v>
      </c>
    </row>
    <row r="732" spans="2:16" x14ac:dyDescent="0.25">
      <c r="B732" t="s">
        <v>16</v>
      </c>
      <c r="C732" t="s">
        <v>17</v>
      </c>
      <c r="D732" t="s">
        <v>13</v>
      </c>
      <c r="E732">
        <v>22956</v>
      </c>
      <c r="F732">
        <v>22956</v>
      </c>
      <c r="G732">
        <v>1</v>
      </c>
      <c r="H732">
        <v>146</v>
      </c>
      <c r="I732" s="10" t="s">
        <v>24</v>
      </c>
      <c r="J732" s="10">
        <v>2025</v>
      </c>
      <c r="K732" s="10">
        <v>4</v>
      </c>
      <c r="L732" s="1">
        <v>45775</v>
      </c>
      <c r="M732" s="2">
        <v>1651084.73</v>
      </c>
      <c r="N732" s="2">
        <v>1423144.43</v>
      </c>
      <c r="O732">
        <v>0</v>
      </c>
      <c r="P732" s="2">
        <v>227940.3</v>
      </c>
    </row>
    <row r="733" spans="2:16" x14ac:dyDescent="0.25">
      <c r="B733" t="s">
        <v>31</v>
      </c>
      <c r="C733" t="s">
        <v>30</v>
      </c>
      <c r="D733" t="s">
        <v>13</v>
      </c>
      <c r="E733">
        <v>22957</v>
      </c>
      <c r="F733">
        <v>4420004</v>
      </c>
      <c r="G733">
        <v>1</v>
      </c>
      <c r="H733">
        <v>90</v>
      </c>
      <c r="I733" s="10" t="s">
        <v>24</v>
      </c>
      <c r="J733" s="18">
        <f t="shared" ref="J733:J741" si="86">YEAR(L733)</f>
        <v>2025</v>
      </c>
      <c r="K733" s="18">
        <f t="shared" ref="K733:K741" si="87">MONTH(L733)</f>
        <v>4</v>
      </c>
      <c r="L733" s="1">
        <v>45757</v>
      </c>
      <c r="M733" s="2">
        <v>47446.95</v>
      </c>
      <c r="N733" s="2">
        <v>39660.32</v>
      </c>
      <c r="O733">
        <v>0</v>
      </c>
      <c r="P733" s="2">
        <v>7786.63</v>
      </c>
    </row>
    <row r="734" spans="2:16" x14ac:dyDescent="0.25">
      <c r="B734" t="s">
        <v>31</v>
      </c>
      <c r="C734" t="s">
        <v>30</v>
      </c>
      <c r="D734" t="s">
        <v>13</v>
      </c>
      <c r="E734">
        <v>2016001387</v>
      </c>
      <c r="F734">
        <v>4420004</v>
      </c>
      <c r="G734">
        <v>8</v>
      </c>
      <c r="H734">
        <v>74</v>
      </c>
      <c r="I734" s="10" t="s">
        <v>24</v>
      </c>
      <c r="J734" s="18">
        <f t="shared" si="86"/>
        <v>2025</v>
      </c>
      <c r="K734" s="18">
        <f t="shared" si="87"/>
        <v>4</v>
      </c>
      <c r="L734" s="1">
        <v>45757</v>
      </c>
      <c r="M734">
        <v>819.99</v>
      </c>
      <c r="N734">
        <v>685.42</v>
      </c>
      <c r="O734">
        <v>0</v>
      </c>
      <c r="P734">
        <v>134.57</v>
      </c>
    </row>
    <row r="735" spans="2:16" x14ac:dyDescent="0.25">
      <c r="B735" t="s">
        <v>31</v>
      </c>
      <c r="C735" t="s">
        <v>30</v>
      </c>
      <c r="D735" t="s">
        <v>13</v>
      </c>
      <c r="E735">
        <v>2016001387</v>
      </c>
      <c r="F735">
        <v>4420004</v>
      </c>
      <c r="G735">
        <v>10</v>
      </c>
      <c r="H735">
        <v>66</v>
      </c>
      <c r="I735" s="10" t="s">
        <v>24</v>
      </c>
      <c r="J735" s="18">
        <f t="shared" si="86"/>
        <v>2025</v>
      </c>
      <c r="K735" s="18">
        <f t="shared" si="87"/>
        <v>4</v>
      </c>
      <c r="L735" s="1">
        <v>45757</v>
      </c>
      <c r="M735" s="2">
        <v>5544.38</v>
      </c>
      <c r="N735" s="2">
        <v>4634.4799999999996</v>
      </c>
      <c r="O735">
        <v>0</v>
      </c>
      <c r="P735">
        <v>909.9</v>
      </c>
    </row>
    <row r="736" spans="2:16" x14ac:dyDescent="0.25">
      <c r="B736" t="s">
        <v>31</v>
      </c>
      <c r="C736" t="s">
        <v>30</v>
      </c>
      <c r="D736" t="s">
        <v>13</v>
      </c>
      <c r="E736">
        <v>2016001387</v>
      </c>
      <c r="F736">
        <v>4420004</v>
      </c>
      <c r="G736">
        <v>11</v>
      </c>
      <c r="H736">
        <v>66</v>
      </c>
      <c r="I736" s="10" t="s">
        <v>24</v>
      </c>
      <c r="J736" s="18">
        <f t="shared" si="86"/>
        <v>2025</v>
      </c>
      <c r="K736" s="18">
        <f t="shared" si="87"/>
        <v>4</v>
      </c>
      <c r="L736" s="1">
        <v>45757</v>
      </c>
      <c r="M736" s="2">
        <v>1493.2</v>
      </c>
      <c r="N736" s="2">
        <v>1248.1500000000001</v>
      </c>
      <c r="O736">
        <v>0</v>
      </c>
      <c r="P736">
        <v>245.05</v>
      </c>
    </row>
    <row r="737" spans="2:16" x14ac:dyDescent="0.25">
      <c r="B737" t="s">
        <v>31</v>
      </c>
      <c r="C737" t="s">
        <v>30</v>
      </c>
      <c r="D737" t="s">
        <v>13</v>
      </c>
      <c r="E737">
        <v>2016001387</v>
      </c>
      <c r="F737">
        <v>4420004</v>
      </c>
      <c r="G737">
        <v>9</v>
      </c>
      <c r="H737">
        <v>67</v>
      </c>
      <c r="I737" s="10" t="s">
        <v>24</v>
      </c>
      <c r="J737" s="18">
        <f t="shared" si="86"/>
        <v>2025</v>
      </c>
      <c r="K737" s="18">
        <f t="shared" si="87"/>
        <v>4</v>
      </c>
      <c r="L737" s="1">
        <v>45757</v>
      </c>
      <c r="M737" s="2">
        <v>2863.21</v>
      </c>
      <c r="N737" s="2">
        <v>2393.3200000000002</v>
      </c>
      <c r="O737">
        <v>0</v>
      </c>
      <c r="P737">
        <v>469.89</v>
      </c>
    </row>
    <row r="738" spans="2:16" x14ac:dyDescent="0.25">
      <c r="B738" t="s">
        <v>31</v>
      </c>
      <c r="C738" t="s">
        <v>30</v>
      </c>
      <c r="D738" t="s">
        <v>13</v>
      </c>
      <c r="E738">
        <v>2016001387</v>
      </c>
      <c r="F738">
        <v>4420004</v>
      </c>
      <c r="G738">
        <v>3</v>
      </c>
      <c r="H738">
        <v>73</v>
      </c>
      <c r="I738" s="10" t="s">
        <v>24</v>
      </c>
      <c r="J738" s="18">
        <f t="shared" si="86"/>
        <v>2025</v>
      </c>
      <c r="K738" s="18">
        <f t="shared" si="87"/>
        <v>4</v>
      </c>
      <c r="L738" s="1">
        <v>45757</v>
      </c>
      <c r="M738" s="2">
        <v>1291.8399999999999</v>
      </c>
      <c r="N738" s="2">
        <v>1079.83</v>
      </c>
      <c r="O738">
        <v>0</v>
      </c>
      <c r="P738">
        <v>212.01</v>
      </c>
    </row>
    <row r="739" spans="2:16" x14ac:dyDescent="0.25">
      <c r="B739" t="s">
        <v>31</v>
      </c>
      <c r="C739" t="s">
        <v>30</v>
      </c>
      <c r="D739" t="s">
        <v>13</v>
      </c>
      <c r="E739">
        <v>2016001387</v>
      </c>
      <c r="F739">
        <v>4420004</v>
      </c>
      <c r="G739">
        <v>5</v>
      </c>
      <c r="H739">
        <v>73</v>
      </c>
      <c r="I739" s="10" t="s">
        <v>24</v>
      </c>
      <c r="J739" s="18">
        <f t="shared" si="86"/>
        <v>2025</v>
      </c>
      <c r="K739" s="18">
        <f t="shared" si="87"/>
        <v>4</v>
      </c>
      <c r="L739" s="1">
        <v>45757</v>
      </c>
      <c r="M739">
        <v>254.01</v>
      </c>
      <c r="N739">
        <v>212.32</v>
      </c>
      <c r="O739">
        <v>0</v>
      </c>
      <c r="P739">
        <v>41.69</v>
      </c>
    </row>
    <row r="740" spans="2:16" x14ac:dyDescent="0.25">
      <c r="B740" t="s">
        <v>31</v>
      </c>
      <c r="C740" t="s">
        <v>30</v>
      </c>
      <c r="D740" t="s">
        <v>13</v>
      </c>
      <c r="E740">
        <v>2016001387</v>
      </c>
      <c r="F740">
        <v>4420004</v>
      </c>
      <c r="G740">
        <v>6</v>
      </c>
      <c r="H740">
        <v>72</v>
      </c>
      <c r="I740" s="10" t="s">
        <v>24</v>
      </c>
      <c r="J740" s="18">
        <f t="shared" si="86"/>
        <v>2025</v>
      </c>
      <c r="K740" s="18">
        <f t="shared" si="87"/>
        <v>4</v>
      </c>
      <c r="L740" s="1">
        <v>45757</v>
      </c>
      <c r="M740" s="2">
        <v>3854.41</v>
      </c>
      <c r="N740" s="2">
        <v>3221.85</v>
      </c>
      <c r="O740">
        <v>0</v>
      </c>
      <c r="P740">
        <v>632.55999999999995</v>
      </c>
    </row>
    <row r="741" spans="2:16" x14ac:dyDescent="0.25">
      <c r="B741" t="s">
        <v>31</v>
      </c>
      <c r="C741" t="s">
        <v>30</v>
      </c>
      <c r="D741" t="s">
        <v>13</v>
      </c>
      <c r="E741">
        <v>2016001387</v>
      </c>
      <c r="F741">
        <v>4420004</v>
      </c>
      <c r="G741">
        <v>13</v>
      </c>
      <c r="H741">
        <v>64</v>
      </c>
      <c r="I741" s="10" t="s">
        <v>24</v>
      </c>
      <c r="J741" s="18">
        <f t="shared" si="86"/>
        <v>2025</v>
      </c>
      <c r="K741" s="18">
        <f t="shared" si="87"/>
        <v>4</v>
      </c>
      <c r="L741" s="1">
        <v>45757</v>
      </c>
      <c r="M741" s="2">
        <v>1105.1400000000001</v>
      </c>
      <c r="N741">
        <v>923.77</v>
      </c>
      <c r="O741">
        <v>0</v>
      </c>
      <c r="P741">
        <v>181.37</v>
      </c>
    </row>
    <row r="742" spans="2:16" x14ac:dyDescent="0.25">
      <c r="B742" t="s">
        <v>14</v>
      </c>
      <c r="C742" t="s">
        <v>15</v>
      </c>
      <c r="D742" t="s">
        <v>13</v>
      </c>
      <c r="E742">
        <v>22951</v>
      </c>
      <c r="F742">
        <v>22951</v>
      </c>
      <c r="G742">
        <v>1</v>
      </c>
      <c r="H742">
        <v>131</v>
      </c>
      <c r="I742" s="10" t="s">
        <v>24</v>
      </c>
      <c r="J742" s="10">
        <v>2025</v>
      </c>
      <c r="K742" s="10">
        <v>5</v>
      </c>
      <c r="L742" s="1">
        <v>45787</v>
      </c>
      <c r="M742" s="2">
        <v>917307.72</v>
      </c>
      <c r="N742" s="2">
        <v>769230.78</v>
      </c>
      <c r="O742">
        <v>0</v>
      </c>
      <c r="P742" s="2">
        <v>148076.94</v>
      </c>
    </row>
    <row r="743" spans="2:16" x14ac:dyDescent="0.25">
      <c r="B743" t="s">
        <v>16</v>
      </c>
      <c r="C743" t="s">
        <v>17</v>
      </c>
      <c r="D743" t="s">
        <v>13</v>
      </c>
      <c r="E743">
        <v>22956</v>
      </c>
      <c r="F743">
        <v>22956</v>
      </c>
      <c r="G743">
        <v>1</v>
      </c>
      <c r="H743">
        <v>147</v>
      </c>
      <c r="I743" s="10" t="s">
        <v>24</v>
      </c>
      <c r="J743" s="10">
        <v>2025</v>
      </c>
      <c r="K743" s="10">
        <v>5</v>
      </c>
      <c r="L743" s="1">
        <v>45805</v>
      </c>
      <c r="M743" s="2">
        <v>1640173.93</v>
      </c>
      <c r="N743" s="2">
        <v>1423144.43</v>
      </c>
      <c r="O743">
        <v>0</v>
      </c>
      <c r="P743" s="2">
        <v>217029.5</v>
      </c>
    </row>
    <row r="744" spans="2:16" x14ac:dyDescent="0.25">
      <c r="B744" t="s">
        <v>31</v>
      </c>
      <c r="C744" t="s">
        <v>30</v>
      </c>
      <c r="D744" t="s">
        <v>13</v>
      </c>
      <c r="E744">
        <v>22957</v>
      </c>
      <c r="F744">
        <v>4420004</v>
      </c>
      <c r="G744">
        <v>1</v>
      </c>
      <c r="H744">
        <v>91</v>
      </c>
      <c r="I744" s="10" t="s">
        <v>24</v>
      </c>
      <c r="J744" s="18">
        <f t="shared" ref="J744:J752" si="88">YEAR(L744)</f>
        <v>2025</v>
      </c>
      <c r="K744" s="18">
        <f t="shared" ref="K744:K752" si="89">MONTH(L744)</f>
        <v>5</v>
      </c>
      <c r="L744" s="1">
        <v>45787</v>
      </c>
      <c r="M744" s="2">
        <v>46997.47</v>
      </c>
      <c r="N744" s="2">
        <v>39660.32</v>
      </c>
      <c r="O744">
        <v>0</v>
      </c>
      <c r="P744" s="2">
        <v>7337.15</v>
      </c>
    </row>
    <row r="745" spans="2:16" x14ac:dyDescent="0.25">
      <c r="B745" t="s">
        <v>31</v>
      </c>
      <c r="C745" t="s">
        <v>30</v>
      </c>
      <c r="D745" t="s">
        <v>13</v>
      </c>
      <c r="E745">
        <v>2016001387</v>
      </c>
      <c r="F745">
        <v>4420004</v>
      </c>
      <c r="G745">
        <v>10</v>
      </c>
      <c r="H745">
        <v>67</v>
      </c>
      <c r="I745" s="10" t="s">
        <v>24</v>
      </c>
      <c r="J745" s="18">
        <f t="shared" si="88"/>
        <v>2025</v>
      </c>
      <c r="K745" s="18">
        <f t="shared" si="89"/>
        <v>5</v>
      </c>
      <c r="L745" s="1">
        <v>45787</v>
      </c>
      <c r="M745" s="2">
        <v>5491.86</v>
      </c>
      <c r="N745" s="2">
        <v>4634.4799999999996</v>
      </c>
      <c r="O745">
        <v>0</v>
      </c>
      <c r="P745">
        <v>857.38</v>
      </c>
    </row>
    <row r="746" spans="2:16" x14ac:dyDescent="0.25">
      <c r="B746" t="s">
        <v>31</v>
      </c>
      <c r="C746" t="s">
        <v>30</v>
      </c>
      <c r="D746" t="s">
        <v>13</v>
      </c>
      <c r="E746">
        <v>2016001387</v>
      </c>
      <c r="F746">
        <v>4420004</v>
      </c>
      <c r="G746">
        <v>8</v>
      </c>
      <c r="H746">
        <v>75</v>
      </c>
      <c r="I746" s="10" t="s">
        <v>24</v>
      </c>
      <c r="J746" s="18">
        <f t="shared" si="88"/>
        <v>2025</v>
      </c>
      <c r="K746" s="18">
        <f t="shared" si="89"/>
        <v>5</v>
      </c>
      <c r="L746" s="1">
        <v>45787</v>
      </c>
      <c r="M746">
        <v>812.22</v>
      </c>
      <c r="N746">
        <v>685.42</v>
      </c>
      <c r="O746">
        <v>0</v>
      </c>
      <c r="P746">
        <v>126.8</v>
      </c>
    </row>
    <row r="747" spans="2:16" x14ac:dyDescent="0.25">
      <c r="B747" t="s">
        <v>31</v>
      </c>
      <c r="C747" t="s">
        <v>30</v>
      </c>
      <c r="D747" t="s">
        <v>13</v>
      </c>
      <c r="E747">
        <v>2016001387</v>
      </c>
      <c r="F747">
        <v>4420004</v>
      </c>
      <c r="G747">
        <v>11</v>
      </c>
      <c r="H747">
        <v>67</v>
      </c>
      <c r="I747" s="10" t="s">
        <v>24</v>
      </c>
      <c r="J747" s="18">
        <f t="shared" si="88"/>
        <v>2025</v>
      </c>
      <c r="K747" s="18">
        <f t="shared" si="89"/>
        <v>5</v>
      </c>
      <c r="L747" s="1">
        <v>45787</v>
      </c>
      <c r="M747" s="2">
        <v>1479.06</v>
      </c>
      <c r="N747" s="2">
        <v>1248.1500000000001</v>
      </c>
      <c r="O747">
        <v>0</v>
      </c>
      <c r="P747">
        <v>230.91</v>
      </c>
    </row>
    <row r="748" spans="2:16" x14ac:dyDescent="0.25">
      <c r="B748" t="s">
        <v>31</v>
      </c>
      <c r="C748" t="s">
        <v>30</v>
      </c>
      <c r="D748" t="s">
        <v>13</v>
      </c>
      <c r="E748">
        <v>2016001387</v>
      </c>
      <c r="F748">
        <v>4420004</v>
      </c>
      <c r="G748">
        <v>9</v>
      </c>
      <c r="H748">
        <v>68</v>
      </c>
      <c r="I748" s="10" t="s">
        <v>24</v>
      </c>
      <c r="J748" s="18">
        <f t="shared" si="88"/>
        <v>2025</v>
      </c>
      <c r="K748" s="18">
        <f t="shared" si="89"/>
        <v>5</v>
      </c>
      <c r="L748" s="1">
        <v>45787</v>
      </c>
      <c r="M748" s="2">
        <v>2836.08</v>
      </c>
      <c r="N748" s="2">
        <v>2393.3200000000002</v>
      </c>
      <c r="O748">
        <v>0</v>
      </c>
      <c r="P748">
        <v>442.76</v>
      </c>
    </row>
    <row r="749" spans="2:16" x14ac:dyDescent="0.25">
      <c r="B749" t="s">
        <v>31</v>
      </c>
      <c r="C749" t="s">
        <v>30</v>
      </c>
      <c r="D749" t="s">
        <v>13</v>
      </c>
      <c r="E749">
        <v>2016001387</v>
      </c>
      <c r="F749">
        <v>4420004</v>
      </c>
      <c r="G749">
        <v>13</v>
      </c>
      <c r="H749">
        <v>65</v>
      </c>
      <c r="I749" s="10" t="s">
        <v>24</v>
      </c>
      <c r="J749" s="18">
        <f t="shared" si="88"/>
        <v>2025</v>
      </c>
      <c r="K749" s="18">
        <f t="shared" si="89"/>
        <v>5</v>
      </c>
      <c r="L749" s="1">
        <v>45787</v>
      </c>
      <c r="M749" s="2">
        <v>1094.67</v>
      </c>
      <c r="N749">
        <v>923.77</v>
      </c>
      <c r="O749">
        <v>0</v>
      </c>
      <c r="P749">
        <v>170.9</v>
      </c>
    </row>
    <row r="750" spans="2:16" x14ac:dyDescent="0.25">
      <c r="B750" t="s">
        <v>31</v>
      </c>
      <c r="C750" t="s">
        <v>30</v>
      </c>
      <c r="D750" t="s">
        <v>13</v>
      </c>
      <c r="E750">
        <v>2016001387</v>
      </c>
      <c r="F750">
        <v>4420004</v>
      </c>
      <c r="G750">
        <v>6</v>
      </c>
      <c r="H750">
        <v>73</v>
      </c>
      <c r="I750" s="10" t="s">
        <v>24</v>
      </c>
      <c r="J750" s="18">
        <f t="shared" si="88"/>
        <v>2025</v>
      </c>
      <c r="K750" s="18">
        <f t="shared" si="89"/>
        <v>5</v>
      </c>
      <c r="L750" s="1">
        <v>45787</v>
      </c>
      <c r="M750" s="2">
        <v>3817.89</v>
      </c>
      <c r="N750" s="2">
        <v>3221.85</v>
      </c>
      <c r="O750">
        <v>0</v>
      </c>
      <c r="P750">
        <v>596.04</v>
      </c>
    </row>
    <row r="751" spans="2:16" x14ac:dyDescent="0.25">
      <c r="B751" t="s">
        <v>31</v>
      </c>
      <c r="C751" t="s">
        <v>30</v>
      </c>
      <c r="D751" t="s">
        <v>13</v>
      </c>
      <c r="E751">
        <v>2016001387</v>
      </c>
      <c r="F751">
        <v>4420004</v>
      </c>
      <c r="G751">
        <v>5</v>
      </c>
      <c r="H751">
        <v>74</v>
      </c>
      <c r="I751" s="10" t="s">
        <v>24</v>
      </c>
      <c r="J751" s="18">
        <f t="shared" si="88"/>
        <v>2025</v>
      </c>
      <c r="K751" s="18">
        <f t="shared" si="89"/>
        <v>5</v>
      </c>
      <c r="L751" s="1">
        <v>45787</v>
      </c>
      <c r="M751">
        <v>251.6</v>
      </c>
      <c r="N751">
        <v>212.32</v>
      </c>
      <c r="O751">
        <v>0</v>
      </c>
      <c r="P751">
        <v>39.28</v>
      </c>
    </row>
    <row r="752" spans="2:16" x14ac:dyDescent="0.25">
      <c r="B752" t="s">
        <v>31</v>
      </c>
      <c r="C752" t="s">
        <v>30</v>
      </c>
      <c r="D752" t="s">
        <v>13</v>
      </c>
      <c r="E752">
        <v>2016001387</v>
      </c>
      <c r="F752">
        <v>4420004</v>
      </c>
      <c r="G752">
        <v>3</v>
      </c>
      <c r="H752">
        <v>74</v>
      </c>
      <c r="I752" s="10" t="s">
        <v>24</v>
      </c>
      <c r="J752" s="18">
        <f t="shared" si="88"/>
        <v>2025</v>
      </c>
      <c r="K752" s="18">
        <f t="shared" si="89"/>
        <v>5</v>
      </c>
      <c r="L752" s="1">
        <v>45787</v>
      </c>
      <c r="M752" s="2">
        <v>1279.5999999999999</v>
      </c>
      <c r="N752" s="2">
        <v>1079.83</v>
      </c>
      <c r="O752">
        <v>0</v>
      </c>
      <c r="P752">
        <v>199.77</v>
      </c>
    </row>
    <row r="753" spans="2:16" x14ac:dyDescent="0.25">
      <c r="B753" t="s">
        <v>11</v>
      </c>
      <c r="C753" t="s">
        <v>12</v>
      </c>
      <c r="D753" t="s">
        <v>13</v>
      </c>
      <c r="E753">
        <v>22963</v>
      </c>
      <c r="F753">
        <v>2016000420</v>
      </c>
      <c r="G753">
        <v>1</v>
      </c>
      <c r="H753">
        <v>42</v>
      </c>
      <c r="I753" s="10" t="s">
        <v>24</v>
      </c>
      <c r="J753" s="10">
        <v>2025</v>
      </c>
      <c r="K753" s="10">
        <v>6</v>
      </c>
      <c r="L753" s="1">
        <v>45818</v>
      </c>
      <c r="M753" s="2">
        <v>3481364.82</v>
      </c>
      <c r="N753">
        <v>0</v>
      </c>
      <c r="O753">
        <v>0</v>
      </c>
      <c r="P753" s="2">
        <v>3481364.82</v>
      </c>
    </row>
    <row r="754" spans="2:16" x14ac:dyDescent="0.25">
      <c r="B754" t="s">
        <v>11</v>
      </c>
      <c r="C754" t="s">
        <v>12</v>
      </c>
      <c r="D754" t="s">
        <v>13</v>
      </c>
      <c r="E754">
        <v>2016000420</v>
      </c>
      <c r="F754">
        <v>2016000420</v>
      </c>
      <c r="G754">
        <v>5</v>
      </c>
      <c r="H754">
        <v>38</v>
      </c>
      <c r="I754" s="10" t="s">
        <v>24</v>
      </c>
      <c r="J754" s="10">
        <v>2025</v>
      </c>
      <c r="K754" s="10">
        <v>6</v>
      </c>
      <c r="L754" s="1">
        <v>45818</v>
      </c>
      <c r="M754" s="2">
        <v>405081.74</v>
      </c>
      <c r="N754">
        <v>0</v>
      </c>
      <c r="O754">
        <v>0</v>
      </c>
      <c r="P754" s="2">
        <v>405081.74</v>
      </c>
    </row>
    <row r="755" spans="2:16" x14ac:dyDescent="0.25">
      <c r="B755" t="s">
        <v>11</v>
      </c>
      <c r="C755" t="s">
        <v>12</v>
      </c>
      <c r="D755" t="s">
        <v>13</v>
      </c>
      <c r="E755">
        <v>2016000420</v>
      </c>
      <c r="F755">
        <v>2016000420</v>
      </c>
      <c r="G755">
        <v>11</v>
      </c>
      <c r="H755">
        <v>36</v>
      </c>
      <c r="I755" s="10" t="s">
        <v>24</v>
      </c>
      <c r="J755" s="10">
        <v>2025</v>
      </c>
      <c r="K755" s="10">
        <v>6</v>
      </c>
      <c r="L755" s="1">
        <v>45818</v>
      </c>
      <c r="M755" s="2">
        <v>286063.78000000003</v>
      </c>
      <c r="N755">
        <v>0</v>
      </c>
      <c r="O755">
        <v>0</v>
      </c>
      <c r="P755" s="2">
        <v>286063.78000000003</v>
      </c>
    </row>
    <row r="756" spans="2:16" x14ac:dyDescent="0.25">
      <c r="B756" t="s">
        <v>11</v>
      </c>
      <c r="C756" t="s">
        <v>12</v>
      </c>
      <c r="D756" t="s">
        <v>13</v>
      </c>
      <c r="E756">
        <v>2016000420</v>
      </c>
      <c r="F756">
        <v>2016000420</v>
      </c>
      <c r="G756">
        <v>13</v>
      </c>
      <c r="H756">
        <v>36</v>
      </c>
      <c r="I756" s="10" t="s">
        <v>24</v>
      </c>
      <c r="J756" s="10">
        <v>2025</v>
      </c>
      <c r="K756" s="10">
        <v>6</v>
      </c>
      <c r="L756" s="1">
        <v>45818</v>
      </c>
      <c r="M756" s="2">
        <v>258293.35</v>
      </c>
      <c r="N756">
        <v>0</v>
      </c>
      <c r="O756">
        <v>0</v>
      </c>
      <c r="P756" s="2">
        <v>258293.35</v>
      </c>
    </row>
    <row r="757" spans="2:16" x14ac:dyDescent="0.25">
      <c r="B757" t="s">
        <v>11</v>
      </c>
      <c r="C757" t="s">
        <v>12</v>
      </c>
      <c r="D757" t="s">
        <v>13</v>
      </c>
      <c r="E757">
        <v>2016000420</v>
      </c>
      <c r="F757">
        <v>2016000420</v>
      </c>
      <c r="G757">
        <v>15</v>
      </c>
      <c r="H757">
        <v>35</v>
      </c>
      <c r="I757" s="10" t="s">
        <v>24</v>
      </c>
      <c r="J757" s="10">
        <v>2025</v>
      </c>
      <c r="K757" s="10">
        <v>6</v>
      </c>
      <c r="L757" s="1">
        <v>45818</v>
      </c>
      <c r="M757" s="2">
        <v>234211.18</v>
      </c>
      <c r="N757">
        <v>0</v>
      </c>
      <c r="O757">
        <v>0</v>
      </c>
      <c r="P757" s="2">
        <v>234211.18</v>
      </c>
    </row>
    <row r="758" spans="2:16" x14ac:dyDescent="0.25">
      <c r="B758" t="s">
        <v>11</v>
      </c>
      <c r="C758" t="s">
        <v>12</v>
      </c>
      <c r="D758" t="s">
        <v>13</v>
      </c>
      <c r="E758">
        <v>2016000420</v>
      </c>
      <c r="F758">
        <v>2016000420</v>
      </c>
      <c r="G758">
        <v>9</v>
      </c>
      <c r="H758">
        <v>37</v>
      </c>
      <c r="I758" s="10" t="s">
        <v>24</v>
      </c>
      <c r="J758" s="10">
        <v>2025</v>
      </c>
      <c r="K758" s="10">
        <v>6</v>
      </c>
      <c r="L758" s="1">
        <v>45818</v>
      </c>
      <c r="M758" s="2">
        <v>191916.57</v>
      </c>
      <c r="N758">
        <v>0</v>
      </c>
      <c r="O758">
        <v>0</v>
      </c>
      <c r="P758" s="2">
        <v>191916.57</v>
      </c>
    </row>
    <row r="759" spans="2:16" x14ac:dyDescent="0.25">
      <c r="B759" t="s">
        <v>11</v>
      </c>
      <c r="C759" t="s">
        <v>12</v>
      </c>
      <c r="D759" t="s">
        <v>13</v>
      </c>
      <c r="E759">
        <v>2016000420</v>
      </c>
      <c r="F759">
        <v>2016000420</v>
      </c>
      <c r="G759">
        <v>10</v>
      </c>
      <c r="H759">
        <v>37</v>
      </c>
      <c r="I759" s="10" t="s">
        <v>24</v>
      </c>
      <c r="J759" s="10">
        <v>2025</v>
      </c>
      <c r="K759" s="10">
        <v>6</v>
      </c>
      <c r="L759" s="1">
        <v>45818</v>
      </c>
      <c r="M759" s="2">
        <v>271986.67</v>
      </c>
      <c r="N759">
        <v>0</v>
      </c>
      <c r="O759">
        <v>0</v>
      </c>
      <c r="P759" s="2">
        <v>271986.67</v>
      </c>
    </row>
    <row r="760" spans="2:16" x14ac:dyDescent="0.25">
      <c r="B760" t="s">
        <v>11</v>
      </c>
      <c r="C760" t="s">
        <v>12</v>
      </c>
      <c r="D760" t="s">
        <v>13</v>
      </c>
      <c r="E760">
        <v>2016000420</v>
      </c>
      <c r="F760">
        <v>2016000420</v>
      </c>
      <c r="G760">
        <v>12</v>
      </c>
      <c r="H760">
        <v>36</v>
      </c>
      <c r="I760" s="10" t="s">
        <v>24</v>
      </c>
      <c r="J760" s="10">
        <v>2025</v>
      </c>
      <c r="K760" s="10">
        <v>6</v>
      </c>
      <c r="L760" s="1">
        <v>45818</v>
      </c>
      <c r="M760" s="2">
        <v>206259.09</v>
      </c>
      <c r="N760">
        <v>0</v>
      </c>
      <c r="O760">
        <v>0</v>
      </c>
      <c r="P760" s="2">
        <v>206259.09</v>
      </c>
    </row>
    <row r="761" spans="2:16" x14ac:dyDescent="0.25">
      <c r="B761" t="s">
        <v>11</v>
      </c>
      <c r="C761" t="s">
        <v>12</v>
      </c>
      <c r="D761" t="s">
        <v>13</v>
      </c>
      <c r="E761">
        <v>2016000420</v>
      </c>
      <c r="F761">
        <v>2016000420</v>
      </c>
      <c r="G761">
        <v>14</v>
      </c>
      <c r="H761">
        <v>35</v>
      </c>
      <c r="I761" s="10" t="s">
        <v>24</v>
      </c>
      <c r="J761" s="10">
        <v>2025</v>
      </c>
      <c r="K761" s="10">
        <v>6</v>
      </c>
      <c r="L761" s="1">
        <v>45818</v>
      </c>
      <c r="M761" s="2">
        <v>273819.61</v>
      </c>
      <c r="N761">
        <v>0</v>
      </c>
      <c r="O761">
        <v>0</v>
      </c>
      <c r="P761" s="2">
        <v>273819.61</v>
      </c>
    </row>
    <row r="762" spans="2:16" x14ac:dyDescent="0.25">
      <c r="B762" t="s">
        <v>11</v>
      </c>
      <c r="C762" t="s">
        <v>12</v>
      </c>
      <c r="D762" t="s">
        <v>13</v>
      </c>
      <c r="E762">
        <v>2016000420</v>
      </c>
      <c r="F762">
        <v>2016000420</v>
      </c>
      <c r="G762">
        <v>6</v>
      </c>
      <c r="H762">
        <v>37</v>
      </c>
      <c r="I762" s="10" t="s">
        <v>24</v>
      </c>
      <c r="J762" s="10">
        <v>2025</v>
      </c>
      <c r="K762" s="10">
        <v>6</v>
      </c>
      <c r="L762" s="1">
        <v>45818</v>
      </c>
      <c r="M762" s="2">
        <v>259946.27</v>
      </c>
      <c r="N762">
        <v>0</v>
      </c>
      <c r="O762">
        <v>0</v>
      </c>
      <c r="P762" s="2">
        <v>259946.27</v>
      </c>
    </row>
    <row r="763" spans="2:16" x14ac:dyDescent="0.25">
      <c r="B763" t="s">
        <v>11</v>
      </c>
      <c r="C763" t="s">
        <v>12</v>
      </c>
      <c r="D763" t="s">
        <v>13</v>
      </c>
      <c r="E763">
        <v>2016000420</v>
      </c>
      <c r="F763">
        <v>2016000420</v>
      </c>
      <c r="G763">
        <v>16</v>
      </c>
      <c r="H763">
        <v>31</v>
      </c>
      <c r="I763" s="10" t="s">
        <v>24</v>
      </c>
      <c r="J763" s="10">
        <v>2025</v>
      </c>
      <c r="K763" s="10">
        <v>6</v>
      </c>
      <c r="L763" s="1">
        <v>45818</v>
      </c>
      <c r="M763" s="2">
        <v>303699.74</v>
      </c>
      <c r="N763">
        <v>0</v>
      </c>
      <c r="O763">
        <v>0</v>
      </c>
      <c r="P763" s="2">
        <v>303699.74</v>
      </c>
    </row>
    <row r="764" spans="2:16" x14ac:dyDescent="0.25">
      <c r="B764" t="s">
        <v>11</v>
      </c>
      <c r="C764" t="s">
        <v>12</v>
      </c>
      <c r="D764" t="s">
        <v>13</v>
      </c>
      <c r="E764">
        <v>2016000420</v>
      </c>
      <c r="F764">
        <v>2016000420</v>
      </c>
      <c r="G764">
        <v>18</v>
      </c>
      <c r="H764">
        <v>30</v>
      </c>
      <c r="I764" s="10" t="s">
        <v>24</v>
      </c>
      <c r="J764" s="10">
        <v>2025</v>
      </c>
      <c r="K764" s="10">
        <v>6</v>
      </c>
      <c r="L764" s="1">
        <v>45818</v>
      </c>
      <c r="M764" s="2">
        <v>125582.72</v>
      </c>
      <c r="N764">
        <v>0</v>
      </c>
      <c r="O764">
        <v>0</v>
      </c>
      <c r="P764" s="2">
        <v>125582.72</v>
      </c>
    </row>
    <row r="765" spans="2:16" x14ac:dyDescent="0.25">
      <c r="B765" t="s">
        <v>11</v>
      </c>
      <c r="C765" t="s">
        <v>12</v>
      </c>
      <c r="D765" t="s">
        <v>13</v>
      </c>
      <c r="E765">
        <v>2016000420</v>
      </c>
      <c r="F765">
        <v>2016000420</v>
      </c>
      <c r="G765">
        <v>4</v>
      </c>
      <c r="H765">
        <v>38</v>
      </c>
      <c r="I765" s="10" t="s">
        <v>24</v>
      </c>
      <c r="J765" s="10">
        <v>2025</v>
      </c>
      <c r="K765" s="10">
        <v>6</v>
      </c>
      <c r="L765" s="1">
        <v>45818</v>
      </c>
      <c r="M765" s="2">
        <v>408393.73</v>
      </c>
      <c r="N765">
        <v>0</v>
      </c>
      <c r="O765">
        <v>0</v>
      </c>
      <c r="P765" s="2">
        <v>408393.73</v>
      </c>
    </row>
    <row r="766" spans="2:16" x14ac:dyDescent="0.25">
      <c r="B766" t="s">
        <v>11</v>
      </c>
      <c r="C766" t="s">
        <v>12</v>
      </c>
      <c r="D766" t="s">
        <v>13</v>
      </c>
      <c r="E766">
        <v>2016000420</v>
      </c>
      <c r="F766">
        <v>2016000420</v>
      </c>
      <c r="G766">
        <v>17</v>
      </c>
      <c r="H766">
        <v>30</v>
      </c>
      <c r="I766" s="10" t="s">
        <v>24</v>
      </c>
      <c r="J766" s="10">
        <v>2025</v>
      </c>
      <c r="K766" s="10">
        <v>6</v>
      </c>
      <c r="L766" s="1">
        <v>45818</v>
      </c>
      <c r="M766" s="2">
        <v>328059.92</v>
      </c>
      <c r="N766">
        <v>0</v>
      </c>
      <c r="O766">
        <v>0</v>
      </c>
      <c r="P766" s="2">
        <v>328059.92</v>
      </c>
    </row>
    <row r="767" spans="2:16" x14ac:dyDescent="0.25">
      <c r="B767" t="s">
        <v>14</v>
      </c>
      <c r="C767" t="s">
        <v>15</v>
      </c>
      <c r="D767" t="s">
        <v>13</v>
      </c>
      <c r="E767">
        <v>22951</v>
      </c>
      <c r="F767">
        <v>22951</v>
      </c>
      <c r="G767">
        <v>1</v>
      </c>
      <c r="H767">
        <v>132</v>
      </c>
      <c r="I767" s="10" t="s">
        <v>24</v>
      </c>
      <c r="J767" s="10">
        <v>2025</v>
      </c>
      <c r="K767" s="10">
        <v>6</v>
      </c>
      <c r="L767" s="1">
        <v>45818</v>
      </c>
      <c r="M767" s="2">
        <v>920256.41</v>
      </c>
      <c r="N767" s="2">
        <v>769230.78</v>
      </c>
      <c r="O767">
        <v>0</v>
      </c>
      <c r="P767" s="2">
        <v>151025.63</v>
      </c>
    </row>
    <row r="768" spans="2:16" x14ac:dyDescent="0.25">
      <c r="B768" t="s">
        <v>16</v>
      </c>
      <c r="C768" t="s">
        <v>17</v>
      </c>
      <c r="D768" t="s">
        <v>13</v>
      </c>
      <c r="E768">
        <v>22956</v>
      </c>
      <c r="F768">
        <v>22956</v>
      </c>
      <c r="G768">
        <v>1</v>
      </c>
      <c r="H768">
        <v>148</v>
      </c>
      <c r="I768" s="10" t="s">
        <v>24</v>
      </c>
      <c r="J768" s="10">
        <v>2025</v>
      </c>
      <c r="K768" s="10">
        <v>6</v>
      </c>
      <c r="L768" s="1">
        <v>45836</v>
      </c>
      <c r="M768" s="2">
        <v>1643731.79</v>
      </c>
      <c r="N768" s="2">
        <v>1423144.43</v>
      </c>
      <c r="O768">
        <v>0</v>
      </c>
      <c r="P768" s="2">
        <v>220587.36</v>
      </c>
    </row>
    <row r="769" spans="2:16" x14ac:dyDescent="0.25">
      <c r="B769" t="s">
        <v>31</v>
      </c>
      <c r="C769" t="s">
        <v>30</v>
      </c>
      <c r="D769" t="s">
        <v>13</v>
      </c>
      <c r="E769">
        <v>22957</v>
      </c>
      <c r="F769">
        <v>4420004</v>
      </c>
      <c r="G769">
        <v>1</v>
      </c>
      <c r="H769">
        <v>92</v>
      </c>
      <c r="I769" s="10" t="s">
        <v>24</v>
      </c>
      <c r="J769" s="18">
        <f t="shared" ref="J769:J777" si="90">YEAR(L769)</f>
        <v>2025</v>
      </c>
      <c r="K769" s="18">
        <f t="shared" ref="K769:K777" si="91">MONTH(L769)</f>
        <v>6</v>
      </c>
      <c r="L769" s="1">
        <v>45818</v>
      </c>
      <c r="M769" s="2">
        <v>47037.15</v>
      </c>
      <c r="N769" s="2">
        <v>39660.32</v>
      </c>
      <c r="O769">
        <v>0</v>
      </c>
      <c r="P769" s="2">
        <v>7376.83</v>
      </c>
    </row>
    <row r="770" spans="2:16" x14ac:dyDescent="0.25">
      <c r="B770" t="s">
        <v>31</v>
      </c>
      <c r="C770" t="s">
        <v>30</v>
      </c>
      <c r="D770" t="s">
        <v>13</v>
      </c>
      <c r="E770">
        <v>2016001387</v>
      </c>
      <c r="F770">
        <v>4420004</v>
      </c>
      <c r="G770">
        <v>8</v>
      </c>
      <c r="H770">
        <v>76</v>
      </c>
      <c r="I770" s="10" t="s">
        <v>24</v>
      </c>
      <c r="J770" s="18">
        <f t="shared" si="90"/>
        <v>2025</v>
      </c>
      <c r="K770" s="18">
        <f t="shared" si="91"/>
        <v>6</v>
      </c>
      <c r="L770" s="1">
        <v>45818</v>
      </c>
      <c r="M770">
        <v>812.91</v>
      </c>
      <c r="N770">
        <v>685.42</v>
      </c>
      <c r="O770">
        <v>0</v>
      </c>
      <c r="P770">
        <v>127.49</v>
      </c>
    </row>
    <row r="771" spans="2:16" x14ac:dyDescent="0.25">
      <c r="B771" t="s">
        <v>31</v>
      </c>
      <c r="C771" t="s">
        <v>30</v>
      </c>
      <c r="D771" t="s">
        <v>13</v>
      </c>
      <c r="E771">
        <v>2016001387</v>
      </c>
      <c r="F771">
        <v>4420004</v>
      </c>
      <c r="G771">
        <v>10</v>
      </c>
      <c r="H771">
        <v>68</v>
      </c>
      <c r="I771" s="10" t="s">
        <v>24</v>
      </c>
      <c r="J771" s="18">
        <f t="shared" si="90"/>
        <v>2025</v>
      </c>
      <c r="K771" s="18">
        <f t="shared" si="91"/>
        <v>6</v>
      </c>
      <c r="L771" s="1">
        <v>45818</v>
      </c>
      <c r="M771" s="2">
        <v>5496.49</v>
      </c>
      <c r="N771" s="2">
        <v>4634.4799999999996</v>
      </c>
      <c r="O771">
        <v>0</v>
      </c>
      <c r="P771">
        <v>862.01</v>
      </c>
    </row>
    <row r="772" spans="2:16" x14ac:dyDescent="0.25">
      <c r="B772" t="s">
        <v>31</v>
      </c>
      <c r="C772" t="s">
        <v>30</v>
      </c>
      <c r="D772" t="s">
        <v>13</v>
      </c>
      <c r="E772">
        <v>2016001387</v>
      </c>
      <c r="F772">
        <v>4420004</v>
      </c>
      <c r="G772">
        <v>11</v>
      </c>
      <c r="H772">
        <v>68</v>
      </c>
      <c r="I772" s="10" t="s">
        <v>24</v>
      </c>
      <c r="J772" s="18">
        <f t="shared" si="90"/>
        <v>2025</v>
      </c>
      <c r="K772" s="18">
        <f t="shared" si="91"/>
        <v>6</v>
      </c>
      <c r="L772" s="1">
        <v>45818</v>
      </c>
      <c r="M772" s="2">
        <v>1480.31</v>
      </c>
      <c r="N772" s="2">
        <v>1248.1500000000001</v>
      </c>
      <c r="O772">
        <v>0</v>
      </c>
      <c r="P772">
        <v>232.16</v>
      </c>
    </row>
    <row r="773" spans="2:16" x14ac:dyDescent="0.25">
      <c r="B773" t="s">
        <v>31</v>
      </c>
      <c r="C773" t="s">
        <v>30</v>
      </c>
      <c r="D773" t="s">
        <v>13</v>
      </c>
      <c r="E773">
        <v>2016001387</v>
      </c>
      <c r="F773">
        <v>4420004</v>
      </c>
      <c r="G773">
        <v>9</v>
      </c>
      <c r="H773">
        <v>69</v>
      </c>
      <c r="I773" s="10" t="s">
        <v>24</v>
      </c>
      <c r="J773" s="18">
        <f t="shared" si="90"/>
        <v>2025</v>
      </c>
      <c r="K773" s="18">
        <f t="shared" si="91"/>
        <v>6</v>
      </c>
      <c r="L773" s="1">
        <v>45818</v>
      </c>
      <c r="M773" s="2">
        <v>2838.48</v>
      </c>
      <c r="N773" s="2">
        <v>2393.3200000000002</v>
      </c>
      <c r="O773">
        <v>0</v>
      </c>
      <c r="P773">
        <v>445.16</v>
      </c>
    </row>
    <row r="774" spans="2:16" x14ac:dyDescent="0.25">
      <c r="B774" t="s">
        <v>31</v>
      </c>
      <c r="C774" t="s">
        <v>30</v>
      </c>
      <c r="D774" t="s">
        <v>13</v>
      </c>
      <c r="E774">
        <v>2016001387</v>
      </c>
      <c r="F774">
        <v>4420004</v>
      </c>
      <c r="G774">
        <v>3</v>
      </c>
      <c r="H774">
        <v>75</v>
      </c>
      <c r="I774" s="10" t="s">
        <v>24</v>
      </c>
      <c r="J774" s="18">
        <f t="shared" si="90"/>
        <v>2025</v>
      </c>
      <c r="K774" s="18">
        <f t="shared" si="91"/>
        <v>6</v>
      </c>
      <c r="L774" s="1">
        <v>45818</v>
      </c>
      <c r="M774" s="2">
        <v>1280.68</v>
      </c>
      <c r="N774" s="2">
        <v>1079.83</v>
      </c>
      <c r="O774">
        <v>0</v>
      </c>
      <c r="P774">
        <v>200.85</v>
      </c>
    </row>
    <row r="775" spans="2:16" x14ac:dyDescent="0.25">
      <c r="B775" t="s">
        <v>31</v>
      </c>
      <c r="C775" t="s">
        <v>30</v>
      </c>
      <c r="D775" t="s">
        <v>13</v>
      </c>
      <c r="E775">
        <v>2016001387</v>
      </c>
      <c r="F775">
        <v>4420004</v>
      </c>
      <c r="G775">
        <v>5</v>
      </c>
      <c r="H775">
        <v>75</v>
      </c>
      <c r="I775" s="10" t="s">
        <v>24</v>
      </c>
      <c r="J775" s="18">
        <f t="shared" si="90"/>
        <v>2025</v>
      </c>
      <c r="K775" s="18">
        <f t="shared" si="91"/>
        <v>6</v>
      </c>
      <c r="L775" s="1">
        <v>45818</v>
      </c>
      <c r="M775">
        <v>251.81</v>
      </c>
      <c r="N775">
        <v>212.32</v>
      </c>
      <c r="O775">
        <v>0</v>
      </c>
      <c r="P775">
        <v>39.49</v>
      </c>
    </row>
    <row r="776" spans="2:16" x14ac:dyDescent="0.25">
      <c r="B776" t="s">
        <v>31</v>
      </c>
      <c r="C776" t="s">
        <v>30</v>
      </c>
      <c r="D776" t="s">
        <v>13</v>
      </c>
      <c r="E776">
        <v>2016001387</v>
      </c>
      <c r="F776">
        <v>4420004</v>
      </c>
      <c r="G776">
        <v>6</v>
      </c>
      <c r="H776">
        <v>74</v>
      </c>
      <c r="I776" s="10" t="s">
        <v>24</v>
      </c>
      <c r="J776" s="18">
        <f t="shared" si="90"/>
        <v>2025</v>
      </c>
      <c r="K776" s="18">
        <f t="shared" si="91"/>
        <v>6</v>
      </c>
      <c r="L776" s="1">
        <v>45818</v>
      </c>
      <c r="M776" s="2">
        <v>3821.11</v>
      </c>
      <c r="N776" s="2">
        <v>3221.85</v>
      </c>
      <c r="O776">
        <v>0</v>
      </c>
      <c r="P776">
        <v>599.26</v>
      </c>
    </row>
    <row r="777" spans="2:16" x14ac:dyDescent="0.25">
      <c r="B777" t="s">
        <v>31</v>
      </c>
      <c r="C777" t="s">
        <v>30</v>
      </c>
      <c r="D777" t="s">
        <v>13</v>
      </c>
      <c r="E777">
        <v>2016001387</v>
      </c>
      <c r="F777">
        <v>4420004</v>
      </c>
      <c r="G777">
        <v>13</v>
      </c>
      <c r="H777">
        <v>66</v>
      </c>
      <c r="I777" s="10" t="s">
        <v>24</v>
      </c>
      <c r="J777" s="18">
        <f t="shared" si="90"/>
        <v>2025</v>
      </c>
      <c r="K777" s="18">
        <f t="shared" si="91"/>
        <v>6</v>
      </c>
      <c r="L777" s="1">
        <v>45818</v>
      </c>
      <c r="M777" s="2">
        <v>1095.5899999999999</v>
      </c>
      <c r="N777">
        <v>923.77</v>
      </c>
      <c r="O777">
        <v>0</v>
      </c>
      <c r="P777">
        <v>171.82</v>
      </c>
    </row>
    <row r="778" spans="2:16" x14ac:dyDescent="0.25">
      <c r="B778" t="s">
        <v>14</v>
      </c>
      <c r="C778" t="s">
        <v>15</v>
      </c>
      <c r="D778" t="s">
        <v>13</v>
      </c>
      <c r="E778">
        <v>22951</v>
      </c>
      <c r="F778">
        <v>22951</v>
      </c>
      <c r="G778">
        <v>1</v>
      </c>
      <c r="H778">
        <v>133</v>
      </c>
      <c r="I778" s="10" t="s">
        <v>24</v>
      </c>
      <c r="J778" s="10">
        <v>2025</v>
      </c>
      <c r="K778" s="10">
        <v>7</v>
      </c>
      <c r="L778" s="1">
        <v>45848</v>
      </c>
      <c r="M778" s="2">
        <v>913461.55</v>
      </c>
      <c r="N778" s="2">
        <v>769230.78</v>
      </c>
      <c r="O778">
        <v>0</v>
      </c>
      <c r="P778" s="2">
        <v>144230.76999999999</v>
      </c>
    </row>
    <row r="779" spans="2:16" x14ac:dyDescent="0.25">
      <c r="B779" t="s">
        <v>16</v>
      </c>
      <c r="C779" t="s">
        <v>17</v>
      </c>
      <c r="D779" t="s">
        <v>13</v>
      </c>
      <c r="E779">
        <v>22956</v>
      </c>
      <c r="F779">
        <v>22956</v>
      </c>
      <c r="G779">
        <v>1</v>
      </c>
      <c r="H779">
        <v>149</v>
      </c>
      <c r="I779" s="10" t="s">
        <v>24</v>
      </c>
      <c r="J779" s="10">
        <v>2025</v>
      </c>
      <c r="K779" s="10">
        <v>7</v>
      </c>
      <c r="L779" s="1">
        <v>45866</v>
      </c>
      <c r="M779" s="2">
        <v>1633058.22</v>
      </c>
      <c r="N779" s="2">
        <v>1423144.43</v>
      </c>
      <c r="O779">
        <v>0</v>
      </c>
      <c r="P779" s="2">
        <v>209913.79</v>
      </c>
    </row>
    <row r="780" spans="2:16" x14ac:dyDescent="0.25">
      <c r="B780" t="s">
        <v>31</v>
      </c>
      <c r="C780" t="s">
        <v>30</v>
      </c>
      <c r="D780" t="s">
        <v>13</v>
      </c>
      <c r="E780">
        <v>22957</v>
      </c>
      <c r="F780">
        <v>4420004</v>
      </c>
      <c r="G780">
        <v>1</v>
      </c>
      <c r="H780">
        <v>93</v>
      </c>
      <c r="I780" s="10" t="s">
        <v>24</v>
      </c>
      <c r="J780" s="18">
        <f t="shared" ref="J780:J788" si="92">YEAR(L780)</f>
        <v>2025</v>
      </c>
      <c r="K780" s="18">
        <f t="shared" ref="K780:K788" si="93">MONTH(L780)</f>
        <v>7</v>
      </c>
      <c r="L780" s="1">
        <v>45848</v>
      </c>
      <c r="M780" s="2">
        <v>46600.86</v>
      </c>
      <c r="N780" s="2">
        <v>39660.32</v>
      </c>
      <c r="O780">
        <v>0</v>
      </c>
      <c r="P780" s="2">
        <v>6940.54</v>
      </c>
    </row>
    <row r="781" spans="2:16" x14ac:dyDescent="0.25">
      <c r="B781" t="s">
        <v>31</v>
      </c>
      <c r="C781" t="s">
        <v>30</v>
      </c>
      <c r="D781" t="s">
        <v>13</v>
      </c>
      <c r="E781">
        <v>2016001387</v>
      </c>
      <c r="F781">
        <v>4420004</v>
      </c>
      <c r="G781">
        <v>10</v>
      </c>
      <c r="H781">
        <v>69</v>
      </c>
      <c r="I781" s="10" t="s">
        <v>24</v>
      </c>
      <c r="J781" s="18">
        <f t="shared" si="92"/>
        <v>2025</v>
      </c>
      <c r="K781" s="18">
        <f t="shared" si="93"/>
        <v>7</v>
      </c>
      <c r="L781" s="1">
        <v>45848</v>
      </c>
      <c r="M781" s="2">
        <v>5445.51</v>
      </c>
      <c r="N781" s="2">
        <v>4634.4799999999996</v>
      </c>
      <c r="O781">
        <v>0</v>
      </c>
      <c r="P781">
        <v>811.03</v>
      </c>
    </row>
    <row r="782" spans="2:16" x14ac:dyDescent="0.25">
      <c r="B782" t="s">
        <v>31</v>
      </c>
      <c r="C782" t="s">
        <v>30</v>
      </c>
      <c r="D782" t="s">
        <v>13</v>
      </c>
      <c r="E782">
        <v>2016001387</v>
      </c>
      <c r="F782">
        <v>4420004</v>
      </c>
      <c r="G782">
        <v>8</v>
      </c>
      <c r="H782">
        <v>77</v>
      </c>
      <c r="I782" s="10" t="s">
        <v>24</v>
      </c>
      <c r="J782" s="18">
        <f t="shared" si="92"/>
        <v>2025</v>
      </c>
      <c r="K782" s="18">
        <f t="shared" si="93"/>
        <v>7</v>
      </c>
      <c r="L782" s="1">
        <v>45848</v>
      </c>
      <c r="M782">
        <v>805.37</v>
      </c>
      <c r="N782">
        <v>685.42</v>
      </c>
      <c r="O782">
        <v>0</v>
      </c>
      <c r="P782">
        <v>119.95</v>
      </c>
    </row>
    <row r="783" spans="2:16" x14ac:dyDescent="0.25">
      <c r="B783" t="s">
        <v>31</v>
      </c>
      <c r="C783" t="s">
        <v>30</v>
      </c>
      <c r="D783" t="s">
        <v>13</v>
      </c>
      <c r="E783">
        <v>2016001387</v>
      </c>
      <c r="F783">
        <v>4420004</v>
      </c>
      <c r="G783">
        <v>13</v>
      </c>
      <c r="H783">
        <v>67</v>
      </c>
      <c r="I783" s="10" t="s">
        <v>24</v>
      </c>
      <c r="J783" s="18">
        <f t="shared" si="92"/>
        <v>2025</v>
      </c>
      <c r="K783" s="18">
        <f t="shared" si="93"/>
        <v>7</v>
      </c>
      <c r="L783" s="1">
        <v>45848</v>
      </c>
      <c r="M783" s="2">
        <v>1085.43</v>
      </c>
      <c r="N783">
        <v>923.77</v>
      </c>
      <c r="O783">
        <v>0</v>
      </c>
      <c r="P783">
        <v>161.66</v>
      </c>
    </row>
    <row r="784" spans="2:16" x14ac:dyDescent="0.25">
      <c r="B784" t="s">
        <v>31</v>
      </c>
      <c r="C784" t="s">
        <v>30</v>
      </c>
      <c r="D784" t="s">
        <v>13</v>
      </c>
      <c r="E784">
        <v>2016001387</v>
      </c>
      <c r="F784">
        <v>4420004</v>
      </c>
      <c r="G784">
        <v>6</v>
      </c>
      <c r="H784">
        <v>75</v>
      </c>
      <c r="I784" s="10" t="s">
        <v>24</v>
      </c>
      <c r="J784" s="18">
        <f t="shared" si="92"/>
        <v>2025</v>
      </c>
      <c r="K784" s="18">
        <f t="shared" si="93"/>
        <v>7</v>
      </c>
      <c r="L784" s="1">
        <v>45848</v>
      </c>
      <c r="M784" s="2">
        <v>3785.67</v>
      </c>
      <c r="N784" s="2">
        <v>3221.85</v>
      </c>
      <c r="O784">
        <v>0</v>
      </c>
      <c r="P784">
        <v>563.82000000000005</v>
      </c>
    </row>
    <row r="785" spans="2:16" x14ac:dyDescent="0.25">
      <c r="B785" t="s">
        <v>31</v>
      </c>
      <c r="C785" t="s">
        <v>30</v>
      </c>
      <c r="D785" t="s">
        <v>13</v>
      </c>
      <c r="E785">
        <v>2016001387</v>
      </c>
      <c r="F785">
        <v>4420004</v>
      </c>
      <c r="G785">
        <v>5</v>
      </c>
      <c r="H785">
        <v>76</v>
      </c>
      <c r="I785" s="10" t="s">
        <v>24</v>
      </c>
      <c r="J785" s="18">
        <f t="shared" si="92"/>
        <v>2025</v>
      </c>
      <c r="K785" s="18">
        <f t="shared" si="93"/>
        <v>7</v>
      </c>
      <c r="L785" s="1">
        <v>45848</v>
      </c>
      <c r="M785">
        <v>249.48</v>
      </c>
      <c r="N785">
        <v>212.32</v>
      </c>
      <c r="O785">
        <v>0</v>
      </c>
      <c r="P785">
        <v>37.159999999999997</v>
      </c>
    </row>
    <row r="786" spans="2:16" x14ac:dyDescent="0.25">
      <c r="B786" t="s">
        <v>31</v>
      </c>
      <c r="C786" t="s">
        <v>30</v>
      </c>
      <c r="D786" t="s">
        <v>13</v>
      </c>
      <c r="E786">
        <v>2016001387</v>
      </c>
      <c r="F786">
        <v>4420004</v>
      </c>
      <c r="G786">
        <v>3</v>
      </c>
      <c r="H786">
        <v>76</v>
      </c>
      <c r="I786" s="10" t="s">
        <v>24</v>
      </c>
      <c r="J786" s="18">
        <f t="shared" si="92"/>
        <v>2025</v>
      </c>
      <c r="K786" s="18">
        <f t="shared" si="93"/>
        <v>7</v>
      </c>
      <c r="L786" s="1">
        <v>45848</v>
      </c>
      <c r="M786" s="2">
        <v>1268.8</v>
      </c>
      <c r="N786" s="2">
        <v>1079.83</v>
      </c>
      <c r="O786">
        <v>0</v>
      </c>
      <c r="P786">
        <v>188.97</v>
      </c>
    </row>
    <row r="787" spans="2:16" x14ac:dyDescent="0.25">
      <c r="B787" t="s">
        <v>31</v>
      </c>
      <c r="C787" t="s">
        <v>30</v>
      </c>
      <c r="D787" t="s">
        <v>13</v>
      </c>
      <c r="E787">
        <v>2016001387</v>
      </c>
      <c r="F787">
        <v>4420004</v>
      </c>
      <c r="G787">
        <v>11</v>
      </c>
      <c r="H787">
        <v>69</v>
      </c>
      <c r="I787" s="10" t="s">
        <v>24</v>
      </c>
      <c r="J787" s="18">
        <f t="shared" si="92"/>
        <v>2025</v>
      </c>
      <c r="K787" s="18">
        <f t="shared" si="93"/>
        <v>7</v>
      </c>
      <c r="L787" s="1">
        <v>45848</v>
      </c>
      <c r="M787" s="2">
        <v>1466.58</v>
      </c>
      <c r="N787" s="2">
        <v>1248.1500000000001</v>
      </c>
      <c r="O787">
        <v>0</v>
      </c>
      <c r="P787">
        <v>218.43</v>
      </c>
    </row>
    <row r="788" spans="2:16" x14ac:dyDescent="0.25">
      <c r="B788" t="s">
        <v>31</v>
      </c>
      <c r="C788" t="s">
        <v>30</v>
      </c>
      <c r="D788" t="s">
        <v>13</v>
      </c>
      <c r="E788">
        <v>2016001387</v>
      </c>
      <c r="F788">
        <v>4420004</v>
      </c>
      <c r="G788">
        <v>9</v>
      </c>
      <c r="H788">
        <v>70</v>
      </c>
      <c r="I788" s="10" t="s">
        <v>24</v>
      </c>
      <c r="J788" s="18">
        <f t="shared" si="92"/>
        <v>2025</v>
      </c>
      <c r="K788" s="18">
        <f t="shared" si="93"/>
        <v>7</v>
      </c>
      <c r="L788" s="1">
        <v>45848</v>
      </c>
      <c r="M788" s="2">
        <v>2812.15</v>
      </c>
      <c r="N788" s="2">
        <v>2393.3200000000002</v>
      </c>
      <c r="O788">
        <v>0</v>
      </c>
      <c r="P788">
        <v>418.83</v>
      </c>
    </row>
    <row r="789" spans="2:16" x14ac:dyDescent="0.25">
      <c r="B789" t="s">
        <v>14</v>
      </c>
      <c r="C789" t="s">
        <v>15</v>
      </c>
      <c r="D789" t="s">
        <v>13</v>
      </c>
      <c r="E789">
        <v>22951</v>
      </c>
      <c r="F789">
        <v>22951</v>
      </c>
      <c r="G789">
        <v>1</v>
      </c>
      <c r="H789">
        <v>134</v>
      </c>
      <c r="I789" s="10" t="s">
        <v>24</v>
      </c>
      <c r="J789" s="10">
        <v>2025</v>
      </c>
      <c r="K789" s="10">
        <v>8</v>
      </c>
      <c r="L789" s="1">
        <v>45879</v>
      </c>
      <c r="M789" s="2">
        <v>916282.06</v>
      </c>
      <c r="N789" s="2">
        <v>769230.78</v>
      </c>
      <c r="O789">
        <v>0</v>
      </c>
      <c r="P789" s="2">
        <v>147051.28</v>
      </c>
    </row>
    <row r="790" spans="2:16" x14ac:dyDescent="0.25">
      <c r="B790" t="s">
        <v>16</v>
      </c>
      <c r="C790" t="s">
        <v>17</v>
      </c>
      <c r="D790" t="s">
        <v>13</v>
      </c>
      <c r="E790">
        <v>22956</v>
      </c>
      <c r="F790">
        <v>22956</v>
      </c>
      <c r="G790">
        <v>1</v>
      </c>
      <c r="H790">
        <v>150</v>
      </c>
      <c r="I790" s="10" t="s">
        <v>24</v>
      </c>
      <c r="J790" s="10">
        <v>2025</v>
      </c>
      <c r="K790" s="10">
        <v>8</v>
      </c>
      <c r="L790" s="1">
        <v>45897</v>
      </c>
      <c r="M790" s="2">
        <v>1636378.89</v>
      </c>
      <c r="N790" s="2">
        <v>1423144.43</v>
      </c>
      <c r="O790">
        <v>0</v>
      </c>
      <c r="P790" s="2">
        <v>213234.46</v>
      </c>
    </row>
    <row r="791" spans="2:16" x14ac:dyDescent="0.25">
      <c r="B791" t="s">
        <v>31</v>
      </c>
      <c r="C791" t="s">
        <v>30</v>
      </c>
      <c r="D791" t="s">
        <v>13</v>
      </c>
      <c r="E791">
        <v>22957</v>
      </c>
      <c r="F791">
        <v>4420004</v>
      </c>
      <c r="G791">
        <v>1</v>
      </c>
      <c r="H791">
        <v>94</v>
      </c>
      <c r="I791" s="10" t="s">
        <v>24</v>
      </c>
      <c r="J791" s="18">
        <f t="shared" ref="J791:J799" si="94">YEAR(L791)</f>
        <v>2025</v>
      </c>
      <c r="K791" s="18">
        <f t="shared" ref="K791:K799" si="95">MONTH(L791)</f>
        <v>8</v>
      </c>
      <c r="L791" s="1">
        <v>45879</v>
      </c>
      <c r="M791" s="2">
        <v>46627.33</v>
      </c>
      <c r="N791" s="2">
        <v>39660.32</v>
      </c>
      <c r="O791">
        <v>0</v>
      </c>
      <c r="P791" s="2">
        <v>6967.01</v>
      </c>
    </row>
    <row r="792" spans="2:16" x14ac:dyDescent="0.25">
      <c r="B792" t="s">
        <v>31</v>
      </c>
      <c r="C792" t="s">
        <v>30</v>
      </c>
      <c r="D792" t="s">
        <v>13</v>
      </c>
      <c r="E792">
        <v>2016001387</v>
      </c>
      <c r="F792">
        <v>4420004</v>
      </c>
      <c r="G792">
        <v>8</v>
      </c>
      <c r="H792">
        <v>78</v>
      </c>
      <c r="I792" s="10" t="s">
        <v>24</v>
      </c>
      <c r="J792" s="18">
        <f t="shared" si="94"/>
        <v>2025</v>
      </c>
      <c r="K792" s="18">
        <f t="shared" si="95"/>
        <v>8</v>
      </c>
      <c r="L792" s="1">
        <v>45879</v>
      </c>
      <c r="M792">
        <v>805.83</v>
      </c>
      <c r="N792">
        <v>685.42</v>
      </c>
      <c r="O792">
        <v>0</v>
      </c>
      <c r="P792">
        <v>120.41</v>
      </c>
    </row>
    <row r="793" spans="2:16" x14ac:dyDescent="0.25">
      <c r="B793" t="s">
        <v>31</v>
      </c>
      <c r="C793" t="s">
        <v>30</v>
      </c>
      <c r="D793" t="s">
        <v>13</v>
      </c>
      <c r="E793">
        <v>2016001387</v>
      </c>
      <c r="F793">
        <v>4420004</v>
      </c>
      <c r="G793">
        <v>10</v>
      </c>
      <c r="H793">
        <v>70</v>
      </c>
      <c r="I793" s="10" t="s">
        <v>24</v>
      </c>
      <c r="J793" s="18">
        <f t="shared" si="94"/>
        <v>2025</v>
      </c>
      <c r="K793" s="18">
        <f t="shared" si="95"/>
        <v>8</v>
      </c>
      <c r="L793" s="1">
        <v>45879</v>
      </c>
      <c r="M793" s="2">
        <v>5448.6</v>
      </c>
      <c r="N793" s="2">
        <v>4634.4799999999996</v>
      </c>
      <c r="O793">
        <v>0</v>
      </c>
      <c r="P793">
        <v>814.12</v>
      </c>
    </row>
    <row r="794" spans="2:16" x14ac:dyDescent="0.25">
      <c r="B794" t="s">
        <v>31</v>
      </c>
      <c r="C794" t="s">
        <v>30</v>
      </c>
      <c r="D794" t="s">
        <v>13</v>
      </c>
      <c r="E794">
        <v>2016001387</v>
      </c>
      <c r="F794">
        <v>4420004</v>
      </c>
      <c r="G794">
        <v>3</v>
      </c>
      <c r="H794">
        <v>77</v>
      </c>
      <c r="I794" s="10" t="s">
        <v>24</v>
      </c>
      <c r="J794" s="18">
        <f t="shared" si="94"/>
        <v>2025</v>
      </c>
      <c r="K794" s="18">
        <f t="shared" si="95"/>
        <v>8</v>
      </c>
      <c r="L794" s="1">
        <v>45879</v>
      </c>
      <c r="M794" s="2">
        <v>1269.52</v>
      </c>
      <c r="N794" s="2">
        <v>1079.83</v>
      </c>
      <c r="O794">
        <v>0</v>
      </c>
      <c r="P794">
        <v>189.69</v>
      </c>
    </row>
    <row r="795" spans="2:16" x14ac:dyDescent="0.25">
      <c r="B795" t="s">
        <v>31</v>
      </c>
      <c r="C795" t="s">
        <v>30</v>
      </c>
      <c r="D795" t="s">
        <v>13</v>
      </c>
      <c r="E795">
        <v>2016001387</v>
      </c>
      <c r="F795">
        <v>4420004</v>
      </c>
      <c r="G795">
        <v>5</v>
      </c>
      <c r="H795">
        <v>77</v>
      </c>
      <c r="I795" s="10" t="s">
        <v>24</v>
      </c>
      <c r="J795" s="18">
        <f t="shared" si="94"/>
        <v>2025</v>
      </c>
      <c r="K795" s="18">
        <f t="shared" si="95"/>
        <v>8</v>
      </c>
      <c r="L795" s="1">
        <v>45879</v>
      </c>
      <c r="M795">
        <v>249.62</v>
      </c>
      <c r="N795">
        <v>212.32</v>
      </c>
      <c r="O795">
        <v>0</v>
      </c>
      <c r="P795">
        <v>37.299999999999997</v>
      </c>
    </row>
    <row r="796" spans="2:16" x14ac:dyDescent="0.25">
      <c r="B796" t="s">
        <v>31</v>
      </c>
      <c r="C796" t="s">
        <v>30</v>
      </c>
      <c r="D796" t="s">
        <v>13</v>
      </c>
      <c r="E796">
        <v>2016001387</v>
      </c>
      <c r="F796">
        <v>4420004</v>
      </c>
      <c r="G796">
        <v>6</v>
      </c>
      <c r="H796">
        <v>76</v>
      </c>
      <c r="I796" s="10" t="s">
        <v>24</v>
      </c>
      <c r="J796" s="18">
        <f t="shared" si="94"/>
        <v>2025</v>
      </c>
      <c r="K796" s="18">
        <f t="shared" si="95"/>
        <v>8</v>
      </c>
      <c r="L796" s="1">
        <v>45879</v>
      </c>
      <c r="M796" s="2">
        <v>3787.82</v>
      </c>
      <c r="N796" s="2">
        <v>3221.85</v>
      </c>
      <c r="O796">
        <v>0</v>
      </c>
      <c r="P796">
        <v>565.97</v>
      </c>
    </row>
    <row r="797" spans="2:16" x14ac:dyDescent="0.25">
      <c r="B797" t="s">
        <v>31</v>
      </c>
      <c r="C797" t="s">
        <v>30</v>
      </c>
      <c r="D797" t="s">
        <v>13</v>
      </c>
      <c r="E797">
        <v>2016001387</v>
      </c>
      <c r="F797">
        <v>4420004</v>
      </c>
      <c r="G797">
        <v>13</v>
      </c>
      <c r="H797">
        <v>68</v>
      </c>
      <c r="I797" s="10" t="s">
        <v>24</v>
      </c>
      <c r="J797" s="18">
        <f t="shared" si="94"/>
        <v>2025</v>
      </c>
      <c r="K797" s="18">
        <f t="shared" si="95"/>
        <v>8</v>
      </c>
      <c r="L797" s="1">
        <v>45879</v>
      </c>
      <c r="M797" s="2">
        <v>1086.05</v>
      </c>
      <c r="N797">
        <v>923.77</v>
      </c>
      <c r="O797">
        <v>0</v>
      </c>
      <c r="P797">
        <v>162.28</v>
      </c>
    </row>
    <row r="798" spans="2:16" x14ac:dyDescent="0.25">
      <c r="B798" t="s">
        <v>31</v>
      </c>
      <c r="C798" t="s">
        <v>30</v>
      </c>
      <c r="D798" t="s">
        <v>13</v>
      </c>
      <c r="E798">
        <v>2016001387</v>
      </c>
      <c r="F798">
        <v>4420004</v>
      </c>
      <c r="G798">
        <v>11</v>
      </c>
      <c r="H798">
        <v>70</v>
      </c>
      <c r="I798" s="10" t="s">
        <v>24</v>
      </c>
      <c r="J798" s="18">
        <f t="shared" si="94"/>
        <v>2025</v>
      </c>
      <c r="K798" s="18">
        <f t="shared" si="95"/>
        <v>8</v>
      </c>
      <c r="L798" s="1">
        <v>45879</v>
      </c>
      <c r="M798" s="2">
        <v>1467.41</v>
      </c>
      <c r="N798" s="2">
        <v>1248.1500000000001</v>
      </c>
      <c r="O798">
        <v>0</v>
      </c>
      <c r="P798">
        <v>219.26</v>
      </c>
    </row>
    <row r="799" spans="2:16" x14ac:dyDescent="0.25">
      <c r="B799" t="s">
        <v>31</v>
      </c>
      <c r="C799" t="s">
        <v>30</v>
      </c>
      <c r="D799" t="s">
        <v>13</v>
      </c>
      <c r="E799">
        <v>2016001387</v>
      </c>
      <c r="F799">
        <v>4420004</v>
      </c>
      <c r="G799">
        <v>9</v>
      </c>
      <c r="H799">
        <v>71</v>
      </c>
      <c r="I799" s="10" t="s">
        <v>24</v>
      </c>
      <c r="J799" s="18">
        <f t="shared" si="94"/>
        <v>2025</v>
      </c>
      <c r="K799" s="18">
        <f t="shared" si="95"/>
        <v>8</v>
      </c>
      <c r="L799" s="1">
        <v>45879</v>
      </c>
      <c r="M799" s="2">
        <v>2813.75</v>
      </c>
      <c r="N799" s="2">
        <v>2393.3200000000002</v>
      </c>
      <c r="O799">
        <v>0</v>
      </c>
      <c r="P799">
        <v>420.43</v>
      </c>
    </row>
    <row r="800" spans="2:16" x14ac:dyDescent="0.25">
      <c r="B800" t="s">
        <v>11</v>
      </c>
      <c r="C800" t="s">
        <v>12</v>
      </c>
      <c r="D800" t="s">
        <v>13</v>
      </c>
      <c r="E800">
        <v>22963</v>
      </c>
      <c r="F800">
        <v>2016000420</v>
      </c>
      <c r="G800">
        <v>1</v>
      </c>
      <c r="H800">
        <v>43</v>
      </c>
      <c r="I800" s="10" t="s">
        <v>24</v>
      </c>
      <c r="J800" s="10">
        <v>2025</v>
      </c>
      <c r="K800" s="10">
        <v>9</v>
      </c>
      <c r="L800" s="1">
        <v>45910</v>
      </c>
      <c r="M800" s="2">
        <v>3481365.27</v>
      </c>
      <c r="N800">
        <v>0</v>
      </c>
      <c r="O800">
        <v>0</v>
      </c>
      <c r="P800" s="2">
        <v>3481365.27</v>
      </c>
    </row>
    <row r="801" spans="2:16" x14ac:dyDescent="0.25">
      <c r="B801" t="s">
        <v>11</v>
      </c>
      <c r="C801" t="s">
        <v>12</v>
      </c>
      <c r="D801" t="s">
        <v>13</v>
      </c>
      <c r="E801">
        <v>2016000420</v>
      </c>
      <c r="F801">
        <v>2016000420</v>
      </c>
      <c r="G801">
        <v>5</v>
      </c>
      <c r="H801">
        <v>39</v>
      </c>
      <c r="I801" s="10" t="s">
        <v>24</v>
      </c>
      <c r="J801" s="10">
        <v>2025</v>
      </c>
      <c r="K801" s="10">
        <v>9</v>
      </c>
      <c r="L801" s="1">
        <v>45910</v>
      </c>
      <c r="M801" s="2">
        <v>405081.74</v>
      </c>
      <c r="N801">
        <v>0</v>
      </c>
      <c r="O801">
        <v>0</v>
      </c>
      <c r="P801" s="2">
        <v>405081.74</v>
      </c>
    </row>
    <row r="802" spans="2:16" x14ac:dyDescent="0.25">
      <c r="B802" t="s">
        <v>11</v>
      </c>
      <c r="C802" t="s">
        <v>12</v>
      </c>
      <c r="D802" t="s">
        <v>13</v>
      </c>
      <c r="E802">
        <v>2016000420</v>
      </c>
      <c r="F802">
        <v>2016000420</v>
      </c>
      <c r="G802">
        <v>13</v>
      </c>
      <c r="H802">
        <v>37</v>
      </c>
      <c r="I802" s="10" t="s">
        <v>24</v>
      </c>
      <c r="J802" s="10">
        <v>2025</v>
      </c>
      <c r="K802" s="10">
        <v>9</v>
      </c>
      <c r="L802" s="1">
        <v>45910</v>
      </c>
      <c r="M802" s="2">
        <v>258293.35</v>
      </c>
      <c r="N802">
        <v>0</v>
      </c>
      <c r="O802">
        <v>0</v>
      </c>
      <c r="P802" s="2">
        <v>258293.35</v>
      </c>
    </row>
    <row r="803" spans="2:16" x14ac:dyDescent="0.25">
      <c r="B803" t="s">
        <v>11</v>
      </c>
      <c r="C803" t="s">
        <v>12</v>
      </c>
      <c r="D803" t="s">
        <v>13</v>
      </c>
      <c r="E803">
        <v>2016000420</v>
      </c>
      <c r="F803">
        <v>2016000420</v>
      </c>
      <c r="G803">
        <v>11</v>
      </c>
      <c r="H803">
        <v>37</v>
      </c>
      <c r="I803" s="10" t="s">
        <v>24</v>
      </c>
      <c r="J803" s="10">
        <v>2025</v>
      </c>
      <c r="K803" s="10">
        <v>9</v>
      </c>
      <c r="L803" s="1">
        <v>45910</v>
      </c>
      <c r="M803" s="2">
        <v>286063.78000000003</v>
      </c>
      <c r="N803">
        <v>0</v>
      </c>
      <c r="O803">
        <v>0</v>
      </c>
      <c r="P803" s="2">
        <v>286063.78000000003</v>
      </c>
    </row>
    <row r="804" spans="2:16" x14ac:dyDescent="0.25">
      <c r="B804" t="s">
        <v>11</v>
      </c>
      <c r="C804" t="s">
        <v>12</v>
      </c>
      <c r="D804" t="s">
        <v>13</v>
      </c>
      <c r="E804">
        <v>2016000420</v>
      </c>
      <c r="F804">
        <v>2016000420</v>
      </c>
      <c r="G804">
        <v>15</v>
      </c>
      <c r="H804">
        <v>36</v>
      </c>
      <c r="I804" s="10" t="s">
        <v>24</v>
      </c>
      <c r="J804" s="10">
        <v>2025</v>
      </c>
      <c r="K804" s="10">
        <v>9</v>
      </c>
      <c r="L804" s="1">
        <v>45910</v>
      </c>
      <c r="M804" s="2">
        <v>234211.18</v>
      </c>
      <c r="N804">
        <v>0</v>
      </c>
      <c r="O804">
        <v>0</v>
      </c>
      <c r="P804" s="2">
        <v>234211.18</v>
      </c>
    </row>
    <row r="805" spans="2:16" x14ac:dyDescent="0.25">
      <c r="B805" t="s">
        <v>11</v>
      </c>
      <c r="C805" t="s">
        <v>12</v>
      </c>
      <c r="D805" t="s">
        <v>13</v>
      </c>
      <c r="E805">
        <v>2016000420</v>
      </c>
      <c r="F805">
        <v>2016000420</v>
      </c>
      <c r="G805">
        <v>10</v>
      </c>
      <c r="H805">
        <v>38</v>
      </c>
      <c r="I805" s="10" t="s">
        <v>24</v>
      </c>
      <c r="J805" s="10">
        <v>2025</v>
      </c>
      <c r="K805" s="10">
        <v>9</v>
      </c>
      <c r="L805" s="1">
        <v>45910</v>
      </c>
      <c r="M805" s="2">
        <v>271986.67</v>
      </c>
      <c r="N805">
        <v>0</v>
      </c>
      <c r="O805">
        <v>0</v>
      </c>
      <c r="P805" s="2">
        <v>271986.67</v>
      </c>
    </row>
    <row r="806" spans="2:16" x14ac:dyDescent="0.25">
      <c r="B806" t="s">
        <v>11</v>
      </c>
      <c r="C806" t="s">
        <v>12</v>
      </c>
      <c r="D806" t="s">
        <v>13</v>
      </c>
      <c r="E806">
        <v>2016000420</v>
      </c>
      <c r="F806">
        <v>2016000420</v>
      </c>
      <c r="G806">
        <v>9</v>
      </c>
      <c r="H806">
        <v>38</v>
      </c>
      <c r="I806" s="10" t="s">
        <v>24</v>
      </c>
      <c r="J806" s="10">
        <v>2025</v>
      </c>
      <c r="K806" s="10">
        <v>9</v>
      </c>
      <c r="L806" s="1">
        <v>45910</v>
      </c>
      <c r="M806" s="2">
        <v>191916.57</v>
      </c>
      <c r="N806">
        <v>0</v>
      </c>
      <c r="O806">
        <v>0</v>
      </c>
      <c r="P806" s="2">
        <v>191916.57</v>
      </c>
    </row>
    <row r="807" spans="2:16" x14ac:dyDescent="0.25">
      <c r="B807" t="s">
        <v>11</v>
      </c>
      <c r="C807" t="s">
        <v>12</v>
      </c>
      <c r="D807" t="s">
        <v>13</v>
      </c>
      <c r="E807">
        <v>2016000420</v>
      </c>
      <c r="F807">
        <v>2016000420</v>
      </c>
      <c r="G807">
        <v>4</v>
      </c>
      <c r="H807">
        <v>39</v>
      </c>
      <c r="I807" s="10" t="s">
        <v>24</v>
      </c>
      <c r="J807" s="10">
        <v>2025</v>
      </c>
      <c r="K807" s="10">
        <v>9</v>
      </c>
      <c r="L807" s="1">
        <v>45910</v>
      </c>
      <c r="M807" s="2">
        <v>408393.73</v>
      </c>
      <c r="N807">
        <v>0</v>
      </c>
      <c r="O807">
        <v>0</v>
      </c>
      <c r="P807" s="2">
        <v>408393.73</v>
      </c>
    </row>
    <row r="808" spans="2:16" x14ac:dyDescent="0.25">
      <c r="B808" t="s">
        <v>11</v>
      </c>
      <c r="C808" t="s">
        <v>12</v>
      </c>
      <c r="D808" t="s">
        <v>13</v>
      </c>
      <c r="E808">
        <v>2016000420</v>
      </c>
      <c r="F808">
        <v>2016000420</v>
      </c>
      <c r="G808">
        <v>17</v>
      </c>
      <c r="H808">
        <v>31</v>
      </c>
      <c r="I808" s="10" t="s">
        <v>24</v>
      </c>
      <c r="J808" s="10">
        <v>2025</v>
      </c>
      <c r="K808" s="10">
        <v>9</v>
      </c>
      <c r="L808" s="1">
        <v>45910</v>
      </c>
      <c r="M808" s="2">
        <v>328059.92</v>
      </c>
      <c r="N808">
        <v>0</v>
      </c>
      <c r="O808">
        <v>0</v>
      </c>
      <c r="P808" s="2">
        <v>328059.92</v>
      </c>
    </row>
    <row r="809" spans="2:16" x14ac:dyDescent="0.25">
      <c r="B809" t="s">
        <v>11</v>
      </c>
      <c r="C809" t="s">
        <v>12</v>
      </c>
      <c r="D809" t="s">
        <v>13</v>
      </c>
      <c r="E809">
        <v>2016000420</v>
      </c>
      <c r="F809">
        <v>2016000420</v>
      </c>
      <c r="G809">
        <v>14</v>
      </c>
      <c r="H809">
        <v>36</v>
      </c>
      <c r="I809" s="10" t="s">
        <v>24</v>
      </c>
      <c r="J809" s="10">
        <v>2025</v>
      </c>
      <c r="K809" s="10">
        <v>9</v>
      </c>
      <c r="L809" s="1">
        <v>45910</v>
      </c>
      <c r="M809" s="2">
        <v>273819.61</v>
      </c>
      <c r="N809">
        <v>0</v>
      </c>
      <c r="O809">
        <v>0</v>
      </c>
      <c r="P809" s="2">
        <v>273819.61</v>
      </c>
    </row>
    <row r="810" spans="2:16" x14ac:dyDescent="0.25">
      <c r="B810" t="s">
        <v>11</v>
      </c>
      <c r="C810" t="s">
        <v>12</v>
      </c>
      <c r="D810" t="s">
        <v>13</v>
      </c>
      <c r="E810">
        <v>2016000420</v>
      </c>
      <c r="F810">
        <v>2016000420</v>
      </c>
      <c r="G810">
        <v>12</v>
      </c>
      <c r="H810">
        <v>37</v>
      </c>
      <c r="I810" s="10" t="s">
        <v>24</v>
      </c>
      <c r="J810" s="10">
        <v>2025</v>
      </c>
      <c r="K810" s="10">
        <v>9</v>
      </c>
      <c r="L810" s="1">
        <v>45910</v>
      </c>
      <c r="M810" s="2">
        <v>206259.09</v>
      </c>
      <c r="N810">
        <v>0</v>
      </c>
      <c r="O810">
        <v>0</v>
      </c>
      <c r="P810" s="2">
        <v>206259.09</v>
      </c>
    </row>
    <row r="811" spans="2:16" x14ac:dyDescent="0.25">
      <c r="B811" t="s">
        <v>11</v>
      </c>
      <c r="C811" t="s">
        <v>12</v>
      </c>
      <c r="D811" t="s">
        <v>13</v>
      </c>
      <c r="E811">
        <v>2016000420</v>
      </c>
      <c r="F811">
        <v>2016000420</v>
      </c>
      <c r="G811">
        <v>6</v>
      </c>
      <c r="H811">
        <v>38</v>
      </c>
      <c r="I811" s="10" t="s">
        <v>24</v>
      </c>
      <c r="J811" s="10">
        <v>2025</v>
      </c>
      <c r="K811" s="10">
        <v>9</v>
      </c>
      <c r="L811" s="1">
        <v>45910</v>
      </c>
      <c r="M811" s="2">
        <v>259946.27</v>
      </c>
      <c r="N811">
        <v>0</v>
      </c>
      <c r="O811">
        <v>0</v>
      </c>
      <c r="P811" s="2">
        <v>259946.27</v>
      </c>
    </row>
    <row r="812" spans="2:16" x14ac:dyDescent="0.25">
      <c r="B812" t="s">
        <v>11</v>
      </c>
      <c r="C812" t="s">
        <v>12</v>
      </c>
      <c r="D812" t="s">
        <v>13</v>
      </c>
      <c r="E812">
        <v>2016000420</v>
      </c>
      <c r="F812">
        <v>2016000420</v>
      </c>
      <c r="G812">
        <v>16</v>
      </c>
      <c r="H812">
        <v>32</v>
      </c>
      <c r="I812" s="10" t="s">
        <v>24</v>
      </c>
      <c r="J812" s="10">
        <v>2025</v>
      </c>
      <c r="K812" s="10">
        <v>9</v>
      </c>
      <c r="L812" s="1">
        <v>45910</v>
      </c>
      <c r="M812" s="2">
        <v>303699.74</v>
      </c>
      <c r="N812">
        <v>0</v>
      </c>
      <c r="O812">
        <v>0</v>
      </c>
      <c r="P812" s="2">
        <v>303699.74</v>
      </c>
    </row>
    <row r="813" spans="2:16" x14ac:dyDescent="0.25">
      <c r="B813" t="s">
        <v>11</v>
      </c>
      <c r="C813" t="s">
        <v>12</v>
      </c>
      <c r="D813" t="s">
        <v>13</v>
      </c>
      <c r="E813">
        <v>2016000420</v>
      </c>
      <c r="F813">
        <v>2016000420</v>
      </c>
      <c r="G813">
        <v>18</v>
      </c>
      <c r="H813">
        <v>31</v>
      </c>
      <c r="I813" s="10" t="s">
        <v>24</v>
      </c>
      <c r="J813" s="10">
        <v>2025</v>
      </c>
      <c r="K813" s="10">
        <v>9</v>
      </c>
      <c r="L813" s="1">
        <v>45910</v>
      </c>
      <c r="M813" s="2">
        <v>125582.72</v>
      </c>
      <c r="N813">
        <v>0</v>
      </c>
      <c r="O813">
        <v>0</v>
      </c>
      <c r="P813" s="2">
        <v>125582.72</v>
      </c>
    </row>
    <row r="814" spans="2:16" x14ac:dyDescent="0.25">
      <c r="B814" t="s">
        <v>14</v>
      </c>
      <c r="C814" t="s">
        <v>15</v>
      </c>
      <c r="D814" t="s">
        <v>13</v>
      </c>
      <c r="E814">
        <v>22951</v>
      </c>
      <c r="F814">
        <v>22951</v>
      </c>
      <c r="G814">
        <v>1</v>
      </c>
      <c r="H814">
        <v>135</v>
      </c>
      <c r="I814" s="10" t="s">
        <v>24</v>
      </c>
      <c r="J814" s="10">
        <v>2025</v>
      </c>
      <c r="K814" s="10">
        <v>9</v>
      </c>
      <c r="L814" s="1">
        <v>45910</v>
      </c>
      <c r="M814" s="2">
        <v>914294.88</v>
      </c>
      <c r="N814" s="2">
        <v>769230.78</v>
      </c>
      <c r="O814">
        <v>0</v>
      </c>
      <c r="P814" s="2">
        <v>145064.1</v>
      </c>
    </row>
    <row r="815" spans="2:16" x14ac:dyDescent="0.25">
      <c r="B815" t="s">
        <v>16</v>
      </c>
      <c r="C815" t="s">
        <v>17</v>
      </c>
      <c r="D815" t="s">
        <v>13</v>
      </c>
      <c r="E815">
        <v>22956</v>
      </c>
      <c r="F815">
        <v>22956</v>
      </c>
      <c r="G815">
        <v>1</v>
      </c>
      <c r="H815">
        <v>151</v>
      </c>
      <c r="I815" s="10" t="s">
        <v>24</v>
      </c>
      <c r="J815" s="10">
        <v>2025</v>
      </c>
      <c r="K815" s="10">
        <v>9</v>
      </c>
      <c r="L815" s="1">
        <v>45928</v>
      </c>
      <c r="M815" s="2">
        <v>1632702.45</v>
      </c>
      <c r="N815" s="2">
        <v>1423144.43</v>
      </c>
      <c r="O815">
        <v>0</v>
      </c>
      <c r="P815" s="2">
        <v>209558.02</v>
      </c>
    </row>
    <row r="816" spans="2:16" x14ac:dyDescent="0.25">
      <c r="B816" t="s">
        <v>31</v>
      </c>
      <c r="C816" t="s">
        <v>30</v>
      </c>
      <c r="D816" t="s">
        <v>13</v>
      </c>
      <c r="E816">
        <v>22957</v>
      </c>
      <c r="F816">
        <v>4420004</v>
      </c>
      <c r="G816">
        <v>1</v>
      </c>
      <c r="H816">
        <v>95</v>
      </c>
      <c r="I816" s="10" t="s">
        <v>24</v>
      </c>
      <c r="J816" s="18">
        <f t="shared" ref="J816:J824" si="96">YEAR(L816)</f>
        <v>2025</v>
      </c>
      <c r="K816" s="18">
        <f t="shared" ref="K816:K824" si="97">MONTH(L816)</f>
        <v>9</v>
      </c>
      <c r="L816" s="1">
        <v>45910</v>
      </c>
      <c r="M816" s="2">
        <v>46422.400000000001</v>
      </c>
      <c r="N816" s="2">
        <v>39660.32</v>
      </c>
      <c r="O816">
        <v>0</v>
      </c>
      <c r="P816" s="2">
        <v>6762.08</v>
      </c>
    </row>
    <row r="817" spans="2:16" x14ac:dyDescent="0.25">
      <c r="B817" t="s">
        <v>31</v>
      </c>
      <c r="C817" t="s">
        <v>30</v>
      </c>
      <c r="D817" t="s">
        <v>13</v>
      </c>
      <c r="E817">
        <v>2016001387</v>
      </c>
      <c r="F817">
        <v>4420004</v>
      </c>
      <c r="G817">
        <v>10</v>
      </c>
      <c r="H817">
        <v>71</v>
      </c>
      <c r="I817" s="10" t="s">
        <v>24</v>
      </c>
      <c r="J817" s="18">
        <f t="shared" si="96"/>
        <v>2025</v>
      </c>
      <c r="K817" s="18">
        <f t="shared" si="97"/>
        <v>9</v>
      </c>
      <c r="L817" s="1">
        <v>45910</v>
      </c>
      <c r="M817" s="2">
        <v>5424.66</v>
      </c>
      <c r="N817" s="2">
        <v>4634.4799999999996</v>
      </c>
      <c r="O817">
        <v>0</v>
      </c>
      <c r="P817">
        <v>790.18</v>
      </c>
    </row>
    <row r="818" spans="2:16" x14ac:dyDescent="0.25">
      <c r="B818" t="s">
        <v>31</v>
      </c>
      <c r="C818" t="s">
        <v>30</v>
      </c>
      <c r="D818" t="s">
        <v>13</v>
      </c>
      <c r="E818">
        <v>2016001387</v>
      </c>
      <c r="F818">
        <v>4420004</v>
      </c>
      <c r="G818">
        <v>8</v>
      </c>
      <c r="H818">
        <v>79</v>
      </c>
      <c r="I818" s="10" t="s">
        <v>24</v>
      </c>
      <c r="J818" s="18">
        <f t="shared" si="96"/>
        <v>2025</v>
      </c>
      <c r="K818" s="18">
        <f t="shared" si="97"/>
        <v>9</v>
      </c>
      <c r="L818" s="1">
        <v>45910</v>
      </c>
      <c r="M818">
        <v>802.28</v>
      </c>
      <c r="N818">
        <v>685.42</v>
      </c>
      <c r="O818">
        <v>0</v>
      </c>
      <c r="P818">
        <v>116.86</v>
      </c>
    </row>
    <row r="819" spans="2:16" x14ac:dyDescent="0.25">
      <c r="B819" t="s">
        <v>31</v>
      </c>
      <c r="C819" t="s">
        <v>30</v>
      </c>
      <c r="D819" t="s">
        <v>13</v>
      </c>
      <c r="E819">
        <v>2016001387</v>
      </c>
      <c r="F819">
        <v>4420004</v>
      </c>
      <c r="G819">
        <v>13</v>
      </c>
      <c r="H819">
        <v>69</v>
      </c>
      <c r="I819" s="10" t="s">
        <v>24</v>
      </c>
      <c r="J819" s="18">
        <f t="shared" si="96"/>
        <v>2025</v>
      </c>
      <c r="K819" s="18">
        <f t="shared" si="97"/>
        <v>9</v>
      </c>
      <c r="L819" s="1">
        <v>45910</v>
      </c>
      <c r="M819" s="2">
        <v>1081.27</v>
      </c>
      <c r="N819">
        <v>923.77</v>
      </c>
      <c r="O819">
        <v>0</v>
      </c>
      <c r="P819">
        <v>157.5</v>
      </c>
    </row>
    <row r="820" spans="2:16" x14ac:dyDescent="0.25">
      <c r="B820" t="s">
        <v>31</v>
      </c>
      <c r="C820" t="s">
        <v>30</v>
      </c>
      <c r="D820" t="s">
        <v>13</v>
      </c>
      <c r="E820">
        <v>2016001387</v>
      </c>
      <c r="F820">
        <v>4420004</v>
      </c>
      <c r="G820">
        <v>6</v>
      </c>
      <c r="H820">
        <v>77</v>
      </c>
      <c r="I820" s="10" t="s">
        <v>24</v>
      </c>
      <c r="J820" s="18">
        <f t="shared" si="96"/>
        <v>2025</v>
      </c>
      <c r="K820" s="18">
        <f t="shared" si="97"/>
        <v>9</v>
      </c>
      <c r="L820" s="1">
        <v>45910</v>
      </c>
      <c r="M820" s="2">
        <v>3771.18</v>
      </c>
      <c r="N820" s="2">
        <v>3221.85</v>
      </c>
      <c r="O820">
        <v>0</v>
      </c>
      <c r="P820">
        <v>549.33000000000004</v>
      </c>
    </row>
    <row r="821" spans="2:16" x14ac:dyDescent="0.25">
      <c r="B821" t="s">
        <v>31</v>
      </c>
      <c r="C821" t="s">
        <v>30</v>
      </c>
      <c r="D821" t="s">
        <v>13</v>
      </c>
      <c r="E821">
        <v>2016001387</v>
      </c>
      <c r="F821">
        <v>4420004</v>
      </c>
      <c r="G821">
        <v>5</v>
      </c>
      <c r="H821">
        <v>78</v>
      </c>
      <c r="I821" s="10" t="s">
        <v>24</v>
      </c>
      <c r="J821" s="18">
        <f t="shared" si="96"/>
        <v>2025</v>
      </c>
      <c r="K821" s="18">
        <f t="shared" si="97"/>
        <v>9</v>
      </c>
      <c r="L821" s="1">
        <v>45910</v>
      </c>
      <c r="M821">
        <v>248.52</v>
      </c>
      <c r="N821">
        <v>212.32</v>
      </c>
      <c r="O821">
        <v>0</v>
      </c>
      <c r="P821">
        <v>36.200000000000003</v>
      </c>
    </row>
    <row r="822" spans="2:16" x14ac:dyDescent="0.25">
      <c r="B822" t="s">
        <v>31</v>
      </c>
      <c r="C822" t="s">
        <v>30</v>
      </c>
      <c r="D822" t="s">
        <v>13</v>
      </c>
      <c r="E822">
        <v>2016001387</v>
      </c>
      <c r="F822">
        <v>4420004</v>
      </c>
      <c r="G822">
        <v>3</v>
      </c>
      <c r="H822">
        <v>78</v>
      </c>
      <c r="I822" s="10" t="s">
        <v>24</v>
      </c>
      <c r="J822" s="18">
        <f t="shared" si="96"/>
        <v>2025</v>
      </c>
      <c r="K822" s="18">
        <f t="shared" si="97"/>
        <v>9</v>
      </c>
      <c r="L822" s="1">
        <v>45910</v>
      </c>
      <c r="M822" s="2">
        <v>1263.94</v>
      </c>
      <c r="N822" s="2">
        <v>1079.83</v>
      </c>
      <c r="O822">
        <v>0</v>
      </c>
      <c r="P822">
        <v>184.11</v>
      </c>
    </row>
    <row r="823" spans="2:16" x14ac:dyDescent="0.25">
      <c r="B823" t="s">
        <v>31</v>
      </c>
      <c r="C823" t="s">
        <v>30</v>
      </c>
      <c r="D823" t="s">
        <v>13</v>
      </c>
      <c r="E823">
        <v>2016001387</v>
      </c>
      <c r="F823">
        <v>4420004</v>
      </c>
      <c r="G823">
        <v>11</v>
      </c>
      <c r="H823">
        <v>71</v>
      </c>
      <c r="I823" s="10" t="s">
        <v>24</v>
      </c>
      <c r="J823" s="18">
        <f t="shared" si="96"/>
        <v>2025</v>
      </c>
      <c r="K823" s="18">
        <f t="shared" si="97"/>
        <v>9</v>
      </c>
      <c r="L823" s="1">
        <v>45910</v>
      </c>
      <c r="M823" s="2">
        <v>1460.96</v>
      </c>
      <c r="N823" s="2">
        <v>1248.1500000000001</v>
      </c>
      <c r="O823">
        <v>0</v>
      </c>
      <c r="P823">
        <v>212.81</v>
      </c>
    </row>
    <row r="824" spans="2:16" x14ac:dyDescent="0.25">
      <c r="B824" t="s">
        <v>31</v>
      </c>
      <c r="C824" t="s">
        <v>30</v>
      </c>
      <c r="D824" t="s">
        <v>13</v>
      </c>
      <c r="E824">
        <v>2016001387</v>
      </c>
      <c r="F824">
        <v>4420004</v>
      </c>
      <c r="G824">
        <v>9</v>
      </c>
      <c r="H824">
        <v>72</v>
      </c>
      <c r="I824" s="10" t="s">
        <v>24</v>
      </c>
      <c r="J824" s="18">
        <f t="shared" si="96"/>
        <v>2025</v>
      </c>
      <c r="K824" s="18">
        <f t="shared" si="97"/>
        <v>9</v>
      </c>
      <c r="L824" s="1">
        <v>45910</v>
      </c>
      <c r="M824" s="2">
        <v>2801.38</v>
      </c>
      <c r="N824" s="2">
        <v>2393.3200000000002</v>
      </c>
      <c r="O824">
        <v>0</v>
      </c>
      <c r="P824">
        <v>408.06</v>
      </c>
    </row>
    <row r="825" spans="2:16" x14ac:dyDescent="0.25">
      <c r="B825" t="s">
        <v>14</v>
      </c>
      <c r="C825" t="s">
        <v>15</v>
      </c>
      <c r="D825" t="s">
        <v>13</v>
      </c>
      <c r="E825">
        <v>22951</v>
      </c>
      <c r="F825">
        <v>22951</v>
      </c>
      <c r="G825">
        <v>1</v>
      </c>
      <c r="H825">
        <v>136</v>
      </c>
      <c r="I825" s="10" t="s">
        <v>24</v>
      </c>
      <c r="J825" s="10">
        <v>2025</v>
      </c>
      <c r="K825" s="10">
        <v>10</v>
      </c>
      <c r="L825" s="1">
        <v>45940</v>
      </c>
      <c r="M825" s="2">
        <v>907692.31</v>
      </c>
      <c r="N825" s="2">
        <v>769230.78</v>
      </c>
      <c r="O825">
        <v>0</v>
      </c>
      <c r="P825" s="2">
        <v>138461.53</v>
      </c>
    </row>
    <row r="826" spans="2:16" x14ac:dyDescent="0.25">
      <c r="B826" t="s">
        <v>16</v>
      </c>
      <c r="C826" t="s">
        <v>17</v>
      </c>
      <c r="D826" t="s">
        <v>13</v>
      </c>
      <c r="E826">
        <v>22956</v>
      </c>
      <c r="F826">
        <v>22956</v>
      </c>
      <c r="G826">
        <v>1</v>
      </c>
      <c r="H826">
        <v>152</v>
      </c>
      <c r="I826" s="10" t="s">
        <v>24</v>
      </c>
      <c r="J826" s="10">
        <v>2025</v>
      </c>
      <c r="K826" s="10">
        <v>10</v>
      </c>
      <c r="L826" s="1">
        <v>45958</v>
      </c>
      <c r="M826" s="2">
        <v>1622384.61</v>
      </c>
      <c r="N826" s="2">
        <v>1423144.43</v>
      </c>
      <c r="O826">
        <v>0</v>
      </c>
      <c r="P826" s="2">
        <v>199240.18</v>
      </c>
    </row>
    <row r="827" spans="2:16" x14ac:dyDescent="0.25">
      <c r="B827" t="s">
        <v>31</v>
      </c>
      <c r="C827" t="s">
        <v>30</v>
      </c>
      <c r="D827" t="s">
        <v>13</v>
      </c>
      <c r="E827">
        <v>22957</v>
      </c>
      <c r="F827">
        <v>4420004</v>
      </c>
      <c r="G827">
        <v>1</v>
      </c>
      <c r="H827">
        <v>96</v>
      </c>
      <c r="I827" s="10" t="s">
        <v>24</v>
      </c>
      <c r="J827" s="18">
        <f t="shared" ref="J827:J835" si="98">YEAR(L827)</f>
        <v>2025</v>
      </c>
      <c r="K827" s="18">
        <f t="shared" ref="K827:K835" si="99">MONTH(L827)</f>
        <v>10</v>
      </c>
      <c r="L827" s="1">
        <v>45940</v>
      </c>
      <c r="M827" s="2">
        <v>46005.96</v>
      </c>
      <c r="N827" s="2">
        <v>39660.32</v>
      </c>
      <c r="O827">
        <v>0</v>
      </c>
      <c r="P827" s="2">
        <v>6345.64</v>
      </c>
    </row>
    <row r="828" spans="2:16" x14ac:dyDescent="0.25">
      <c r="B828" t="s">
        <v>31</v>
      </c>
      <c r="C828" t="s">
        <v>30</v>
      </c>
      <c r="D828" t="s">
        <v>13</v>
      </c>
      <c r="E828">
        <v>2016001387</v>
      </c>
      <c r="F828">
        <v>4420004</v>
      </c>
      <c r="G828">
        <v>8</v>
      </c>
      <c r="H828">
        <v>80</v>
      </c>
      <c r="I828" s="10" t="s">
        <v>24</v>
      </c>
      <c r="J828" s="18">
        <f t="shared" si="98"/>
        <v>2025</v>
      </c>
      <c r="K828" s="18">
        <f t="shared" si="99"/>
        <v>10</v>
      </c>
      <c r="L828" s="1">
        <v>45940</v>
      </c>
      <c r="M828">
        <v>795.09</v>
      </c>
      <c r="N828">
        <v>685.42</v>
      </c>
      <c r="O828">
        <v>0</v>
      </c>
      <c r="P828">
        <v>109.67</v>
      </c>
    </row>
    <row r="829" spans="2:16" x14ac:dyDescent="0.25">
      <c r="B829" t="s">
        <v>31</v>
      </c>
      <c r="C829" t="s">
        <v>30</v>
      </c>
      <c r="D829" t="s">
        <v>13</v>
      </c>
      <c r="E829">
        <v>2016001387</v>
      </c>
      <c r="F829">
        <v>4420004</v>
      </c>
      <c r="G829">
        <v>10</v>
      </c>
      <c r="H829">
        <v>72</v>
      </c>
      <c r="I829" s="10" t="s">
        <v>24</v>
      </c>
      <c r="J829" s="18">
        <f t="shared" si="98"/>
        <v>2025</v>
      </c>
      <c r="K829" s="18">
        <f t="shared" si="99"/>
        <v>10</v>
      </c>
      <c r="L829" s="1">
        <v>45940</v>
      </c>
      <c r="M829" s="2">
        <v>5376</v>
      </c>
      <c r="N829" s="2">
        <v>4634.4799999999996</v>
      </c>
      <c r="O829">
        <v>0</v>
      </c>
      <c r="P829">
        <v>741.52</v>
      </c>
    </row>
    <row r="830" spans="2:16" x14ac:dyDescent="0.25">
      <c r="B830" t="s">
        <v>31</v>
      </c>
      <c r="C830" t="s">
        <v>30</v>
      </c>
      <c r="D830" t="s">
        <v>13</v>
      </c>
      <c r="E830">
        <v>2016001387</v>
      </c>
      <c r="F830">
        <v>4420004</v>
      </c>
      <c r="G830">
        <v>11</v>
      </c>
      <c r="H830">
        <v>72</v>
      </c>
      <c r="I830" s="10" t="s">
        <v>24</v>
      </c>
      <c r="J830" s="18">
        <f t="shared" si="98"/>
        <v>2025</v>
      </c>
      <c r="K830" s="18">
        <f t="shared" si="99"/>
        <v>10</v>
      </c>
      <c r="L830" s="1">
        <v>45940</v>
      </c>
      <c r="M830" s="2">
        <v>1447.85</v>
      </c>
      <c r="N830" s="2">
        <v>1248.1500000000001</v>
      </c>
      <c r="O830">
        <v>0</v>
      </c>
      <c r="P830">
        <v>199.7</v>
      </c>
    </row>
    <row r="831" spans="2:16" x14ac:dyDescent="0.25">
      <c r="B831" t="s">
        <v>31</v>
      </c>
      <c r="C831" t="s">
        <v>30</v>
      </c>
      <c r="D831" t="s">
        <v>13</v>
      </c>
      <c r="E831">
        <v>2016001387</v>
      </c>
      <c r="F831">
        <v>4420004</v>
      </c>
      <c r="G831">
        <v>9</v>
      </c>
      <c r="H831">
        <v>73</v>
      </c>
      <c r="I831" s="10" t="s">
        <v>24</v>
      </c>
      <c r="J831" s="18">
        <f t="shared" si="98"/>
        <v>2025</v>
      </c>
      <c r="K831" s="18">
        <f t="shared" si="99"/>
        <v>10</v>
      </c>
      <c r="L831" s="1">
        <v>45940</v>
      </c>
      <c r="M831" s="2">
        <v>2776.25</v>
      </c>
      <c r="N831" s="2">
        <v>2393.3200000000002</v>
      </c>
      <c r="O831">
        <v>0</v>
      </c>
      <c r="P831">
        <v>382.93</v>
      </c>
    </row>
    <row r="832" spans="2:16" x14ac:dyDescent="0.25">
      <c r="B832" t="s">
        <v>31</v>
      </c>
      <c r="C832" t="s">
        <v>30</v>
      </c>
      <c r="D832" t="s">
        <v>13</v>
      </c>
      <c r="E832">
        <v>2016001387</v>
      </c>
      <c r="F832">
        <v>4420004</v>
      </c>
      <c r="G832">
        <v>3</v>
      </c>
      <c r="H832">
        <v>79</v>
      </c>
      <c r="I832" s="10" t="s">
        <v>24</v>
      </c>
      <c r="J832" s="18">
        <f t="shared" si="98"/>
        <v>2025</v>
      </c>
      <c r="K832" s="18">
        <f t="shared" si="99"/>
        <v>10</v>
      </c>
      <c r="L832" s="1">
        <v>45940</v>
      </c>
      <c r="M832" s="2">
        <v>1252.5999999999999</v>
      </c>
      <c r="N832" s="2">
        <v>1079.83</v>
      </c>
      <c r="O832">
        <v>0</v>
      </c>
      <c r="P832">
        <v>172.77</v>
      </c>
    </row>
    <row r="833" spans="2:16" x14ac:dyDescent="0.25">
      <c r="B833" t="s">
        <v>31</v>
      </c>
      <c r="C833" t="s">
        <v>30</v>
      </c>
      <c r="D833" t="s">
        <v>13</v>
      </c>
      <c r="E833">
        <v>2016001387</v>
      </c>
      <c r="F833">
        <v>4420004</v>
      </c>
      <c r="G833">
        <v>5</v>
      </c>
      <c r="H833">
        <v>79</v>
      </c>
      <c r="I833" s="10" t="s">
        <v>24</v>
      </c>
      <c r="J833" s="18">
        <f t="shared" si="98"/>
        <v>2025</v>
      </c>
      <c r="K833" s="18">
        <f t="shared" si="99"/>
        <v>10</v>
      </c>
      <c r="L833" s="1">
        <v>45940</v>
      </c>
      <c r="M833">
        <v>246.29</v>
      </c>
      <c r="N833">
        <v>212.32</v>
      </c>
      <c r="O833">
        <v>0</v>
      </c>
      <c r="P833">
        <v>33.97</v>
      </c>
    </row>
    <row r="834" spans="2:16" x14ac:dyDescent="0.25">
      <c r="B834" t="s">
        <v>31</v>
      </c>
      <c r="C834" t="s">
        <v>30</v>
      </c>
      <c r="D834" t="s">
        <v>13</v>
      </c>
      <c r="E834">
        <v>2016001387</v>
      </c>
      <c r="F834">
        <v>4420004</v>
      </c>
      <c r="G834">
        <v>6</v>
      </c>
      <c r="H834">
        <v>78</v>
      </c>
      <c r="I834" s="10" t="s">
        <v>24</v>
      </c>
      <c r="J834" s="18">
        <f t="shared" si="98"/>
        <v>2025</v>
      </c>
      <c r="K834" s="18">
        <f t="shared" si="99"/>
        <v>10</v>
      </c>
      <c r="L834" s="1">
        <v>45940</v>
      </c>
      <c r="M834" s="2">
        <v>3737.35</v>
      </c>
      <c r="N834" s="2">
        <v>3221.85</v>
      </c>
      <c r="O834">
        <v>0</v>
      </c>
      <c r="P834">
        <v>515.5</v>
      </c>
    </row>
    <row r="835" spans="2:16" x14ac:dyDescent="0.25">
      <c r="B835" t="s">
        <v>31</v>
      </c>
      <c r="C835" t="s">
        <v>30</v>
      </c>
      <c r="D835" t="s">
        <v>13</v>
      </c>
      <c r="E835">
        <v>2016001387</v>
      </c>
      <c r="F835">
        <v>4420004</v>
      </c>
      <c r="G835">
        <v>13</v>
      </c>
      <c r="H835">
        <v>70</v>
      </c>
      <c r="I835" s="10" t="s">
        <v>24</v>
      </c>
      <c r="J835" s="18">
        <f t="shared" si="98"/>
        <v>2025</v>
      </c>
      <c r="K835" s="18">
        <f t="shared" si="99"/>
        <v>10</v>
      </c>
      <c r="L835" s="1">
        <v>45940</v>
      </c>
      <c r="M835" s="2">
        <v>1071.57</v>
      </c>
      <c r="N835">
        <v>923.77</v>
      </c>
      <c r="O835">
        <v>0</v>
      </c>
      <c r="P835">
        <v>147.80000000000001</v>
      </c>
    </row>
    <row r="836" spans="2:16" x14ac:dyDescent="0.25">
      <c r="B836" t="s">
        <v>14</v>
      </c>
      <c r="C836" t="s">
        <v>15</v>
      </c>
      <c r="D836" t="s">
        <v>13</v>
      </c>
      <c r="E836">
        <v>22951</v>
      </c>
      <c r="F836">
        <v>22951</v>
      </c>
      <c r="G836">
        <v>1</v>
      </c>
      <c r="H836">
        <v>137</v>
      </c>
      <c r="I836" s="10" t="s">
        <v>24</v>
      </c>
      <c r="J836" s="10">
        <v>2025</v>
      </c>
      <c r="K836" s="10">
        <v>11</v>
      </c>
      <c r="L836" s="1">
        <v>45971</v>
      </c>
      <c r="M836" s="2">
        <v>910320.53</v>
      </c>
      <c r="N836" s="2">
        <v>769230.78</v>
      </c>
      <c r="O836">
        <v>0</v>
      </c>
      <c r="P836" s="2">
        <v>141089.75</v>
      </c>
    </row>
    <row r="837" spans="2:16" x14ac:dyDescent="0.25">
      <c r="B837" t="s">
        <v>16</v>
      </c>
      <c r="C837" t="s">
        <v>17</v>
      </c>
      <c r="D837" t="s">
        <v>13</v>
      </c>
      <c r="E837">
        <v>22956</v>
      </c>
      <c r="F837">
        <v>22956</v>
      </c>
      <c r="G837">
        <v>1</v>
      </c>
      <c r="H837">
        <v>153</v>
      </c>
      <c r="I837" s="10" t="s">
        <v>24</v>
      </c>
      <c r="J837" s="10">
        <v>2025</v>
      </c>
      <c r="K837" s="10">
        <v>11</v>
      </c>
      <c r="L837" s="1">
        <v>45989</v>
      </c>
      <c r="M837" s="2">
        <v>1625349.53</v>
      </c>
      <c r="N837" s="2">
        <v>1423144.43</v>
      </c>
      <c r="O837">
        <v>0</v>
      </c>
      <c r="P837" s="2">
        <v>202205.1</v>
      </c>
    </row>
    <row r="838" spans="2:16" x14ac:dyDescent="0.25">
      <c r="B838" t="s">
        <v>31</v>
      </c>
      <c r="C838" t="s">
        <v>30</v>
      </c>
      <c r="D838" t="s">
        <v>13</v>
      </c>
      <c r="E838">
        <v>22957</v>
      </c>
      <c r="F838">
        <v>4420004</v>
      </c>
      <c r="G838">
        <v>1</v>
      </c>
      <c r="H838">
        <v>97</v>
      </c>
      <c r="I838" s="10" t="s">
        <v>24</v>
      </c>
      <c r="J838" s="18">
        <f t="shared" ref="J838:J846" si="100">YEAR(L838)</f>
        <v>2025</v>
      </c>
      <c r="K838" s="18">
        <f t="shared" ref="K838:K846" si="101">MONTH(L838)</f>
        <v>11</v>
      </c>
      <c r="L838" s="1">
        <v>45971</v>
      </c>
      <c r="M838" s="2">
        <v>46012.58</v>
      </c>
      <c r="N838" s="2">
        <v>39660.32</v>
      </c>
      <c r="O838">
        <v>0</v>
      </c>
      <c r="P838" s="2">
        <v>6352.26</v>
      </c>
    </row>
    <row r="839" spans="2:16" x14ac:dyDescent="0.25">
      <c r="B839" t="s">
        <v>31</v>
      </c>
      <c r="C839" t="s">
        <v>30</v>
      </c>
      <c r="D839" t="s">
        <v>13</v>
      </c>
      <c r="E839">
        <v>2016001387</v>
      </c>
      <c r="F839">
        <v>4420004</v>
      </c>
      <c r="G839">
        <v>10</v>
      </c>
      <c r="H839">
        <v>73</v>
      </c>
      <c r="I839" s="10" t="s">
        <v>24</v>
      </c>
      <c r="J839" s="18">
        <f t="shared" si="100"/>
        <v>2025</v>
      </c>
      <c r="K839" s="18">
        <f t="shared" si="101"/>
        <v>11</v>
      </c>
      <c r="L839" s="1">
        <v>45971</v>
      </c>
      <c r="M839" s="2">
        <v>5376.77</v>
      </c>
      <c r="N839" s="2">
        <v>4634.4799999999996</v>
      </c>
      <c r="O839">
        <v>0</v>
      </c>
      <c r="P839">
        <v>742.29</v>
      </c>
    </row>
    <row r="840" spans="2:16" x14ac:dyDescent="0.25">
      <c r="B840" t="s">
        <v>31</v>
      </c>
      <c r="C840" t="s">
        <v>30</v>
      </c>
      <c r="D840" t="s">
        <v>13</v>
      </c>
      <c r="E840">
        <v>2016001387</v>
      </c>
      <c r="F840">
        <v>4420004</v>
      </c>
      <c r="G840">
        <v>8</v>
      </c>
      <c r="H840">
        <v>81</v>
      </c>
      <c r="I840" s="10" t="s">
        <v>24</v>
      </c>
      <c r="J840" s="18">
        <f t="shared" si="100"/>
        <v>2025</v>
      </c>
      <c r="K840" s="18">
        <f t="shared" si="101"/>
        <v>11</v>
      </c>
      <c r="L840" s="1">
        <v>45971</v>
      </c>
      <c r="M840">
        <v>795.2</v>
      </c>
      <c r="N840">
        <v>685.42</v>
      </c>
      <c r="O840">
        <v>0</v>
      </c>
      <c r="P840">
        <v>109.78</v>
      </c>
    </row>
    <row r="841" spans="2:16" x14ac:dyDescent="0.25">
      <c r="B841" t="s">
        <v>31</v>
      </c>
      <c r="C841" t="s">
        <v>30</v>
      </c>
      <c r="D841" t="s">
        <v>13</v>
      </c>
      <c r="E841">
        <v>2016001387</v>
      </c>
      <c r="F841">
        <v>4420004</v>
      </c>
      <c r="G841">
        <v>11</v>
      </c>
      <c r="H841">
        <v>73</v>
      </c>
      <c r="I841" s="10" t="s">
        <v>24</v>
      </c>
      <c r="J841" s="18">
        <f t="shared" si="100"/>
        <v>2025</v>
      </c>
      <c r="K841" s="18">
        <f t="shared" si="101"/>
        <v>11</v>
      </c>
      <c r="L841" s="1">
        <v>45971</v>
      </c>
      <c r="M841" s="2">
        <v>1448.06</v>
      </c>
      <c r="N841" s="2">
        <v>1248.1500000000001</v>
      </c>
      <c r="O841">
        <v>0</v>
      </c>
      <c r="P841">
        <v>199.91</v>
      </c>
    </row>
    <row r="842" spans="2:16" x14ac:dyDescent="0.25">
      <c r="B842" t="s">
        <v>31</v>
      </c>
      <c r="C842" t="s">
        <v>30</v>
      </c>
      <c r="D842" t="s">
        <v>13</v>
      </c>
      <c r="E842">
        <v>2016001387</v>
      </c>
      <c r="F842">
        <v>4420004</v>
      </c>
      <c r="G842">
        <v>9</v>
      </c>
      <c r="H842">
        <v>74</v>
      </c>
      <c r="I842" s="10" t="s">
        <v>24</v>
      </c>
      <c r="J842" s="18">
        <f t="shared" si="100"/>
        <v>2025</v>
      </c>
      <c r="K842" s="18">
        <f t="shared" si="101"/>
        <v>11</v>
      </c>
      <c r="L842" s="1">
        <v>45971</v>
      </c>
      <c r="M842" s="2">
        <v>2776.65</v>
      </c>
      <c r="N842" s="2">
        <v>2393.3200000000002</v>
      </c>
      <c r="O842">
        <v>0</v>
      </c>
      <c r="P842">
        <v>383.33</v>
      </c>
    </row>
    <row r="843" spans="2:16" x14ac:dyDescent="0.25">
      <c r="B843" t="s">
        <v>31</v>
      </c>
      <c r="C843" t="s">
        <v>30</v>
      </c>
      <c r="D843" t="s">
        <v>13</v>
      </c>
      <c r="E843">
        <v>2016001387</v>
      </c>
      <c r="F843">
        <v>4420004</v>
      </c>
      <c r="G843">
        <v>13</v>
      </c>
      <c r="H843">
        <v>71</v>
      </c>
      <c r="I843" s="10" t="s">
        <v>24</v>
      </c>
      <c r="J843" s="18">
        <f t="shared" si="100"/>
        <v>2025</v>
      </c>
      <c r="K843" s="18">
        <f t="shared" si="101"/>
        <v>11</v>
      </c>
      <c r="L843" s="1">
        <v>45971</v>
      </c>
      <c r="M843" s="2">
        <v>1071.73</v>
      </c>
      <c r="N843">
        <v>923.77</v>
      </c>
      <c r="O843">
        <v>0</v>
      </c>
      <c r="P843">
        <v>147.96</v>
      </c>
    </row>
    <row r="844" spans="2:16" x14ac:dyDescent="0.25">
      <c r="B844" t="s">
        <v>31</v>
      </c>
      <c r="C844" t="s">
        <v>30</v>
      </c>
      <c r="D844" t="s">
        <v>13</v>
      </c>
      <c r="E844">
        <v>2016001387</v>
      </c>
      <c r="F844">
        <v>4420004</v>
      </c>
      <c r="G844">
        <v>6</v>
      </c>
      <c r="H844">
        <v>79</v>
      </c>
      <c r="I844" s="10" t="s">
        <v>24</v>
      </c>
      <c r="J844" s="18">
        <f t="shared" si="100"/>
        <v>2025</v>
      </c>
      <c r="K844" s="18">
        <f t="shared" si="101"/>
        <v>11</v>
      </c>
      <c r="L844" s="1">
        <v>45971</v>
      </c>
      <c r="M844" s="2">
        <v>3737.88</v>
      </c>
      <c r="N844" s="2">
        <v>3221.85</v>
      </c>
      <c r="O844">
        <v>0</v>
      </c>
      <c r="P844">
        <v>516.03</v>
      </c>
    </row>
    <row r="845" spans="2:16" x14ac:dyDescent="0.25">
      <c r="B845" t="s">
        <v>31</v>
      </c>
      <c r="C845" t="s">
        <v>30</v>
      </c>
      <c r="D845" t="s">
        <v>13</v>
      </c>
      <c r="E845">
        <v>2016001387</v>
      </c>
      <c r="F845">
        <v>4420004</v>
      </c>
      <c r="G845">
        <v>5</v>
      </c>
      <c r="H845">
        <v>80</v>
      </c>
      <c r="I845" s="10" t="s">
        <v>24</v>
      </c>
      <c r="J845" s="18">
        <f t="shared" si="100"/>
        <v>2025</v>
      </c>
      <c r="K845" s="18">
        <f t="shared" si="101"/>
        <v>11</v>
      </c>
      <c r="L845" s="1">
        <v>45971</v>
      </c>
      <c r="M845">
        <v>246.33</v>
      </c>
      <c r="N845">
        <v>212.32</v>
      </c>
      <c r="O845">
        <v>0</v>
      </c>
      <c r="P845">
        <v>34.01</v>
      </c>
    </row>
    <row r="846" spans="2:16" x14ac:dyDescent="0.25">
      <c r="B846" t="s">
        <v>31</v>
      </c>
      <c r="C846" t="s">
        <v>30</v>
      </c>
      <c r="D846" t="s">
        <v>13</v>
      </c>
      <c r="E846">
        <v>2016001387</v>
      </c>
      <c r="F846">
        <v>4420004</v>
      </c>
      <c r="G846">
        <v>3</v>
      </c>
      <c r="H846">
        <v>80</v>
      </c>
      <c r="I846" s="10" t="s">
        <v>24</v>
      </c>
      <c r="J846" s="18">
        <f t="shared" si="100"/>
        <v>2025</v>
      </c>
      <c r="K846" s="18">
        <f t="shared" si="101"/>
        <v>11</v>
      </c>
      <c r="L846" s="1">
        <v>45971</v>
      </c>
      <c r="M846" s="2">
        <v>1252.78</v>
      </c>
      <c r="N846" s="2">
        <v>1079.83</v>
      </c>
      <c r="O846">
        <v>0</v>
      </c>
      <c r="P846">
        <v>172.95</v>
      </c>
    </row>
    <row r="847" spans="2:16" x14ac:dyDescent="0.25">
      <c r="B847" t="s">
        <v>11</v>
      </c>
      <c r="C847" t="s">
        <v>12</v>
      </c>
      <c r="D847" t="s">
        <v>13</v>
      </c>
      <c r="E847">
        <v>22963</v>
      </c>
      <c r="F847">
        <v>2016000420</v>
      </c>
      <c r="G847">
        <v>1</v>
      </c>
      <c r="H847">
        <v>44</v>
      </c>
      <c r="I847" s="10" t="s">
        <v>24</v>
      </c>
      <c r="J847" s="10">
        <v>2025</v>
      </c>
      <c r="K847" s="10">
        <v>12</v>
      </c>
      <c r="L847" s="1">
        <v>46001</v>
      </c>
      <c r="M847" s="2">
        <v>3443428.53</v>
      </c>
      <c r="N847">
        <v>0</v>
      </c>
      <c r="O847">
        <v>0</v>
      </c>
      <c r="P847" s="2">
        <v>3443428.53</v>
      </c>
    </row>
    <row r="848" spans="2:16" x14ac:dyDescent="0.25">
      <c r="B848" t="s">
        <v>11</v>
      </c>
      <c r="C848" t="s">
        <v>12</v>
      </c>
      <c r="D848" t="s">
        <v>13</v>
      </c>
      <c r="E848">
        <v>2016000420</v>
      </c>
      <c r="F848">
        <v>2016000420</v>
      </c>
      <c r="G848">
        <v>5</v>
      </c>
      <c r="H848">
        <v>40</v>
      </c>
      <c r="I848" s="10" t="s">
        <v>24</v>
      </c>
      <c r="J848" s="10">
        <v>2025</v>
      </c>
      <c r="K848" s="10">
        <v>12</v>
      </c>
      <c r="L848" s="1">
        <v>46001</v>
      </c>
      <c r="M848" s="2">
        <v>400667.56</v>
      </c>
      <c r="N848">
        <v>0</v>
      </c>
      <c r="O848">
        <v>0</v>
      </c>
      <c r="P848" s="2">
        <v>400667.56</v>
      </c>
    </row>
    <row r="849" spans="2:16" x14ac:dyDescent="0.25">
      <c r="B849" t="s">
        <v>11</v>
      </c>
      <c r="C849" t="s">
        <v>12</v>
      </c>
      <c r="D849" t="s">
        <v>13</v>
      </c>
      <c r="E849">
        <v>2016000420</v>
      </c>
      <c r="F849">
        <v>2016000420</v>
      </c>
      <c r="G849">
        <v>11</v>
      </c>
      <c r="H849">
        <v>38</v>
      </c>
      <c r="I849" s="10" t="s">
        <v>24</v>
      </c>
      <c r="J849" s="10">
        <v>2025</v>
      </c>
      <c r="K849" s="10">
        <v>12</v>
      </c>
      <c r="L849" s="1">
        <v>46001</v>
      </c>
      <c r="M849" s="2">
        <v>282946.53000000003</v>
      </c>
      <c r="N849">
        <v>0</v>
      </c>
      <c r="O849">
        <v>0</v>
      </c>
      <c r="P849" s="2">
        <v>282946.53000000003</v>
      </c>
    </row>
    <row r="850" spans="2:16" x14ac:dyDescent="0.25">
      <c r="B850" t="s">
        <v>11</v>
      </c>
      <c r="C850" t="s">
        <v>12</v>
      </c>
      <c r="D850" t="s">
        <v>13</v>
      </c>
      <c r="E850">
        <v>2016000420</v>
      </c>
      <c r="F850">
        <v>2016000420</v>
      </c>
      <c r="G850">
        <v>13</v>
      </c>
      <c r="H850">
        <v>38</v>
      </c>
      <c r="I850" s="10" t="s">
        <v>24</v>
      </c>
      <c r="J850" s="10">
        <v>2025</v>
      </c>
      <c r="K850" s="10">
        <v>12</v>
      </c>
      <c r="L850" s="1">
        <v>46001</v>
      </c>
      <c r="M850" s="2">
        <v>255478.72</v>
      </c>
      <c r="N850">
        <v>0</v>
      </c>
      <c r="O850">
        <v>0</v>
      </c>
      <c r="P850" s="2">
        <v>255478.72</v>
      </c>
    </row>
    <row r="851" spans="2:16" x14ac:dyDescent="0.25">
      <c r="B851" t="s">
        <v>11</v>
      </c>
      <c r="C851" t="s">
        <v>12</v>
      </c>
      <c r="D851" t="s">
        <v>13</v>
      </c>
      <c r="E851">
        <v>2016000420</v>
      </c>
      <c r="F851">
        <v>2016000420</v>
      </c>
      <c r="G851">
        <v>15</v>
      </c>
      <c r="H851">
        <v>37</v>
      </c>
      <c r="I851" s="10" t="s">
        <v>24</v>
      </c>
      <c r="J851" s="10">
        <v>2025</v>
      </c>
      <c r="K851" s="10">
        <v>12</v>
      </c>
      <c r="L851" s="1">
        <v>46001</v>
      </c>
      <c r="M851" s="2">
        <v>231658.98</v>
      </c>
      <c r="N851">
        <v>0</v>
      </c>
      <c r="O851">
        <v>0</v>
      </c>
      <c r="P851" s="2">
        <v>231658.98</v>
      </c>
    </row>
    <row r="852" spans="2:16" x14ac:dyDescent="0.25">
      <c r="B852" t="s">
        <v>11</v>
      </c>
      <c r="C852" t="s">
        <v>12</v>
      </c>
      <c r="D852" t="s">
        <v>13</v>
      </c>
      <c r="E852">
        <v>2016000420</v>
      </c>
      <c r="F852">
        <v>2016000420</v>
      </c>
      <c r="G852">
        <v>9</v>
      </c>
      <c r="H852">
        <v>39</v>
      </c>
      <c r="I852" s="10" t="s">
        <v>24</v>
      </c>
      <c r="J852" s="10">
        <v>2025</v>
      </c>
      <c r="K852" s="10">
        <v>12</v>
      </c>
      <c r="L852" s="1">
        <v>46001</v>
      </c>
      <c r="M852" s="2">
        <v>189825.25</v>
      </c>
      <c r="N852">
        <v>0</v>
      </c>
      <c r="O852">
        <v>0</v>
      </c>
      <c r="P852" s="2">
        <v>189825.25</v>
      </c>
    </row>
    <row r="853" spans="2:16" x14ac:dyDescent="0.25">
      <c r="B853" t="s">
        <v>11</v>
      </c>
      <c r="C853" t="s">
        <v>12</v>
      </c>
      <c r="D853" t="s">
        <v>13</v>
      </c>
      <c r="E853">
        <v>2016000420</v>
      </c>
      <c r="F853">
        <v>2016000420</v>
      </c>
      <c r="G853">
        <v>10</v>
      </c>
      <c r="H853">
        <v>39</v>
      </c>
      <c r="I853" s="10" t="s">
        <v>24</v>
      </c>
      <c r="J853" s="10">
        <v>2025</v>
      </c>
      <c r="K853" s="10">
        <v>12</v>
      </c>
      <c r="L853" s="1">
        <v>46001</v>
      </c>
      <c r="M853" s="2">
        <v>269022.83</v>
      </c>
      <c r="N853">
        <v>0</v>
      </c>
      <c r="O853">
        <v>0</v>
      </c>
      <c r="P853" s="2">
        <v>269022.83</v>
      </c>
    </row>
    <row r="854" spans="2:16" x14ac:dyDescent="0.25">
      <c r="B854" t="s">
        <v>11</v>
      </c>
      <c r="C854" t="s">
        <v>12</v>
      </c>
      <c r="D854" t="s">
        <v>13</v>
      </c>
      <c r="E854">
        <v>2016000420</v>
      </c>
      <c r="F854">
        <v>2016000420</v>
      </c>
      <c r="G854">
        <v>12</v>
      </c>
      <c r="H854">
        <v>38</v>
      </c>
      <c r="I854" s="10" t="s">
        <v>24</v>
      </c>
      <c r="J854" s="10">
        <v>2025</v>
      </c>
      <c r="K854" s="10">
        <v>12</v>
      </c>
      <c r="L854" s="1">
        <v>46001</v>
      </c>
      <c r="M854" s="2">
        <v>204011.48</v>
      </c>
      <c r="N854">
        <v>0</v>
      </c>
      <c r="O854">
        <v>0</v>
      </c>
      <c r="P854" s="2">
        <v>204011.48</v>
      </c>
    </row>
    <row r="855" spans="2:16" x14ac:dyDescent="0.25">
      <c r="B855" t="s">
        <v>11</v>
      </c>
      <c r="C855" t="s">
        <v>12</v>
      </c>
      <c r="D855" t="s">
        <v>13</v>
      </c>
      <c r="E855">
        <v>2016000420</v>
      </c>
      <c r="F855">
        <v>2016000420</v>
      </c>
      <c r="G855">
        <v>14</v>
      </c>
      <c r="H855">
        <v>37</v>
      </c>
      <c r="I855" s="10" t="s">
        <v>24</v>
      </c>
      <c r="J855" s="10">
        <v>2025</v>
      </c>
      <c r="K855" s="10">
        <v>12</v>
      </c>
      <c r="L855" s="1">
        <v>46001</v>
      </c>
      <c r="M855" s="2">
        <v>270835.78999999998</v>
      </c>
      <c r="N855">
        <v>0</v>
      </c>
      <c r="O855">
        <v>0</v>
      </c>
      <c r="P855" s="2">
        <v>270835.78999999998</v>
      </c>
    </row>
    <row r="856" spans="2:16" x14ac:dyDescent="0.25">
      <c r="B856" t="s">
        <v>11</v>
      </c>
      <c r="C856" t="s">
        <v>12</v>
      </c>
      <c r="D856" t="s">
        <v>13</v>
      </c>
      <c r="E856">
        <v>2016000420</v>
      </c>
      <c r="F856">
        <v>2016000420</v>
      </c>
      <c r="G856">
        <v>6</v>
      </c>
      <c r="H856">
        <v>39</v>
      </c>
      <c r="I856" s="10" t="s">
        <v>24</v>
      </c>
      <c r="J856" s="10">
        <v>2025</v>
      </c>
      <c r="K856" s="10">
        <v>12</v>
      </c>
      <c r="L856" s="1">
        <v>46001</v>
      </c>
      <c r="M856" s="2">
        <v>257113.63</v>
      </c>
      <c r="N856">
        <v>0</v>
      </c>
      <c r="O856">
        <v>0</v>
      </c>
      <c r="P856" s="2">
        <v>257113.63</v>
      </c>
    </row>
    <row r="857" spans="2:16" x14ac:dyDescent="0.25">
      <c r="B857" t="s">
        <v>11</v>
      </c>
      <c r="C857" t="s">
        <v>12</v>
      </c>
      <c r="D857" t="s">
        <v>13</v>
      </c>
      <c r="E857">
        <v>2016000420</v>
      </c>
      <c r="F857">
        <v>2016000420</v>
      </c>
      <c r="G857">
        <v>16</v>
      </c>
      <c r="H857">
        <v>33</v>
      </c>
      <c r="I857" s="10" t="s">
        <v>24</v>
      </c>
      <c r="J857" s="10">
        <v>2025</v>
      </c>
      <c r="K857" s="10">
        <v>12</v>
      </c>
      <c r="L857" s="1">
        <v>46001</v>
      </c>
      <c r="M857" s="2">
        <v>300390.32</v>
      </c>
      <c r="N857">
        <v>0</v>
      </c>
      <c r="O857">
        <v>0</v>
      </c>
      <c r="P857" s="2">
        <v>300390.32</v>
      </c>
    </row>
    <row r="858" spans="2:16" x14ac:dyDescent="0.25">
      <c r="B858" t="s">
        <v>11</v>
      </c>
      <c r="C858" t="s">
        <v>12</v>
      </c>
      <c r="D858" t="s">
        <v>13</v>
      </c>
      <c r="E858">
        <v>2016000420</v>
      </c>
      <c r="F858">
        <v>2016000420</v>
      </c>
      <c r="G858">
        <v>18</v>
      </c>
      <c r="H858">
        <v>32</v>
      </c>
      <c r="I858" s="10" t="s">
        <v>24</v>
      </c>
      <c r="J858" s="10">
        <v>2025</v>
      </c>
      <c r="K858" s="10">
        <v>12</v>
      </c>
      <c r="L858" s="1">
        <v>46001</v>
      </c>
      <c r="M858" s="2">
        <v>124214.24</v>
      </c>
      <c r="N858">
        <v>0</v>
      </c>
      <c r="O858">
        <v>0</v>
      </c>
      <c r="P858" s="2">
        <v>124214.24</v>
      </c>
    </row>
    <row r="859" spans="2:16" x14ac:dyDescent="0.25">
      <c r="B859" t="s">
        <v>11</v>
      </c>
      <c r="C859" t="s">
        <v>12</v>
      </c>
      <c r="D859" t="s">
        <v>13</v>
      </c>
      <c r="E859">
        <v>2016000420</v>
      </c>
      <c r="F859">
        <v>2016000420</v>
      </c>
      <c r="G859">
        <v>4</v>
      </c>
      <c r="H859">
        <v>40</v>
      </c>
      <c r="I859" s="10" t="s">
        <v>24</v>
      </c>
      <c r="J859" s="10">
        <v>2025</v>
      </c>
      <c r="K859" s="10">
        <v>12</v>
      </c>
      <c r="L859" s="1">
        <v>46001</v>
      </c>
      <c r="M859" s="2">
        <v>403943.46</v>
      </c>
      <c r="N859">
        <v>0</v>
      </c>
      <c r="O859">
        <v>0</v>
      </c>
      <c r="P859" s="2">
        <v>403943.46</v>
      </c>
    </row>
    <row r="860" spans="2:16" x14ac:dyDescent="0.25">
      <c r="B860" t="s">
        <v>11</v>
      </c>
      <c r="C860" t="s">
        <v>12</v>
      </c>
      <c r="D860" t="s">
        <v>13</v>
      </c>
      <c r="E860">
        <v>2016000420</v>
      </c>
      <c r="F860">
        <v>2016000420</v>
      </c>
      <c r="G860">
        <v>17</v>
      </c>
      <c r="H860">
        <v>32</v>
      </c>
      <c r="I860" s="10" t="s">
        <v>24</v>
      </c>
      <c r="J860" s="10">
        <v>2025</v>
      </c>
      <c r="K860" s="10">
        <v>12</v>
      </c>
      <c r="L860" s="1">
        <v>46001</v>
      </c>
      <c r="M860" s="2">
        <v>324485.05</v>
      </c>
      <c r="N860">
        <v>0</v>
      </c>
      <c r="O860">
        <v>0</v>
      </c>
      <c r="P860" s="2">
        <v>324485.05</v>
      </c>
    </row>
    <row r="861" spans="2:16" x14ac:dyDescent="0.25">
      <c r="B861" t="s">
        <v>14</v>
      </c>
      <c r="C861" t="s">
        <v>15</v>
      </c>
      <c r="D861" t="s">
        <v>13</v>
      </c>
      <c r="E861">
        <v>22951</v>
      </c>
      <c r="F861">
        <v>22951</v>
      </c>
      <c r="G861">
        <v>1</v>
      </c>
      <c r="H861">
        <v>138</v>
      </c>
      <c r="I861" s="10" t="s">
        <v>24</v>
      </c>
      <c r="J861" s="10">
        <v>2025</v>
      </c>
      <c r="K861" s="10">
        <v>12</v>
      </c>
      <c r="L861" s="1">
        <v>46001</v>
      </c>
      <c r="M861" s="2">
        <v>903846.17</v>
      </c>
      <c r="N861" s="2">
        <v>769230.78</v>
      </c>
      <c r="O861">
        <v>0</v>
      </c>
      <c r="P861" s="2">
        <v>134615.39000000001</v>
      </c>
    </row>
    <row r="862" spans="2:16" x14ac:dyDescent="0.25">
      <c r="B862" t="s">
        <v>16</v>
      </c>
      <c r="C862" t="s">
        <v>17</v>
      </c>
      <c r="D862" t="s">
        <v>13</v>
      </c>
      <c r="E862">
        <v>22956</v>
      </c>
      <c r="F862">
        <v>22956</v>
      </c>
      <c r="G862">
        <v>1</v>
      </c>
      <c r="H862">
        <v>154</v>
      </c>
      <c r="I862" s="10" t="s">
        <v>24</v>
      </c>
      <c r="J862" s="10">
        <v>2025</v>
      </c>
      <c r="K862" s="10">
        <v>12</v>
      </c>
      <c r="L862" s="1">
        <v>46019</v>
      </c>
      <c r="M862" s="2">
        <v>1615268.91</v>
      </c>
      <c r="N862" s="2">
        <v>1423144.43</v>
      </c>
      <c r="O862">
        <v>0</v>
      </c>
      <c r="P862" s="2">
        <v>192124.48</v>
      </c>
    </row>
    <row r="863" spans="2:16" x14ac:dyDescent="0.25">
      <c r="B863" t="s">
        <v>31</v>
      </c>
      <c r="C863" t="s">
        <v>30</v>
      </c>
      <c r="D863" t="s">
        <v>13</v>
      </c>
      <c r="E863">
        <v>22957</v>
      </c>
      <c r="F863">
        <v>4420004</v>
      </c>
      <c r="G863">
        <v>1</v>
      </c>
      <c r="H863">
        <v>98</v>
      </c>
      <c r="I863" s="10" t="s">
        <v>24</v>
      </c>
      <c r="J863" s="18">
        <f t="shared" ref="J863:J871" si="102">YEAR(L863)</f>
        <v>2025</v>
      </c>
      <c r="K863" s="18">
        <f t="shared" ref="K863:K871" si="103">MONTH(L863)</f>
        <v>12</v>
      </c>
      <c r="L863" s="1">
        <v>46001</v>
      </c>
      <c r="M863" s="2">
        <v>45609.36</v>
      </c>
      <c r="N863" s="2">
        <v>39660.32</v>
      </c>
      <c r="O863">
        <v>0</v>
      </c>
      <c r="P863" s="2">
        <v>5949.04</v>
      </c>
    </row>
    <row r="864" spans="2:16" x14ac:dyDescent="0.25">
      <c r="B864" t="s">
        <v>31</v>
      </c>
      <c r="C864" t="s">
        <v>30</v>
      </c>
      <c r="D864" t="s">
        <v>13</v>
      </c>
      <c r="E864">
        <v>2016001387</v>
      </c>
      <c r="F864">
        <v>4420004</v>
      </c>
      <c r="G864">
        <v>8</v>
      </c>
      <c r="H864">
        <v>82</v>
      </c>
      <c r="I864" s="10" t="s">
        <v>24</v>
      </c>
      <c r="J864" s="18">
        <f t="shared" si="102"/>
        <v>2025</v>
      </c>
      <c r="K864" s="18">
        <f t="shared" si="103"/>
        <v>12</v>
      </c>
      <c r="L864" s="1">
        <v>46001</v>
      </c>
      <c r="M864">
        <v>788.23</v>
      </c>
      <c r="N864">
        <v>685.42</v>
      </c>
      <c r="O864">
        <v>0</v>
      </c>
      <c r="P864">
        <v>102.81</v>
      </c>
    </row>
    <row r="865" spans="2:16" x14ac:dyDescent="0.25">
      <c r="B865" t="s">
        <v>31</v>
      </c>
      <c r="C865" t="s">
        <v>30</v>
      </c>
      <c r="D865" t="s">
        <v>13</v>
      </c>
      <c r="E865">
        <v>2016001387</v>
      </c>
      <c r="F865">
        <v>4420004</v>
      </c>
      <c r="G865">
        <v>10</v>
      </c>
      <c r="H865">
        <v>74</v>
      </c>
      <c r="I865" s="10" t="s">
        <v>24</v>
      </c>
      <c r="J865" s="18">
        <f t="shared" si="102"/>
        <v>2025</v>
      </c>
      <c r="K865" s="18">
        <f t="shared" si="103"/>
        <v>12</v>
      </c>
      <c r="L865" s="1">
        <v>46001</v>
      </c>
      <c r="M865" s="2">
        <v>5329.65</v>
      </c>
      <c r="N865" s="2">
        <v>4634.4799999999996</v>
      </c>
      <c r="O865">
        <v>0</v>
      </c>
      <c r="P865">
        <v>695.17</v>
      </c>
    </row>
    <row r="866" spans="2:16" x14ac:dyDescent="0.25">
      <c r="B866" t="s">
        <v>31</v>
      </c>
      <c r="C866" t="s">
        <v>30</v>
      </c>
      <c r="D866" t="s">
        <v>13</v>
      </c>
      <c r="E866">
        <v>2016001387</v>
      </c>
      <c r="F866">
        <v>4420004</v>
      </c>
      <c r="G866">
        <v>11</v>
      </c>
      <c r="H866">
        <v>74</v>
      </c>
      <c r="I866" s="10" t="s">
        <v>24</v>
      </c>
      <c r="J866" s="18">
        <f t="shared" si="102"/>
        <v>2025</v>
      </c>
      <c r="K866" s="18">
        <f t="shared" si="103"/>
        <v>12</v>
      </c>
      <c r="L866" s="1">
        <v>46001</v>
      </c>
      <c r="M866" s="2">
        <v>1435.37</v>
      </c>
      <c r="N866" s="2">
        <v>1248.1500000000001</v>
      </c>
      <c r="O866">
        <v>0</v>
      </c>
      <c r="P866">
        <v>187.22</v>
      </c>
    </row>
    <row r="867" spans="2:16" x14ac:dyDescent="0.25">
      <c r="B867" t="s">
        <v>31</v>
      </c>
      <c r="C867" t="s">
        <v>30</v>
      </c>
      <c r="D867" t="s">
        <v>13</v>
      </c>
      <c r="E867">
        <v>2016001387</v>
      </c>
      <c r="F867">
        <v>4420004</v>
      </c>
      <c r="G867">
        <v>9</v>
      </c>
      <c r="H867">
        <v>75</v>
      </c>
      <c r="I867" s="10" t="s">
        <v>24</v>
      </c>
      <c r="J867" s="18">
        <f t="shared" si="102"/>
        <v>2025</v>
      </c>
      <c r="K867" s="18">
        <f t="shared" si="103"/>
        <v>12</v>
      </c>
      <c r="L867" s="1">
        <v>46001</v>
      </c>
      <c r="M867" s="2">
        <v>2752.32</v>
      </c>
      <c r="N867" s="2">
        <v>2393.3200000000002</v>
      </c>
      <c r="O867">
        <v>0</v>
      </c>
      <c r="P867">
        <v>359</v>
      </c>
    </row>
    <row r="868" spans="2:16" x14ac:dyDescent="0.25">
      <c r="B868" t="s">
        <v>31</v>
      </c>
      <c r="C868" t="s">
        <v>30</v>
      </c>
      <c r="D868" t="s">
        <v>13</v>
      </c>
      <c r="E868">
        <v>2016001387</v>
      </c>
      <c r="F868">
        <v>4420004</v>
      </c>
      <c r="G868">
        <v>3</v>
      </c>
      <c r="H868">
        <v>81</v>
      </c>
      <c r="I868" s="10" t="s">
        <v>24</v>
      </c>
      <c r="J868" s="18">
        <f t="shared" si="102"/>
        <v>2025</v>
      </c>
      <c r="K868" s="18">
        <f t="shared" si="103"/>
        <v>12</v>
      </c>
      <c r="L868" s="1">
        <v>46001</v>
      </c>
      <c r="M868" s="2">
        <v>1241.8</v>
      </c>
      <c r="N868" s="2">
        <v>1079.83</v>
      </c>
      <c r="O868">
        <v>0</v>
      </c>
      <c r="P868">
        <v>161.97</v>
      </c>
    </row>
    <row r="869" spans="2:16" x14ac:dyDescent="0.25">
      <c r="B869" t="s">
        <v>31</v>
      </c>
      <c r="C869" t="s">
        <v>30</v>
      </c>
      <c r="D869" t="s">
        <v>13</v>
      </c>
      <c r="E869">
        <v>2016001387</v>
      </c>
      <c r="F869">
        <v>4420004</v>
      </c>
      <c r="G869">
        <v>5</v>
      </c>
      <c r="H869">
        <v>81</v>
      </c>
      <c r="I869" s="10" t="s">
        <v>24</v>
      </c>
      <c r="J869" s="18">
        <f t="shared" si="102"/>
        <v>2025</v>
      </c>
      <c r="K869" s="18">
        <f t="shared" si="103"/>
        <v>12</v>
      </c>
      <c r="L869" s="1">
        <v>46001</v>
      </c>
      <c r="M869">
        <v>244.17</v>
      </c>
      <c r="N869">
        <v>212.32</v>
      </c>
      <c r="O869">
        <v>0</v>
      </c>
      <c r="P869">
        <v>31.85</v>
      </c>
    </row>
    <row r="870" spans="2:16" x14ac:dyDescent="0.25">
      <c r="B870" t="s">
        <v>31</v>
      </c>
      <c r="C870" t="s">
        <v>30</v>
      </c>
      <c r="D870" t="s">
        <v>13</v>
      </c>
      <c r="E870">
        <v>2016001387</v>
      </c>
      <c r="F870">
        <v>4420004</v>
      </c>
      <c r="G870">
        <v>6</v>
      </c>
      <c r="H870">
        <v>80</v>
      </c>
      <c r="I870" s="10" t="s">
        <v>24</v>
      </c>
      <c r="J870" s="18">
        <f t="shared" si="102"/>
        <v>2025</v>
      </c>
      <c r="K870" s="18">
        <f t="shared" si="103"/>
        <v>12</v>
      </c>
      <c r="L870" s="1">
        <v>46001</v>
      </c>
      <c r="M870" s="2">
        <v>3705.13</v>
      </c>
      <c r="N870" s="2">
        <v>3221.85</v>
      </c>
      <c r="O870">
        <v>0</v>
      </c>
      <c r="P870">
        <v>483.28</v>
      </c>
    </row>
    <row r="871" spans="2:16" x14ac:dyDescent="0.25">
      <c r="B871" t="s">
        <v>31</v>
      </c>
      <c r="C871" t="s">
        <v>30</v>
      </c>
      <c r="D871" t="s">
        <v>13</v>
      </c>
      <c r="E871">
        <v>2016001387</v>
      </c>
      <c r="F871">
        <v>4420004</v>
      </c>
      <c r="G871">
        <v>13</v>
      </c>
      <c r="H871">
        <v>72</v>
      </c>
      <c r="I871" s="10" t="s">
        <v>24</v>
      </c>
      <c r="J871" s="18">
        <f t="shared" si="102"/>
        <v>2025</v>
      </c>
      <c r="K871" s="18">
        <f t="shared" si="103"/>
        <v>12</v>
      </c>
      <c r="L871" s="1">
        <v>46001</v>
      </c>
      <c r="M871" s="2">
        <v>1062.3399999999999</v>
      </c>
      <c r="N871">
        <v>923.77</v>
      </c>
      <c r="O871">
        <v>0</v>
      </c>
      <c r="P871">
        <v>138.57</v>
      </c>
    </row>
    <row r="872" spans="2:16" x14ac:dyDescent="0.25">
      <c r="B872" t="s">
        <v>14</v>
      </c>
      <c r="C872" t="s">
        <v>15</v>
      </c>
      <c r="D872" t="s">
        <v>13</v>
      </c>
      <c r="E872">
        <v>22951</v>
      </c>
      <c r="F872">
        <v>22951</v>
      </c>
      <c r="G872">
        <v>1</v>
      </c>
      <c r="H872">
        <v>139</v>
      </c>
      <c r="I872" s="10" t="s">
        <v>24</v>
      </c>
      <c r="J872" s="10">
        <v>2026</v>
      </c>
      <c r="K872" s="10">
        <v>1</v>
      </c>
      <c r="L872" s="1">
        <v>46032</v>
      </c>
      <c r="M872" s="2">
        <v>906346.16</v>
      </c>
      <c r="N872" s="2">
        <v>769230.78</v>
      </c>
      <c r="O872">
        <v>0</v>
      </c>
      <c r="P872" s="2">
        <v>137115.38</v>
      </c>
    </row>
    <row r="873" spans="2:16" x14ac:dyDescent="0.25">
      <c r="B873" t="s">
        <v>16</v>
      </c>
      <c r="C873" t="s">
        <v>17</v>
      </c>
      <c r="D873" t="s">
        <v>13</v>
      </c>
      <c r="E873">
        <v>22956</v>
      </c>
      <c r="F873">
        <v>22956</v>
      </c>
      <c r="G873">
        <v>1</v>
      </c>
      <c r="H873">
        <v>155</v>
      </c>
      <c r="I873" s="10" t="s">
        <v>24</v>
      </c>
      <c r="J873" s="10">
        <v>2026</v>
      </c>
      <c r="K873" s="10">
        <v>1</v>
      </c>
      <c r="L873" s="1">
        <v>46050</v>
      </c>
      <c r="M873" s="2">
        <v>1617996.61</v>
      </c>
      <c r="N873" s="2">
        <v>1423144.43</v>
      </c>
      <c r="O873">
        <v>0</v>
      </c>
      <c r="P873" s="2">
        <v>194852.18</v>
      </c>
    </row>
    <row r="874" spans="2:16" x14ac:dyDescent="0.25">
      <c r="B874" t="s">
        <v>31</v>
      </c>
      <c r="C874" t="s">
        <v>30</v>
      </c>
      <c r="D874" t="s">
        <v>13</v>
      </c>
      <c r="E874">
        <v>22957</v>
      </c>
      <c r="F874">
        <v>4420004</v>
      </c>
      <c r="G874">
        <v>1</v>
      </c>
      <c r="H874">
        <v>99</v>
      </c>
      <c r="I874" s="10" t="s">
        <v>24</v>
      </c>
      <c r="J874" s="18">
        <f t="shared" ref="J874:J882" si="104">YEAR(L874)</f>
        <v>2026</v>
      </c>
      <c r="K874" s="18">
        <f t="shared" ref="K874:K882" si="105">MONTH(L874)</f>
        <v>1</v>
      </c>
      <c r="L874" s="1">
        <v>46032</v>
      </c>
      <c r="M874" s="2">
        <v>45602.75</v>
      </c>
      <c r="N874" s="2">
        <v>39660.32</v>
      </c>
      <c r="O874">
        <v>0</v>
      </c>
      <c r="P874" s="2">
        <v>5942.43</v>
      </c>
    </row>
    <row r="875" spans="2:16" x14ac:dyDescent="0.25">
      <c r="B875" t="s">
        <v>31</v>
      </c>
      <c r="C875" t="s">
        <v>30</v>
      </c>
      <c r="D875" t="s">
        <v>13</v>
      </c>
      <c r="E875">
        <v>2016001387</v>
      </c>
      <c r="F875">
        <v>4420004</v>
      </c>
      <c r="G875">
        <v>10</v>
      </c>
      <c r="H875">
        <v>75</v>
      </c>
      <c r="I875" s="10" t="s">
        <v>24</v>
      </c>
      <c r="J875" s="18">
        <f t="shared" si="104"/>
        <v>2026</v>
      </c>
      <c r="K875" s="18">
        <f t="shared" si="105"/>
        <v>1</v>
      </c>
      <c r="L875" s="1">
        <v>46032</v>
      </c>
      <c r="M875" s="2">
        <v>5328.88</v>
      </c>
      <c r="N875" s="2">
        <v>4634.4799999999996</v>
      </c>
      <c r="O875">
        <v>0</v>
      </c>
      <c r="P875">
        <v>694.4</v>
      </c>
    </row>
    <row r="876" spans="2:16" x14ac:dyDescent="0.25">
      <c r="B876" t="s">
        <v>31</v>
      </c>
      <c r="C876" t="s">
        <v>30</v>
      </c>
      <c r="D876" t="s">
        <v>13</v>
      </c>
      <c r="E876">
        <v>2016001387</v>
      </c>
      <c r="F876">
        <v>4420004</v>
      </c>
      <c r="G876">
        <v>8</v>
      </c>
      <c r="H876">
        <v>83</v>
      </c>
      <c r="I876" s="10" t="s">
        <v>24</v>
      </c>
      <c r="J876" s="18">
        <f t="shared" si="104"/>
        <v>2026</v>
      </c>
      <c r="K876" s="18">
        <f t="shared" si="105"/>
        <v>1</v>
      </c>
      <c r="L876" s="1">
        <v>46032</v>
      </c>
      <c r="M876">
        <v>788.12</v>
      </c>
      <c r="N876">
        <v>685.42</v>
      </c>
      <c r="O876">
        <v>0</v>
      </c>
      <c r="P876">
        <v>102.7</v>
      </c>
    </row>
    <row r="877" spans="2:16" x14ac:dyDescent="0.25">
      <c r="B877" t="s">
        <v>31</v>
      </c>
      <c r="C877" t="s">
        <v>30</v>
      </c>
      <c r="D877" t="s">
        <v>13</v>
      </c>
      <c r="E877">
        <v>2016001387</v>
      </c>
      <c r="F877">
        <v>4420004</v>
      </c>
      <c r="G877">
        <v>13</v>
      </c>
      <c r="H877">
        <v>73</v>
      </c>
      <c r="I877" s="10" t="s">
        <v>24</v>
      </c>
      <c r="J877" s="18">
        <f t="shared" si="104"/>
        <v>2026</v>
      </c>
      <c r="K877" s="18">
        <f t="shared" si="105"/>
        <v>1</v>
      </c>
      <c r="L877" s="1">
        <v>46032</v>
      </c>
      <c r="M877" s="2">
        <v>1062.18</v>
      </c>
      <c r="N877">
        <v>923.77</v>
      </c>
      <c r="O877">
        <v>0</v>
      </c>
      <c r="P877">
        <v>138.41</v>
      </c>
    </row>
    <row r="878" spans="2:16" x14ac:dyDescent="0.25">
      <c r="B878" t="s">
        <v>31</v>
      </c>
      <c r="C878" t="s">
        <v>30</v>
      </c>
      <c r="D878" t="s">
        <v>13</v>
      </c>
      <c r="E878">
        <v>2016001387</v>
      </c>
      <c r="F878">
        <v>4420004</v>
      </c>
      <c r="G878">
        <v>6</v>
      </c>
      <c r="H878">
        <v>81</v>
      </c>
      <c r="I878" s="10" t="s">
        <v>24</v>
      </c>
      <c r="J878" s="18">
        <f t="shared" si="104"/>
        <v>2026</v>
      </c>
      <c r="K878" s="18">
        <f t="shared" si="105"/>
        <v>1</v>
      </c>
      <c r="L878" s="1">
        <v>46032</v>
      </c>
      <c r="M878" s="2">
        <v>3704.59</v>
      </c>
      <c r="N878" s="2">
        <v>3221.85</v>
      </c>
      <c r="O878">
        <v>0</v>
      </c>
      <c r="P878">
        <v>482.74</v>
      </c>
    </row>
    <row r="879" spans="2:16" x14ac:dyDescent="0.25">
      <c r="B879" t="s">
        <v>31</v>
      </c>
      <c r="C879" t="s">
        <v>30</v>
      </c>
      <c r="D879" t="s">
        <v>13</v>
      </c>
      <c r="E879">
        <v>2016001387</v>
      </c>
      <c r="F879">
        <v>4420004</v>
      </c>
      <c r="G879">
        <v>5</v>
      </c>
      <c r="H879">
        <v>82</v>
      </c>
      <c r="I879" s="10" t="s">
        <v>24</v>
      </c>
      <c r="J879" s="18">
        <f t="shared" si="104"/>
        <v>2026</v>
      </c>
      <c r="K879" s="18">
        <f t="shared" si="105"/>
        <v>1</v>
      </c>
      <c r="L879" s="1">
        <v>46032</v>
      </c>
      <c r="M879">
        <v>244.13</v>
      </c>
      <c r="N879">
        <v>212.32</v>
      </c>
      <c r="O879">
        <v>0</v>
      </c>
      <c r="P879">
        <v>31.81</v>
      </c>
    </row>
    <row r="880" spans="2:16" x14ac:dyDescent="0.25">
      <c r="B880" t="s">
        <v>31</v>
      </c>
      <c r="C880" t="s">
        <v>30</v>
      </c>
      <c r="D880" t="s">
        <v>13</v>
      </c>
      <c r="E880">
        <v>2016001387</v>
      </c>
      <c r="F880">
        <v>4420004</v>
      </c>
      <c r="G880">
        <v>3</v>
      </c>
      <c r="H880">
        <v>82</v>
      </c>
      <c r="I880" s="10" t="s">
        <v>24</v>
      </c>
      <c r="J880" s="18">
        <f t="shared" si="104"/>
        <v>2026</v>
      </c>
      <c r="K880" s="18">
        <f t="shared" si="105"/>
        <v>1</v>
      </c>
      <c r="L880" s="1">
        <v>46032</v>
      </c>
      <c r="M880" s="2">
        <v>1241.6199999999999</v>
      </c>
      <c r="N880" s="2">
        <v>1079.83</v>
      </c>
      <c r="O880">
        <v>0</v>
      </c>
      <c r="P880">
        <v>161.79</v>
      </c>
    </row>
    <row r="881" spans="2:16" x14ac:dyDescent="0.25">
      <c r="B881" t="s">
        <v>31</v>
      </c>
      <c r="C881" t="s">
        <v>30</v>
      </c>
      <c r="D881" t="s">
        <v>13</v>
      </c>
      <c r="E881">
        <v>2016001387</v>
      </c>
      <c r="F881">
        <v>4420004</v>
      </c>
      <c r="G881">
        <v>11</v>
      </c>
      <c r="H881">
        <v>75</v>
      </c>
      <c r="I881" s="10" t="s">
        <v>24</v>
      </c>
      <c r="J881" s="18">
        <f t="shared" si="104"/>
        <v>2026</v>
      </c>
      <c r="K881" s="18">
        <f t="shared" si="105"/>
        <v>1</v>
      </c>
      <c r="L881" s="1">
        <v>46032</v>
      </c>
      <c r="M881" s="2">
        <v>1435.16</v>
      </c>
      <c r="N881" s="2">
        <v>1248.1500000000001</v>
      </c>
      <c r="O881">
        <v>0</v>
      </c>
      <c r="P881">
        <v>187.01</v>
      </c>
    </row>
    <row r="882" spans="2:16" x14ac:dyDescent="0.25">
      <c r="B882" t="s">
        <v>31</v>
      </c>
      <c r="C882" t="s">
        <v>30</v>
      </c>
      <c r="D882" t="s">
        <v>13</v>
      </c>
      <c r="E882">
        <v>2016001387</v>
      </c>
      <c r="F882">
        <v>4420004</v>
      </c>
      <c r="G882">
        <v>9</v>
      </c>
      <c r="H882">
        <v>76</v>
      </c>
      <c r="I882" s="10" t="s">
        <v>24</v>
      </c>
      <c r="J882" s="18">
        <f t="shared" si="104"/>
        <v>2026</v>
      </c>
      <c r="K882" s="18">
        <f t="shared" si="105"/>
        <v>1</v>
      </c>
      <c r="L882" s="1">
        <v>46032</v>
      </c>
      <c r="M882" s="2">
        <v>2751.92</v>
      </c>
      <c r="N882" s="2">
        <v>2393.3200000000002</v>
      </c>
      <c r="O882">
        <v>0</v>
      </c>
      <c r="P882">
        <v>358.6</v>
      </c>
    </row>
    <row r="883" spans="2:16" x14ac:dyDescent="0.25">
      <c r="B883" t="s">
        <v>14</v>
      </c>
      <c r="C883" t="s">
        <v>15</v>
      </c>
      <c r="D883" t="s">
        <v>13</v>
      </c>
      <c r="E883">
        <v>22951</v>
      </c>
      <c r="F883">
        <v>22951</v>
      </c>
      <c r="G883">
        <v>1</v>
      </c>
      <c r="H883">
        <v>140</v>
      </c>
      <c r="I883" s="10" t="s">
        <v>24</v>
      </c>
      <c r="J883" s="10">
        <v>2026</v>
      </c>
      <c r="K883" s="10">
        <v>2</v>
      </c>
      <c r="L883" s="1">
        <v>46063</v>
      </c>
      <c r="M883" s="2">
        <v>904358.99</v>
      </c>
      <c r="N883" s="2">
        <v>769230.78</v>
      </c>
      <c r="O883">
        <v>0</v>
      </c>
      <c r="P883" s="2">
        <v>135128.21</v>
      </c>
    </row>
    <row r="884" spans="2:16" x14ac:dyDescent="0.25">
      <c r="B884" t="s">
        <v>16</v>
      </c>
      <c r="C884" t="s">
        <v>17</v>
      </c>
      <c r="D884" t="s">
        <v>13</v>
      </c>
      <c r="E884">
        <v>22956</v>
      </c>
      <c r="F884">
        <v>22956</v>
      </c>
      <c r="G884">
        <v>1</v>
      </c>
      <c r="H884">
        <v>156</v>
      </c>
      <c r="I884" s="10" t="s">
        <v>24</v>
      </c>
      <c r="J884" s="10">
        <v>2026</v>
      </c>
      <c r="K884" s="10">
        <v>2</v>
      </c>
      <c r="L884" s="1">
        <v>46081</v>
      </c>
      <c r="M884" s="2">
        <v>1614320.16</v>
      </c>
      <c r="N884" s="2">
        <v>1423144.43</v>
      </c>
      <c r="O884">
        <v>0</v>
      </c>
      <c r="P884" s="2">
        <v>191175.73</v>
      </c>
    </row>
    <row r="885" spans="2:16" x14ac:dyDescent="0.25">
      <c r="B885" t="s">
        <v>31</v>
      </c>
      <c r="C885" t="s">
        <v>30</v>
      </c>
      <c r="D885" t="s">
        <v>13</v>
      </c>
      <c r="E885">
        <v>22957</v>
      </c>
      <c r="F885">
        <v>4420004</v>
      </c>
      <c r="G885">
        <v>1</v>
      </c>
      <c r="H885">
        <v>100</v>
      </c>
      <c r="I885" s="10" t="s">
        <v>24</v>
      </c>
      <c r="J885" s="18">
        <f t="shared" ref="J885:J893" si="106">YEAR(L885)</f>
        <v>2026</v>
      </c>
      <c r="K885" s="18">
        <f t="shared" ref="K885:K893" si="107">MONTH(L885)</f>
        <v>2</v>
      </c>
      <c r="L885" s="1">
        <v>46063</v>
      </c>
      <c r="M885" s="2">
        <v>45397.86</v>
      </c>
      <c r="N885" s="2">
        <v>39660.32</v>
      </c>
      <c r="O885">
        <v>0</v>
      </c>
      <c r="P885" s="2">
        <v>5737.54</v>
      </c>
    </row>
    <row r="886" spans="2:16" x14ac:dyDescent="0.25">
      <c r="B886" t="s">
        <v>31</v>
      </c>
      <c r="C886" t="s">
        <v>30</v>
      </c>
      <c r="D886" t="s">
        <v>13</v>
      </c>
      <c r="E886">
        <v>2016001387</v>
      </c>
      <c r="F886">
        <v>4420004</v>
      </c>
      <c r="G886">
        <v>8</v>
      </c>
      <c r="H886">
        <v>84</v>
      </c>
      <c r="I886" s="10" t="s">
        <v>24</v>
      </c>
      <c r="J886" s="18">
        <f t="shared" si="106"/>
        <v>2026</v>
      </c>
      <c r="K886" s="18">
        <f t="shared" si="107"/>
        <v>2</v>
      </c>
      <c r="L886" s="1">
        <v>46063</v>
      </c>
      <c r="M886">
        <v>784.58</v>
      </c>
      <c r="N886">
        <v>685.42</v>
      </c>
      <c r="O886">
        <v>0</v>
      </c>
      <c r="P886">
        <v>99.16</v>
      </c>
    </row>
    <row r="887" spans="2:16" x14ac:dyDescent="0.25">
      <c r="B887" t="s">
        <v>31</v>
      </c>
      <c r="C887" t="s">
        <v>30</v>
      </c>
      <c r="D887" t="s">
        <v>13</v>
      </c>
      <c r="E887">
        <v>2016001387</v>
      </c>
      <c r="F887">
        <v>4420004</v>
      </c>
      <c r="G887">
        <v>10</v>
      </c>
      <c r="H887">
        <v>76</v>
      </c>
      <c r="I887" s="10" t="s">
        <v>24</v>
      </c>
      <c r="J887" s="18">
        <f t="shared" si="106"/>
        <v>2026</v>
      </c>
      <c r="K887" s="18">
        <f t="shared" si="107"/>
        <v>2</v>
      </c>
      <c r="L887" s="1">
        <v>46063</v>
      </c>
      <c r="M887" s="2">
        <v>5304.93</v>
      </c>
      <c r="N887" s="2">
        <v>4634.4799999999996</v>
      </c>
      <c r="O887">
        <v>0</v>
      </c>
      <c r="P887">
        <v>670.45</v>
      </c>
    </row>
    <row r="888" spans="2:16" x14ac:dyDescent="0.25">
      <c r="B888" t="s">
        <v>31</v>
      </c>
      <c r="C888" t="s">
        <v>30</v>
      </c>
      <c r="D888" t="s">
        <v>13</v>
      </c>
      <c r="E888">
        <v>2016001387</v>
      </c>
      <c r="F888">
        <v>4420004</v>
      </c>
      <c r="G888">
        <v>3</v>
      </c>
      <c r="H888">
        <v>83</v>
      </c>
      <c r="I888" s="10" t="s">
        <v>24</v>
      </c>
      <c r="J888" s="18">
        <f t="shared" si="106"/>
        <v>2026</v>
      </c>
      <c r="K888" s="18">
        <f t="shared" si="107"/>
        <v>2</v>
      </c>
      <c r="L888" s="1">
        <v>46063</v>
      </c>
      <c r="M888" s="2">
        <v>1236.05</v>
      </c>
      <c r="N888" s="2">
        <v>1079.83</v>
      </c>
      <c r="O888">
        <v>0</v>
      </c>
      <c r="P888">
        <v>156.22</v>
      </c>
    </row>
    <row r="889" spans="2:16" x14ac:dyDescent="0.25">
      <c r="B889" t="s">
        <v>31</v>
      </c>
      <c r="C889" t="s">
        <v>30</v>
      </c>
      <c r="D889" t="s">
        <v>13</v>
      </c>
      <c r="E889">
        <v>2016001387</v>
      </c>
      <c r="F889">
        <v>4420004</v>
      </c>
      <c r="G889">
        <v>5</v>
      </c>
      <c r="H889">
        <v>83</v>
      </c>
      <c r="I889" s="10" t="s">
        <v>24</v>
      </c>
      <c r="J889" s="18">
        <f t="shared" si="106"/>
        <v>2026</v>
      </c>
      <c r="K889" s="18">
        <f t="shared" si="107"/>
        <v>2</v>
      </c>
      <c r="L889" s="1">
        <v>46063</v>
      </c>
      <c r="M889">
        <v>243.04</v>
      </c>
      <c r="N889">
        <v>212.32</v>
      </c>
      <c r="O889">
        <v>0</v>
      </c>
      <c r="P889">
        <v>30.72</v>
      </c>
    </row>
    <row r="890" spans="2:16" x14ac:dyDescent="0.25">
      <c r="B890" t="s">
        <v>31</v>
      </c>
      <c r="C890" t="s">
        <v>30</v>
      </c>
      <c r="D890" t="s">
        <v>13</v>
      </c>
      <c r="E890">
        <v>2016001387</v>
      </c>
      <c r="F890">
        <v>4420004</v>
      </c>
      <c r="G890">
        <v>6</v>
      </c>
      <c r="H890">
        <v>82</v>
      </c>
      <c r="I890" s="10" t="s">
        <v>24</v>
      </c>
      <c r="J890" s="18">
        <f t="shared" si="106"/>
        <v>2026</v>
      </c>
      <c r="K890" s="18">
        <f t="shared" si="107"/>
        <v>2</v>
      </c>
      <c r="L890" s="1">
        <v>46063</v>
      </c>
      <c r="M890" s="2">
        <v>3687.94</v>
      </c>
      <c r="N890" s="2">
        <v>3221.85</v>
      </c>
      <c r="O890">
        <v>0</v>
      </c>
      <c r="P890">
        <v>466.09</v>
      </c>
    </row>
    <row r="891" spans="2:16" x14ac:dyDescent="0.25">
      <c r="B891" t="s">
        <v>31</v>
      </c>
      <c r="C891" t="s">
        <v>30</v>
      </c>
      <c r="D891" t="s">
        <v>13</v>
      </c>
      <c r="E891">
        <v>2016001387</v>
      </c>
      <c r="F891">
        <v>4420004</v>
      </c>
      <c r="G891">
        <v>13</v>
      </c>
      <c r="H891">
        <v>74</v>
      </c>
      <c r="I891" s="10" t="s">
        <v>24</v>
      </c>
      <c r="J891" s="18">
        <f t="shared" si="106"/>
        <v>2026</v>
      </c>
      <c r="K891" s="18">
        <f t="shared" si="107"/>
        <v>2</v>
      </c>
      <c r="L891" s="1">
        <v>46063</v>
      </c>
      <c r="M891" s="2">
        <v>1057.4100000000001</v>
      </c>
      <c r="N891">
        <v>923.77</v>
      </c>
      <c r="O891">
        <v>0</v>
      </c>
      <c r="P891">
        <v>133.63999999999999</v>
      </c>
    </row>
    <row r="892" spans="2:16" x14ac:dyDescent="0.25">
      <c r="B892" t="s">
        <v>31</v>
      </c>
      <c r="C892" t="s">
        <v>30</v>
      </c>
      <c r="D892" t="s">
        <v>13</v>
      </c>
      <c r="E892">
        <v>2016001387</v>
      </c>
      <c r="F892">
        <v>4420004</v>
      </c>
      <c r="G892">
        <v>11</v>
      </c>
      <c r="H892">
        <v>76</v>
      </c>
      <c r="I892" s="10" t="s">
        <v>24</v>
      </c>
      <c r="J892" s="18">
        <f t="shared" si="106"/>
        <v>2026</v>
      </c>
      <c r="K892" s="18">
        <f t="shared" si="107"/>
        <v>2</v>
      </c>
      <c r="L892" s="1">
        <v>46063</v>
      </c>
      <c r="M892" s="2">
        <v>1428.72</v>
      </c>
      <c r="N892" s="2">
        <v>1248.1500000000001</v>
      </c>
      <c r="O892">
        <v>0</v>
      </c>
      <c r="P892">
        <v>180.57</v>
      </c>
    </row>
    <row r="893" spans="2:16" x14ac:dyDescent="0.25">
      <c r="B893" t="s">
        <v>31</v>
      </c>
      <c r="C893" t="s">
        <v>30</v>
      </c>
      <c r="D893" t="s">
        <v>13</v>
      </c>
      <c r="E893">
        <v>2016001387</v>
      </c>
      <c r="F893">
        <v>4420004</v>
      </c>
      <c r="G893">
        <v>9</v>
      </c>
      <c r="H893">
        <v>77</v>
      </c>
      <c r="I893" s="10" t="s">
        <v>24</v>
      </c>
      <c r="J893" s="18">
        <f t="shared" si="106"/>
        <v>2026</v>
      </c>
      <c r="K893" s="18">
        <f t="shared" si="107"/>
        <v>2</v>
      </c>
      <c r="L893" s="1">
        <v>46063</v>
      </c>
      <c r="M893" s="2">
        <v>2739.55</v>
      </c>
      <c r="N893" s="2">
        <v>2393.3200000000002</v>
      </c>
      <c r="O893">
        <v>0</v>
      </c>
      <c r="P893">
        <v>346.23</v>
      </c>
    </row>
    <row r="894" spans="2:16" x14ac:dyDescent="0.25">
      <c r="B894" t="s">
        <v>11</v>
      </c>
      <c r="C894" t="s">
        <v>12</v>
      </c>
      <c r="D894" t="s">
        <v>13</v>
      </c>
      <c r="E894">
        <v>22963</v>
      </c>
      <c r="F894">
        <v>2016000420</v>
      </c>
      <c r="G894">
        <v>1</v>
      </c>
      <c r="H894">
        <v>45</v>
      </c>
      <c r="I894" s="10" t="s">
        <v>24</v>
      </c>
      <c r="J894" s="10">
        <v>2026</v>
      </c>
      <c r="K894" s="10">
        <v>3</v>
      </c>
      <c r="L894" s="1">
        <v>46091</v>
      </c>
      <c r="M894" s="2">
        <v>3405485.44</v>
      </c>
      <c r="N894">
        <v>0</v>
      </c>
      <c r="O894">
        <v>0</v>
      </c>
      <c r="P894" s="2">
        <v>3405485.44</v>
      </c>
    </row>
    <row r="895" spans="2:16" x14ac:dyDescent="0.25">
      <c r="B895" t="s">
        <v>11</v>
      </c>
      <c r="C895" t="s">
        <v>12</v>
      </c>
      <c r="D895" t="s">
        <v>13</v>
      </c>
      <c r="E895">
        <v>2016000420</v>
      </c>
      <c r="F895">
        <v>2016000420</v>
      </c>
      <c r="G895">
        <v>5</v>
      </c>
      <c r="H895">
        <v>41</v>
      </c>
      <c r="I895" s="10" t="s">
        <v>24</v>
      </c>
      <c r="J895" s="10">
        <v>2026</v>
      </c>
      <c r="K895" s="10">
        <v>3</v>
      </c>
      <c r="L895" s="1">
        <v>46091</v>
      </c>
      <c r="M895" s="2">
        <v>396252.64</v>
      </c>
      <c r="N895">
        <v>0</v>
      </c>
      <c r="O895">
        <v>0</v>
      </c>
      <c r="P895" s="2">
        <v>396252.64</v>
      </c>
    </row>
    <row r="896" spans="2:16" x14ac:dyDescent="0.25">
      <c r="B896" t="s">
        <v>11</v>
      </c>
      <c r="C896" t="s">
        <v>12</v>
      </c>
      <c r="D896" t="s">
        <v>13</v>
      </c>
      <c r="E896">
        <v>2016000420</v>
      </c>
      <c r="F896">
        <v>2016000420</v>
      </c>
      <c r="G896">
        <v>13</v>
      </c>
      <c r="H896">
        <v>39</v>
      </c>
      <c r="I896" s="10" t="s">
        <v>24</v>
      </c>
      <c r="J896" s="10">
        <v>2026</v>
      </c>
      <c r="K896" s="10">
        <v>3</v>
      </c>
      <c r="L896" s="1">
        <v>46091</v>
      </c>
      <c r="M896" s="2">
        <v>252663.62</v>
      </c>
      <c r="N896">
        <v>0</v>
      </c>
      <c r="O896">
        <v>0</v>
      </c>
      <c r="P896" s="2">
        <v>252663.62</v>
      </c>
    </row>
    <row r="897" spans="2:16" x14ac:dyDescent="0.25">
      <c r="B897" t="s">
        <v>11</v>
      </c>
      <c r="C897" t="s">
        <v>12</v>
      </c>
      <c r="D897" t="s">
        <v>13</v>
      </c>
      <c r="E897">
        <v>2016000420</v>
      </c>
      <c r="F897">
        <v>2016000420</v>
      </c>
      <c r="G897">
        <v>11</v>
      </c>
      <c r="H897">
        <v>39</v>
      </c>
      <c r="I897" s="10" t="s">
        <v>24</v>
      </c>
      <c r="J897" s="10">
        <v>2026</v>
      </c>
      <c r="K897" s="10">
        <v>3</v>
      </c>
      <c r="L897" s="1">
        <v>46091</v>
      </c>
      <c r="M897" s="2">
        <v>279828.77</v>
      </c>
      <c r="N897">
        <v>0</v>
      </c>
      <c r="O897">
        <v>0</v>
      </c>
      <c r="P897" s="2">
        <v>279828.77</v>
      </c>
    </row>
    <row r="898" spans="2:16" x14ac:dyDescent="0.25">
      <c r="B898" t="s">
        <v>11</v>
      </c>
      <c r="C898" t="s">
        <v>12</v>
      </c>
      <c r="D898" t="s">
        <v>13</v>
      </c>
      <c r="E898">
        <v>2016000420</v>
      </c>
      <c r="F898">
        <v>2016000420</v>
      </c>
      <c r="G898">
        <v>15</v>
      </c>
      <c r="H898">
        <v>38</v>
      </c>
      <c r="I898" s="10" t="s">
        <v>24</v>
      </c>
      <c r="J898" s="10">
        <v>2026</v>
      </c>
      <c r="K898" s="10">
        <v>3</v>
      </c>
      <c r="L898" s="1">
        <v>46091</v>
      </c>
      <c r="M898" s="2">
        <v>229106.35</v>
      </c>
      <c r="N898">
        <v>0</v>
      </c>
      <c r="O898">
        <v>0</v>
      </c>
      <c r="P898" s="2">
        <v>229106.35</v>
      </c>
    </row>
    <row r="899" spans="2:16" x14ac:dyDescent="0.25">
      <c r="B899" t="s">
        <v>11</v>
      </c>
      <c r="C899" t="s">
        <v>12</v>
      </c>
      <c r="D899" t="s">
        <v>13</v>
      </c>
      <c r="E899">
        <v>2016000420</v>
      </c>
      <c r="F899">
        <v>2016000420</v>
      </c>
      <c r="G899">
        <v>10</v>
      </c>
      <c r="H899">
        <v>40</v>
      </c>
      <c r="I899" s="10" t="s">
        <v>24</v>
      </c>
      <c r="J899" s="10">
        <v>2026</v>
      </c>
      <c r="K899" s="10">
        <v>3</v>
      </c>
      <c r="L899" s="1">
        <v>46091</v>
      </c>
      <c r="M899" s="2">
        <v>266058.49</v>
      </c>
      <c r="N899">
        <v>0</v>
      </c>
      <c r="O899">
        <v>0</v>
      </c>
      <c r="P899" s="2">
        <v>266058.49</v>
      </c>
    </row>
    <row r="900" spans="2:16" x14ac:dyDescent="0.25">
      <c r="B900" t="s">
        <v>11</v>
      </c>
      <c r="C900" t="s">
        <v>12</v>
      </c>
      <c r="D900" t="s">
        <v>13</v>
      </c>
      <c r="E900">
        <v>2016000420</v>
      </c>
      <c r="F900">
        <v>2016000420</v>
      </c>
      <c r="G900">
        <v>9</v>
      </c>
      <c r="H900">
        <v>40</v>
      </c>
      <c r="I900" s="10" t="s">
        <v>24</v>
      </c>
      <c r="J900" s="10">
        <v>2026</v>
      </c>
      <c r="K900" s="10">
        <v>3</v>
      </c>
      <c r="L900" s="1">
        <v>46091</v>
      </c>
      <c r="M900" s="2">
        <v>187733.58</v>
      </c>
      <c r="N900">
        <v>0</v>
      </c>
      <c r="O900">
        <v>0</v>
      </c>
      <c r="P900" s="2">
        <v>187733.58</v>
      </c>
    </row>
    <row r="901" spans="2:16" x14ac:dyDescent="0.25">
      <c r="B901" t="s">
        <v>11</v>
      </c>
      <c r="C901" t="s">
        <v>12</v>
      </c>
      <c r="D901" t="s">
        <v>13</v>
      </c>
      <c r="E901">
        <v>2016000420</v>
      </c>
      <c r="F901">
        <v>2016000420</v>
      </c>
      <c r="G901">
        <v>4</v>
      </c>
      <c r="H901">
        <v>41</v>
      </c>
      <c r="I901" s="10" t="s">
        <v>24</v>
      </c>
      <c r="J901" s="10">
        <v>2026</v>
      </c>
      <c r="K901" s="10">
        <v>3</v>
      </c>
      <c r="L901" s="1">
        <v>46091</v>
      </c>
      <c r="M901" s="2">
        <v>399492.44</v>
      </c>
      <c r="N901">
        <v>0</v>
      </c>
      <c r="O901">
        <v>0</v>
      </c>
      <c r="P901" s="2">
        <v>399492.44</v>
      </c>
    </row>
    <row r="902" spans="2:16" x14ac:dyDescent="0.25">
      <c r="B902" t="s">
        <v>11</v>
      </c>
      <c r="C902" t="s">
        <v>12</v>
      </c>
      <c r="D902" t="s">
        <v>13</v>
      </c>
      <c r="E902">
        <v>2016000420</v>
      </c>
      <c r="F902">
        <v>2016000420</v>
      </c>
      <c r="G902">
        <v>17</v>
      </c>
      <c r="H902">
        <v>33</v>
      </c>
      <c r="I902" s="10" t="s">
        <v>24</v>
      </c>
      <c r="J902" s="10">
        <v>2026</v>
      </c>
      <c r="K902" s="10">
        <v>3</v>
      </c>
      <c r="L902" s="1">
        <v>46091</v>
      </c>
      <c r="M902" s="2">
        <v>320909.58</v>
      </c>
      <c r="N902">
        <v>0</v>
      </c>
      <c r="O902">
        <v>0</v>
      </c>
      <c r="P902" s="2">
        <v>320909.58</v>
      </c>
    </row>
    <row r="903" spans="2:16" x14ac:dyDescent="0.25">
      <c r="B903" t="s">
        <v>11</v>
      </c>
      <c r="C903" t="s">
        <v>12</v>
      </c>
      <c r="D903" t="s">
        <v>13</v>
      </c>
      <c r="E903">
        <v>2016000420</v>
      </c>
      <c r="F903">
        <v>2016000420</v>
      </c>
      <c r="G903">
        <v>14</v>
      </c>
      <c r="H903">
        <v>38</v>
      </c>
      <c r="I903" s="10" t="s">
        <v>24</v>
      </c>
      <c r="J903" s="10">
        <v>2026</v>
      </c>
      <c r="K903" s="10">
        <v>3</v>
      </c>
      <c r="L903" s="1">
        <v>46091</v>
      </c>
      <c r="M903" s="2">
        <v>267851.46999999997</v>
      </c>
      <c r="N903">
        <v>0</v>
      </c>
      <c r="O903">
        <v>0</v>
      </c>
      <c r="P903" s="2">
        <v>267851.46999999997</v>
      </c>
    </row>
    <row r="904" spans="2:16" x14ac:dyDescent="0.25">
      <c r="B904" t="s">
        <v>11</v>
      </c>
      <c r="C904" t="s">
        <v>12</v>
      </c>
      <c r="D904" t="s">
        <v>13</v>
      </c>
      <c r="E904">
        <v>2016000420</v>
      </c>
      <c r="F904">
        <v>2016000420</v>
      </c>
      <c r="G904">
        <v>12</v>
      </c>
      <c r="H904">
        <v>39</v>
      </c>
      <c r="I904" s="10" t="s">
        <v>24</v>
      </c>
      <c r="J904" s="10">
        <v>2026</v>
      </c>
      <c r="K904" s="10">
        <v>3</v>
      </c>
      <c r="L904" s="1">
        <v>46091</v>
      </c>
      <c r="M904" s="2">
        <v>201763.49</v>
      </c>
      <c r="N904">
        <v>0</v>
      </c>
      <c r="O904">
        <v>0</v>
      </c>
      <c r="P904" s="2">
        <v>201763.49</v>
      </c>
    </row>
    <row r="905" spans="2:16" x14ac:dyDescent="0.25">
      <c r="B905" t="s">
        <v>11</v>
      </c>
      <c r="C905" t="s">
        <v>12</v>
      </c>
      <c r="D905" t="s">
        <v>13</v>
      </c>
      <c r="E905">
        <v>2016000420</v>
      </c>
      <c r="F905">
        <v>2016000420</v>
      </c>
      <c r="G905">
        <v>6</v>
      </c>
      <c r="H905">
        <v>40</v>
      </c>
      <c r="I905" s="10" t="s">
        <v>24</v>
      </c>
      <c r="J905" s="10">
        <v>2026</v>
      </c>
      <c r="K905" s="10">
        <v>3</v>
      </c>
      <c r="L905" s="1">
        <v>46091</v>
      </c>
      <c r="M905" s="2">
        <v>254280.52</v>
      </c>
      <c r="N905">
        <v>0</v>
      </c>
      <c r="O905">
        <v>0</v>
      </c>
      <c r="P905" s="2">
        <v>254280.52</v>
      </c>
    </row>
    <row r="906" spans="2:16" x14ac:dyDescent="0.25">
      <c r="B906" t="s">
        <v>11</v>
      </c>
      <c r="C906" t="s">
        <v>12</v>
      </c>
      <c r="D906" t="s">
        <v>13</v>
      </c>
      <c r="E906">
        <v>2016000420</v>
      </c>
      <c r="F906">
        <v>2016000420</v>
      </c>
      <c r="G906">
        <v>16</v>
      </c>
      <c r="H906">
        <v>34</v>
      </c>
      <c r="I906" s="10" t="s">
        <v>24</v>
      </c>
      <c r="J906" s="10">
        <v>2026</v>
      </c>
      <c r="K906" s="10">
        <v>3</v>
      </c>
      <c r="L906" s="1">
        <v>46091</v>
      </c>
      <c r="M906" s="2">
        <v>297080.34999999998</v>
      </c>
      <c r="N906">
        <v>0</v>
      </c>
      <c r="O906">
        <v>0</v>
      </c>
      <c r="P906" s="2">
        <v>297080.34999999998</v>
      </c>
    </row>
    <row r="907" spans="2:16" x14ac:dyDescent="0.25">
      <c r="B907" t="s">
        <v>11</v>
      </c>
      <c r="C907" t="s">
        <v>12</v>
      </c>
      <c r="D907" t="s">
        <v>13</v>
      </c>
      <c r="E907">
        <v>2016000420</v>
      </c>
      <c r="F907">
        <v>2016000420</v>
      </c>
      <c r="G907">
        <v>18</v>
      </c>
      <c r="H907">
        <v>33</v>
      </c>
      <c r="I907" s="10" t="s">
        <v>24</v>
      </c>
      <c r="J907" s="10">
        <v>2026</v>
      </c>
      <c r="K907" s="10">
        <v>3</v>
      </c>
      <c r="L907" s="1">
        <v>46091</v>
      </c>
      <c r="M907" s="2">
        <v>122845.53</v>
      </c>
      <c r="N907">
        <v>0</v>
      </c>
      <c r="O907">
        <v>0</v>
      </c>
      <c r="P907" s="2">
        <v>122845.53</v>
      </c>
    </row>
    <row r="908" spans="2:16" x14ac:dyDescent="0.25">
      <c r="B908" t="s">
        <v>14</v>
      </c>
      <c r="C908" t="s">
        <v>15</v>
      </c>
      <c r="D908" t="s">
        <v>13</v>
      </c>
      <c r="E908">
        <v>22951</v>
      </c>
      <c r="F908">
        <v>22951</v>
      </c>
      <c r="G908">
        <v>1</v>
      </c>
      <c r="H908">
        <v>141</v>
      </c>
      <c r="I908" s="10" t="s">
        <v>24</v>
      </c>
      <c r="J908" s="10">
        <v>2026</v>
      </c>
      <c r="K908" s="10">
        <v>3</v>
      </c>
      <c r="L908" s="1">
        <v>46091</v>
      </c>
      <c r="M908" s="2">
        <v>889487.19</v>
      </c>
      <c r="N908" s="2">
        <v>769230.78</v>
      </c>
      <c r="O908">
        <v>0</v>
      </c>
      <c r="P908" s="2">
        <v>120256.41</v>
      </c>
    </row>
    <row r="909" spans="2:16" x14ac:dyDescent="0.25">
      <c r="B909" t="s">
        <v>16</v>
      </c>
      <c r="C909" t="s">
        <v>17</v>
      </c>
      <c r="D909" t="s">
        <v>13</v>
      </c>
      <c r="E909">
        <v>22956</v>
      </c>
      <c r="F909">
        <v>22956</v>
      </c>
      <c r="G909">
        <v>1</v>
      </c>
      <c r="H909">
        <v>157</v>
      </c>
      <c r="I909" s="10" t="s">
        <v>24</v>
      </c>
      <c r="J909" s="10">
        <v>2026</v>
      </c>
      <c r="K909" s="10">
        <v>3</v>
      </c>
      <c r="L909" s="1">
        <v>46109</v>
      </c>
      <c r="M909" s="2">
        <v>1592498.58</v>
      </c>
      <c r="N909" s="2">
        <v>1423144.43</v>
      </c>
      <c r="O909">
        <v>0</v>
      </c>
      <c r="P909" s="2">
        <v>169354.15</v>
      </c>
    </row>
    <row r="910" spans="2:16" x14ac:dyDescent="0.25">
      <c r="B910" t="s">
        <v>31</v>
      </c>
      <c r="C910" t="s">
        <v>30</v>
      </c>
      <c r="D910" t="s">
        <v>13</v>
      </c>
      <c r="E910">
        <v>22957</v>
      </c>
      <c r="F910">
        <v>4420004</v>
      </c>
      <c r="G910">
        <v>1</v>
      </c>
      <c r="H910">
        <v>101</v>
      </c>
      <c r="I910" s="10" t="s">
        <v>24</v>
      </c>
      <c r="J910" s="18">
        <f t="shared" ref="J910:J918" si="108">YEAR(L910)</f>
        <v>2026</v>
      </c>
      <c r="K910" s="18">
        <f t="shared" ref="K910:K918" si="109">MONTH(L910)</f>
        <v>3</v>
      </c>
      <c r="L910" s="1">
        <v>46091</v>
      </c>
      <c r="M910" s="2">
        <v>44657.54</v>
      </c>
      <c r="N910" s="2">
        <v>39660.32</v>
      </c>
      <c r="O910">
        <v>0</v>
      </c>
      <c r="P910" s="2">
        <v>4997.22</v>
      </c>
    </row>
    <row r="911" spans="2:16" x14ac:dyDescent="0.25">
      <c r="B911" t="s">
        <v>31</v>
      </c>
      <c r="C911" t="s">
        <v>30</v>
      </c>
      <c r="D911" t="s">
        <v>13</v>
      </c>
      <c r="E911">
        <v>2016001387</v>
      </c>
      <c r="F911">
        <v>4420004</v>
      </c>
      <c r="G911">
        <v>10</v>
      </c>
      <c r="H911">
        <v>77</v>
      </c>
      <c r="I911" s="10" t="s">
        <v>24</v>
      </c>
      <c r="J911" s="18">
        <f t="shared" si="108"/>
        <v>2026</v>
      </c>
      <c r="K911" s="18">
        <f t="shared" si="109"/>
        <v>3</v>
      </c>
      <c r="L911" s="1">
        <v>46091</v>
      </c>
      <c r="M911" s="2">
        <v>5218.42</v>
      </c>
      <c r="N911" s="2">
        <v>4634.4799999999996</v>
      </c>
      <c r="O911">
        <v>0</v>
      </c>
      <c r="P911">
        <v>583.94000000000005</v>
      </c>
    </row>
    <row r="912" spans="2:16" x14ac:dyDescent="0.25">
      <c r="B912" t="s">
        <v>31</v>
      </c>
      <c r="C912" t="s">
        <v>30</v>
      </c>
      <c r="D912" t="s">
        <v>13</v>
      </c>
      <c r="E912">
        <v>2016001387</v>
      </c>
      <c r="F912">
        <v>4420004</v>
      </c>
      <c r="G912">
        <v>8</v>
      </c>
      <c r="H912">
        <v>85</v>
      </c>
      <c r="I912" s="10" t="s">
        <v>24</v>
      </c>
      <c r="J912" s="18">
        <f t="shared" si="108"/>
        <v>2026</v>
      </c>
      <c r="K912" s="18">
        <f t="shared" si="109"/>
        <v>3</v>
      </c>
      <c r="L912" s="1">
        <v>46091</v>
      </c>
      <c r="M912">
        <v>771.78</v>
      </c>
      <c r="N912">
        <v>685.42</v>
      </c>
      <c r="O912">
        <v>0</v>
      </c>
      <c r="P912">
        <v>86.36</v>
      </c>
    </row>
    <row r="913" spans="2:16" x14ac:dyDescent="0.25">
      <c r="B913" t="s">
        <v>31</v>
      </c>
      <c r="C913" t="s">
        <v>30</v>
      </c>
      <c r="D913" t="s">
        <v>13</v>
      </c>
      <c r="E913">
        <v>2016001387</v>
      </c>
      <c r="F913">
        <v>4420004</v>
      </c>
      <c r="G913">
        <v>13</v>
      </c>
      <c r="H913">
        <v>75</v>
      </c>
      <c r="I913" s="10" t="s">
        <v>24</v>
      </c>
      <c r="J913" s="18">
        <f t="shared" si="108"/>
        <v>2026</v>
      </c>
      <c r="K913" s="18">
        <f t="shared" si="109"/>
        <v>3</v>
      </c>
      <c r="L913" s="1">
        <v>46091</v>
      </c>
      <c r="M913" s="2">
        <v>1040.17</v>
      </c>
      <c r="N913">
        <v>923.77</v>
      </c>
      <c r="O913">
        <v>0</v>
      </c>
      <c r="P913">
        <v>116.4</v>
      </c>
    </row>
    <row r="914" spans="2:16" x14ac:dyDescent="0.25">
      <c r="B914" t="s">
        <v>31</v>
      </c>
      <c r="C914" t="s">
        <v>30</v>
      </c>
      <c r="D914" t="s">
        <v>13</v>
      </c>
      <c r="E914">
        <v>2016001387</v>
      </c>
      <c r="F914">
        <v>4420004</v>
      </c>
      <c r="G914">
        <v>6</v>
      </c>
      <c r="H914">
        <v>83</v>
      </c>
      <c r="I914" s="10" t="s">
        <v>24</v>
      </c>
      <c r="J914" s="18">
        <f t="shared" si="108"/>
        <v>2026</v>
      </c>
      <c r="K914" s="18">
        <f t="shared" si="109"/>
        <v>3</v>
      </c>
      <c r="L914" s="1">
        <v>46091</v>
      </c>
      <c r="M914" s="2">
        <v>3627.8</v>
      </c>
      <c r="N914" s="2">
        <v>3221.85</v>
      </c>
      <c r="O914">
        <v>0</v>
      </c>
      <c r="P914">
        <v>405.95</v>
      </c>
    </row>
    <row r="915" spans="2:16" x14ac:dyDescent="0.25">
      <c r="B915" t="s">
        <v>31</v>
      </c>
      <c r="C915" t="s">
        <v>30</v>
      </c>
      <c r="D915" t="s">
        <v>13</v>
      </c>
      <c r="E915">
        <v>2016001387</v>
      </c>
      <c r="F915">
        <v>4420004</v>
      </c>
      <c r="G915">
        <v>5</v>
      </c>
      <c r="H915">
        <v>84</v>
      </c>
      <c r="I915" s="10" t="s">
        <v>24</v>
      </c>
      <c r="J915" s="18">
        <f t="shared" si="108"/>
        <v>2026</v>
      </c>
      <c r="K915" s="18">
        <f t="shared" si="109"/>
        <v>3</v>
      </c>
      <c r="L915" s="1">
        <v>46091</v>
      </c>
      <c r="M915">
        <v>239.07</v>
      </c>
      <c r="N915">
        <v>212.32</v>
      </c>
      <c r="O915">
        <v>0</v>
      </c>
      <c r="P915">
        <v>26.75</v>
      </c>
    </row>
    <row r="916" spans="2:16" x14ac:dyDescent="0.25">
      <c r="B916" t="s">
        <v>31</v>
      </c>
      <c r="C916" t="s">
        <v>30</v>
      </c>
      <c r="D916" t="s">
        <v>13</v>
      </c>
      <c r="E916">
        <v>2016001387</v>
      </c>
      <c r="F916">
        <v>4420004</v>
      </c>
      <c r="G916">
        <v>3</v>
      </c>
      <c r="H916">
        <v>84</v>
      </c>
      <c r="I916" s="10" t="s">
        <v>24</v>
      </c>
      <c r="J916" s="18">
        <f t="shared" si="108"/>
        <v>2026</v>
      </c>
      <c r="K916" s="18">
        <f t="shared" si="109"/>
        <v>3</v>
      </c>
      <c r="L916" s="1">
        <v>46091</v>
      </c>
      <c r="M916" s="2">
        <v>1215.8900000000001</v>
      </c>
      <c r="N916" s="2">
        <v>1079.83</v>
      </c>
      <c r="O916">
        <v>0</v>
      </c>
      <c r="P916">
        <v>136.06</v>
      </c>
    </row>
    <row r="917" spans="2:16" x14ac:dyDescent="0.25">
      <c r="B917" t="s">
        <v>31</v>
      </c>
      <c r="C917" t="s">
        <v>30</v>
      </c>
      <c r="D917" t="s">
        <v>13</v>
      </c>
      <c r="E917">
        <v>2016001387</v>
      </c>
      <c r="F917">
        <v>4420004</v>
      </c>
      <c r="G917">
        <v>11</v>
      </c>
      <c r="H917">
        <v>77</v>
      </c>
      <c r="I917" s="10" t="s">
        <v>24</v>
      </c>
      <c r="J917" s="18">
        <f t="shared" si="108"/>
        <v>2026</v>
      </c>
      <c r="K917" s="18">
        <f t="shared" si="109"/>
        <v>3</v>
      </c>
      <c r="L917" s="1">
        <v>46091</v>
      </c>
      <c r="M917" s="2">
        <v>1405.42</v>
      </c>
      <c r="N917" s="2">
        <v>1248.1500000000001</v>
      </c>
      <c r="O917">
        <v>0</v>
      </c>
      <c r="P917">
        <v>157.27000000000001</v>
      </c>
    </row>
    <row r="918" spans="2:16" x14ac:dyDescent="0.25">
      <c r="B918" t="s">
        <v>31</v>
      </c>
      <c r="C918" t="s">
        <v>30</v>
      </c>
      <c r="D918" t="s">
        <v>13</v>
      </c>
      <c r="E918">
        <v>2016001387</v>
      </c>
      <c r="F918">
        <v>4420004</v>
      </c>
      <c r="G918">
        <v>9</v>
      </c>
      <c r="H918">
        <v>78</v>
      </c>
      <c r="I918" s="10" t="s">
        <v>24</v>
      </c>
      <c r="J918" s="18">
        <f t="shared" si="108"/>
        <v>2026</v>
      </c>
      <c r="K918" s="18">
        <f t="shared" si="109"/>
        <v>3</v>
      </c>
      <c r="L918" s="1">
        <v>46091</v>
      </c>
      <c r="M918" s="2">
        <v>2694.88</v>
      </c>
      <c r="N918" s="2">
        <v>2393.3200000000002</v>
      </c>
      <c r="O918">
        <v>0</v>
      </c>
      <c r="P918">
        <v>301.56</v>
      </c>
    </row>
    <row r="919" spans="2:16" x14ac:dyDescent="0.25">
      <c r="B919" t="s">
        <v>14</v>
      </c>
      <c r="C919" t="s">
        <v>15</v>
      </c>
      <c r="D919" t="s">
        <v>13</v>
      </c>
      <c r="E919">
        <v>22951</v>
      </c>
      <c r="F919">
        <v>22951</v>
      </c>
      <c r="G919">
        <v>1</v>
      </c>
      <c r="H919">
        <v>142</v>
      </c>
      <c r="I919" s="10" t="s">
        <v>24</v>
      </c>
      <c r="J919" s="10">
        <v>2026</v>
      </c>
      <c r="K919" s="10">
        <v>4</v>
      </c>
      <c r="L919" s="1">
        <v>46122</v>
      </c>
      <c r="M919" s="2">
        <v>900384.63</v>
      </c>
      <c r="N919" s="2">
        <v>769230.78</v>
      </c>
      <c r="O919">
        <v>0</v>
      </c>
      <c r="P919" s="2">
        <v>131153.85</v>
      </c>
    </row>
    <row r="920" spans="2:16" x14ac:dyDescent="0.25">
      <c r="B920" t="s">
        <v>16</v>
      </c>
      <c r="C920" t="s">
        <v>17</v>
      </c>
      <c r="D920" t="s">
        <v>13</v>
      </c>
      <c r="E920">
        <v>22956</v>
      </c>
      <c r="F920">
        <v>22956</v>
      </c>
      <c r="G920">
        <v>1</v>
      </c>
      <c r="H920">
        <v>158</v>
      </c>
      <c r="I920" s="10" t="s">
        <v>24</v>
      </c>
      <c r="J920" s="10">
        <v>2026</v>
      </c>
      <c r="K920" s="10">
        <v>4</v>
      </c>
      <c r="L920" s="1">
        <v>46140</v>
      </c>
      <c r="M920" s="2">
        <v>1606967.24</v>
      </c>
      <c r="N920" s="2">
        <v>1423144.43</v>
      </c>
      <c r="O920">
        <v>0</v>
      </c>
      <c r="P920" s="2">
        <v>183822.81</v>
      </c>
    </row>
    <row r="921" spans="2:16" x14ac:dyDescent="0.25">
      <c r="B921" t="s">
        <v>31</v>
      </c>
      <c r="C921" t="s">
        <v>30</v>
      </c>
      <c r="D921" t="s">
        <v>13</v>
      </c>
      <c r="E921">
        <v>22957</v>
      </c>
      <c r="F921">
        <v>4420004</v>
      </c>
      <c r="G921">
        <v>1</v>
      </c>
      <c r="H921">
        <v>102</v>
      </c>
      <c r="I921" s="10" t="s">
        <v>24</v>
      </c>
      <c r="J921" s="18">
        <f t="shared" ref="J921:J929" si="110">YEAR(L921)</f>
        <v>2026</v>
      </c>
      <c r="K921" s="18">
        <f t="shared" ref="K921:K929" si="111">MONTH(L921)</f>
        <v>4</v>
      </c>
      <c r="L921" s="1">
        <v>46122</v>
      </c>
      <c r="M921" s="2">
        <v>44988.02</v>
      </c>
      <c r="N921" s="2">
        <v>39660.32</v>
      </c>
      <c r="O921">
        <v>0</v>
      </c>
      <c r="P921" s="2">
        <v>5327.7</v>
      </c>
    </row>
    <row r="922" spans="2:16" x14ac:dyDescent="0.25">
      <c r="B922" t="s">
        <v>31</v>
      </c>
      <c r="C922" t="s">
        <v>30</v>
      </c>
      <c r="D922" t="s">
        <v>13</v>
      </c>
      <c r="E922">
        <v>2016001387</v>
      </c>
      <c r="F922">
        <v>4420004</v>
      </c>
      <c r="G922">
        <v>8</v>
      </c>
      <c r="H922">
        <v>86</v>
      </c>
      <c r="I922" s="10" t="s">
        <v>24</v>
      </c>
      <c r="J922" s="18">
        <f t="shared" si="110"/>
        <v>2026</v>
      </c>
      <c r="K922" s="18">
        <f t="shared" si="111"/>
        <v>4</v>
      </c>
      <c r="L922" s="1">
        <v>46122</v>
      </c>
      <c r="M922">
        <v>777.5</v>
      </c>
      <c r="N922">
        <v>685.42</v>
      </c>
      <c r="O922">
        <v>0</v>
      </c>
      <c r="P922">
        <v>92.08</v>
      </c>
    </row>
    <row r="923" spans="2:16" x14ac:dyDescent="0.25">
      <c r="B923" t="s">
        <v>31</v>
      </c>
      <c r="C923" t="s">
        <v>30</v>
      </c>
      <c r="D923" t="s">
        <v>13</v>
      </c>
      <c r="E923">
        <v>2016001387</v>
      </c>
      <c r="F923">
        <v>4420004</v>
      </c>
      <c r="G923">
        <v>10</v>
      </c>
      <c r="H923">
        <v>78</v>
      </c>
      <c r="I923" s="10" t="s">
        <v>24</v>
      </c>
      <c r="J923" s="18">
        <f t="shared" si="110"/>
        <v>2026</v>
      </c>
      <c r="K923" s="18">
        <f t="shared" si="111"/>
        <v>4</v>
      </c>
      <c r="L923" s="1">
        <v>46122</v>
      </c>
      <c r="M923" s="2">
        <v>5257.05</v>
      </c>
      <c r="N923" s="2">
        <v>4634.4799999999996</v>
      </c>
      <c r="O923">
        <v>0</v>
      </c>
      <c r="P923">
        <v>622.57000000000005</v>
      </c>
    </row>
    <row r="924" spans="2:16" x14ac:dyDescent="0.25">
      <c r="B924" t="s">
        <v>31</v>
      </c>
      <c r="C924" t="s">
        <v>30</v>
      </c>
      <c r="D924" t="s">
        <v>13</v>
      </c>
      <c r="E924">
        <v>2016001387</v>
      </c>
      <c r="F924">
        <v>4420004</v>
      </c>
      <c r="G924">
        <v>11</v>
      </c>
      <c r="H924">
        <v>78</v>
      </c>
      <c r="I924" s="10" t="s">
        <v>24</v>
      </c>
      <c r="J924" s="18">
        <f t="shared" si="110"/>
        <v>2026</v>
      </c>
      <c r="K924" s="18">
        <f t="shared" si="111"/>
        <v>4</v>
      </c>
      <c r="L924" s="1">
        <v>46122</v>
      </c>
      <c r="M924" s="2">
        <v>1415.82</v>
      </c>
      <c r="N924" s="2">
        <v>1248.1500000000001</v>
      </c>
      <c r="O924">
        <v>0</v>
      </c>
      <c r="P924">
        <v>167.67</v>
      </c>
    </row>
    <row r="925" spans="2:16" x14ac:dyDescent="0.25">
      <c r="B925" t="s">
        <v>31</v>
      </c>
      <c r="C925" t="s">
        <v>30</v>
      </c>
      <c r="D925" t="s">
        <v>13</v>
      </c>
      <c r="E925">
        <v>2016001387</v>
      </c>
      <c r="F925">
        <v>4420004</v>
      </c>
      <c r="G925">
        <v>9</v>
      </c>
      <c r="H925">
        <v>79</v>
      </c>
      <c r="I925" s="10" t="s">
        <v>24</v>
      </c>
      <c r="J925" s="18">
        <f t="shared" si="110"/>
        <v>2026</v>
      </c>
      <c r="K925" s="18">
        <f t="shared" si="111"/>
        <v>4</v>
      </c>
      <c r="L925" s="1">
        <v>46122</v>
      </c>
      <c r="M925" s="2">
        <v>2714.82</v>
      </c>
      <c r="N925" s="2">
        <v>2393.3200000000002</v>
      </c>
      <c r="O925">
        <v>0</v>
      </c>
      <c r="P925">
        <v>321.5</v>
      </c>
    </row>
    <row r="926" spans="2:16" x14ac:dyDescent="0.25">
      <c r="B926" t="s">
        <v>31</v>
      </c>
      <c r="C926" t="s">
        <v>30</v>
      </c>
      <c r="D926" t="s">
        <v>13</v>
      </c>
      <c r="E926">
        <v>2016001387</v>
      </c>
      <c r="F926">
        <v>4420004</v>
      </c>
      <c r="G926">
        <v>3</v>
      </c>
      <c r="H926">
        <v>85</v>
      </c>
      <c r="I926" s="10" t="s">
        <v>24</v>
      </c>
      <c r="J926" s="18">
        <f t="shared" si="110"/>
        <v>2026</v>
      </c>
      <c r="K926" s="18">
        <f t="shared" si="111"/>
        <v>4</v>
      </c>
      <c r="L926" s="1">
        <v>46122</v>
      </c>
      <c r="M926" s="2">
        <v>1224.8900000000001</v>
      </c>
      <c r="N926" s="2">
        <v>1079.83</v>
      </c>
      <c r="O926">
        <v>0</v>
      </c>
      <c r="P926">
        <v>145.06</v>
      </c>
    </row>
    <row r="927" spans="2:16" x14ac:dyDescent="0.25">
      <c r="B927" t="s">
        <v>31</v>
      </c>
      <c r="C927" t="s">
        <v>30</v>
      </c>
      <c r="D927" t="s">
        <v>13</v>
      </c>
      <c r="E927">
        <v>2016001387</v>
      </c>
      <c r="F927">
        <v>4420004</v>
      </c>
      <c r="G927">
        <v>5</v>
      </c>
      <c r="H927">
        <v>85</v>
      </c>
      <c r="I927" s="10" t="s">
        <v>24</v>
      </c>
      <c r="J927" s="18">
        <f t="shared" si="110"/>
        <v>2026</v>
      </c>
      <c r="K927" s="18">
        <f t="shared" si="111"/>
        <v>4</v>
      </c>
      <c r="L927" s="1">
        <v>46122</v>
      </c>
      <c r="M927">
        <v>240.84</v>
      </c>
      <c r="N927">
        <v>212.32</v>
      </c>
      <c r="O927">
        <v>0</v>
      </c>
      <c r="P927">
        <v>28.52</v>
      </c>
    </row>
    <row r="928" spans="2:16" x14ac:dyDescent="0.25">
      <c r="B928" t="s">
        <v>31</v>
      </c>
      <c r="C928" t="s">
        <v>30</v>
      </c>
      <c r="D928" t="s">
        <v>13</v>
      </c>
      <c r="E928">
        <v>2016001387</v>
      </c>
      <c r="F928">
        <v>4420004</v>
      </c>
      <c r="G928">
        <v>6</v>
      </c>
      <c r="H928">
        <v>84</v>
      </c>
      <c r="I928" s="10" t="s">
        <v>24</v>
      </c>
      <c r="J928" s="18">
        <f t="shared" si="110"/>
        <v>2026</v>
      </c>
      <c r="K928" s="18">
        <f t="shared" si="111"/>
        <v>4</v>
      </c>
      <c r="L928" s="1">
        <v>46122</v>
      </c>
      <c r="M928" s="2">
        <v>3654.65</v>
      </c>
      <c r="N928" s="2">
        <v>3221.85</v>
      </c>
      <c r="O928">
        <v>0</v>
      </c>
      <c r="P928">
        <v>432.8</v>
      </c>
    </row>
    <row r="929" spans="2:16" x14ac:dyDescent="0.25">
      <c r="B929" t="s">
        <v>31</v>
      </c>
      <c r="C929" t="s">
        <v>30</v>
      </c>
      <c r="D929" t="s">
        <v>13</v>
      </c>
      <c r="E929">
        <v>2016001387</v>
      </c>
      <c r="F929">
        <v>4420004</v>
      </c>
      <c r="G929">
        <v>13</v>
      </c>
      <c r="H929">
        <v>76</v>
      </c>
      <c r="I929" s="10" t="s">
        <v>24</v>
      </c>
      <c r="J929" s="18">
        <f t="shared" si="110"/>
        <v>2026</v>
      </c>
      <c r="K929" s="18">
        <f t="shared" si="111"/>
        <v>4</v>
      </c>
      <c r="L929" s="1">
        <v>46122</v>
      </c>
      <c r="M929" s="2">
        <v>1047.8599999999999</v>
      </c>
      <c r="N929">
        <v>923.77</v>
      </c>
      <c r="O929">
        <v>0</v>
      </c>
      <c r="P929">
        <v>124.09</v>
      </c>
    </row>
    <row r="930" spans="2:16" x14ac:dyDescent="0.25">
      <c r="B930" t="s">
        <v>14</v>
      </c>
      <c r="C930" t="s">
        <v>15</v>
      </c>
      <c r="D930" t="s">
        <v>13</v>
      </c>
      <c r="E930">
        <v>22951</v>
      </c>
      <c r="F930">
        <v>22951</v>
      </c>
      <c r="G930">
        <v>1</v>
      </c>
      <c r="H930">
        <v>143</v>
      </c>
      <c r="I930" s="10" t="s">
        <v>24</v>
      </c>
      <c r="J930" s="10">
        <v>2026</v>
      </c>
      <c r="K930" s="10">
        <v>5</v>
      </c>
      <c r="L930" s="1">
        <v>46152</v>
      </c>
      <c r="M930" s="2">
        <v>894230.77</v>
      </c>
      <c r="N930" s="2">
        <v>769230.78</v>
      </c>
      <c r="O930">
        <v>0</v>
      </c>
      <c r="P930" s="2">
        <v>124999.99</v>
      </c>
    </row>
    <row r="931" spans="2:16" x14ac:dyDescent="0.25">
      <c r="B931" t="s">
        <v>16</v>
      </c>
      <c r="C931" t="s">
        <v>17</v>
      </c>
      <c r="D931" t="s">
        <v>13</v>
      </c>
      <c r="E931">
        <v>22956</v>
      </c>
      <c r="F931">
        <v>22956</v>
      </c>
      <c r="G931">
        <v>1</v>
      </c>
      <c r="H931">
        <v>159</v>
      </c>
      <c r="I931" s="10" t="s">
        <v>24</v>
      </c>
      <c r="J931" s="10">
        <v>2026</v>
      </c>
      <c r="K931" s="10">
        <v>5</v>
      </c>
      <c r="L931" s="1">
        <v>46170</v>
      </c>
      <c r="M931" s="2">
        <v>1597479.61</v>
      </c>
      <c r="N931" s="2">
        <v>1423144.43</v>
      </c>
      <c r="O931">
        <v>0</v>
      </c>
      <c r="P931" s="2">
        <v>174335.18</v>
      </c>
    </row>
    <row r="932" spans="2:16" x14ac:dyDescent="0.25">
      <c r="B932" t="s">
        <v>31</v>
      </c>
      <c r="C932" t="s">
        <v>30</v>
      </c>
      <c r="D932" t="s">
        <v>13</v>
      </c>
      <c r="E932">
        <v>22957</v>
      </c>
      <c r="F932">
        <v>4420004</v>
      </c>
      <c r="G932">
        <v>1</v>
      </c>
      <c r="H932">
        <v>103</v>
      </c>
      <c r="I932" s="10" t="s">
        <v>24</v>
      </c>
      <c r="J932" s="18">
        <f t="shared" ref="J932:J940" si="112">YEAR(L932)</f>
        <v>2026</v>
      </c>
      <c r="K932" s="18">
        <f t="shared" ref="K932:K940" si="113">MONTH(L932)</f>
        <v>5</v>
      </c>
      <c r="L932" s="1">
        <v>46152</v>
      </c>
      <c r="M932" s="2">
        <v>44617.84</v>
      </c>
      <c r="N932" s="2">
        <v>39660.32</v>
      </c>
      <c r="O932">
        <v>0</v>
      </c>
      <c r="P932" s="2">
        <v>4957.5200000000004</v>
      </c>
    </row>
    <row r="933" spans="2:16" x14ac:dyDescent="0.25">
      <c r="B933" t="s">
        <v>31</v>
      </c>
      <c r="C933" t="s">
        <v>30</v>
      </c>
      <c r="D933" t="s">
        <v>13</v>
      </c>
      <c r="E933">
        <v>2016001387</v>
      </c>
      <c r="F933">
        <v>4420004</v>
      </c>
      <c r="G933">
        <v>10</v>
      </c>
      <c r="H933">
        <v>79</v>
      </c>
      <c r="I933" s="10" t="s">
        <v>24</v>
      </c>
      <c r="J933" s="18">
        <f t="shared" si="112"/>
        <v>2026</v>
      </c>
      <c r="K933" s="18">
        <f t="shared" si="113"/>
        <v>5</v>
      </c>
      <c r="L933" s="1">
        <v>46152</v>
      </c>
      <c r="M933" s="2">
        <v>5213.79</v>
      </c>
      <c r="N933" s="2">
        <v>4634.4799999999996</v>
      </c>
      <c r="O933">
        <v>0</v>
      </c>
      <c r="P933">
        <v>579.30999999999995</v>
      </c>
    </row>
    <row r="934" spans="2:16" x14ac:dyDescent="0.25">
      <c r="B934" t="s">
        <v>31</v>
      </c>
      <c r="C934" t="s">
        <v>30</v>
      </c>
      <c r="D934" t="s">
        <v>13</v>
      </c>
      <c r="E934">
        <v>2016001387</v>
      </c>
      <c r="F934">
        <v>4420004</v>
      </c>
      <c r="G934">
        <v>8</v>
      </c>
      <c r="H934">
        <v>87</v>
      </c>
      <c r="I934" s="10" t="s">
        <v>24</v>
      </c>
      <c r="J934" s="18">
        <f t="shared" si="112"/>
        <v>2026</v>
      </c>
      <c r="K934" s="18">
        <f t="shared" si="113"/>
        <v>5</v>
      </c>
      <c r="L934" s="1">
        <v>46152</v>
      </c>
      <c r="M934">
        <v>771.1</v>
      </c>
      <c r="N934">
        <v>685.42</v>
      </c>
      <c r="O934">
        <v>0</v>
      </c>
      <c r="P934">
        <v>85.68</v>
      </c>
    </row>
    <row r="935" spans="2:16" x14ac:dyDescent="0.25">
      <c r="B935" t="s">
        <v>31</v>
      </c>
      <c r="C935" t="s">
        <v>30</v>
      </c>
      <c r="D935" t="s">
        <v>13</v>
      </c>
      <c r="E935">
        <v>2016001387</v>
      </c>
      <c r="F935">
        <v>4420004</v>
      </c>
      <c r="G935">
        <v>11</v>
      </c>
      <c r="H935">
        <v>79</v>
      </c>
      <c r="I935" s="10" t="s">
        <v>24</v>
      </c>
      <c r="J935" s="18">
        <f t="shared" si="112"/>
        <v>2026</v>
      </c>
      <c r="K935" s="18">
        <f t="shared" si="113"/>
        <v>5</v>
      </c>
      <c r="L935" s="1">
        <v>46152</v>
      </c>
      <c r="M935" s="2">
        <v>1404.17</v>
      </c>
      <c r="N935" s="2">
        <v>1248.1500000000001</v>
      </c>
      <c r="O935">
        <v>0</v>
      </c>
      <c r="P935">
        <v>156.02000000000001</v>
      </c>
    </row>
    <row r="936" spans="2:16" x14ac:dyDescent="0.25">
      <c r="B936" t="s">
        <v>31</v>
      </c>
      <c r="C936" t="s">
        <v>30</v>
      </c>
      <c r="D936" t="s">
        <v>13</v>
      </c>
      <c r="E936">
        <v>2016001387</v>
      </c>
      <c r="F936">
        <v>4420004</v>
      </c>
      <c r="G936">
        <v>9</v>
      </c>
      <c r="H936">
        <v>80</v>
      </c>
      <c r="I936" s="10" t="s">
        <v>24</v>
      </c>
      <c r="J936" s="18">
        <f t="shared" si="112"/>
        <v>2026</v>
      </c>
      <c r="K936" s="18">
        <f t="shared" si="113"/>
        <v>5</v>
      </c>
      <c r="L936" s="1">
        <v>46152</v>
      </c>
      <c r="M936" s="2">
        <v>2692.49</v>
      </c>
      <c r="N936" s="2">
        <v>2393.3200000000002</v>
      </c>
      <c r="O936">
        <v>0</v>
      </c>
      <c r="P936">
        <v>299.17</v>
      </c>
    </row>
    <row r="937" spans="2:16" x14ac:dyDescent="0.25">
      <c r="B937" t="s">
        <v>31</v>
      </c>
      <c r="C937" t="s">
        <v>30</v>
      </c>
      <c r="D937" t="s">
        <v>13</v>
      </c>
      <c r="E937">
        <v>2016001387</v>
      </c>
      <c r="F937">
        <v>4420004</v>
      </c>
      <c r="G937">
        <v>13</v>
      </c>
      <c r="H937">
        <v>77</v>
      </c>
      <c r="I937" s="10" t="s">
        <v>24</v>
      </c>
      <c r="J937" s="18">
        <f t="shared" si="112"/>
        <v>2026</v>
      </c>
      <c r="K937" s="18">
        <f t="shared" si="113"/>
        <v>5</v>
      </c>
      <c r="L937" s="1">
        <v>46152</v>
      </c>
      <c r="M937" s="2">
        <v>1039.24</v>
      </c>
      <c r="N937">
        <v>923.77</v>
      </c>
      <c r="O937">
        <v>0</v>
      </c>
      <c r="P937">
        <v>115.47</v>
      </c>
    </row>
    <row r="938" spans="2:16" x14ac:dyDescent="0.25">
      <c r="B938" t="s">
        <v>31</v>
      </c>
      <c r="C938" t="s">
        <v>30</v>
      </c>
      <c r="D938" t="s">
        <v>13</v>
      </c>
      <c r="E938">
        <v>2016001387</v>
      </c>
      <c r="F938">
        <v>4420004</v>
      </c>
      <c r="G938">
        <v>6</v>
      </c>
      <c r="H938">
        <v>85</v>
      </c>
      <c r="I938" s="10" t="s">
        <v>24</v>
      </c>
      <c r="J938" s="18">
        <f t="shared" si="112"/>
        <v>2026</v>
      </c>
      <c r="K938" s="18">
        <f t="shared" si="113"/>
        <v>5</v>
      </c>
      <c r="L938" s="1">
        <v>46152</v>
      </c>
      <c r="M938" s="2">
        <v>3624.58</v>
      </c>
      <c r="N938" s="2">
        <v>3221.85</v>
      </c>
      <c r="O938">
        <v>0</v>
      </c>
      <c r="P938">
        <v>402.73</v>
      </c>
    </row>
    <row r="939" spans="2:16" x14ac:dyDescent="0.25">
      <c r="B939" t="s">
        <v>31</v>
      </c>
      <c r="C939" t="s">
        <v>30</v>
      </c>
      <c r="D939" t="s">
        <v>13</v>
      </c>
      <c r="E939">
        <v>2016001387</v>
      </c>
      <c r="F939">
        <v>4420004</v>
      </c>
      <c r="G939">
        <v>5</v>
      </c>
      <c r="H939">
        <v>86</v>
      </c>
      <c r="I939" s="10" t="s">
        <v>24</v>
      </c>
      <c r="J939" s="18">
        <f t="shared" si="112"/>
        <v>2026</v>
      </c>
      <c r="K939" s="18">
        <f t="shared" si="113"/>
        <v>5</v>
      </c>
      <c r="L939" s="1">
        <v>46152</v>
      </c>
      <c r="M939">
        <v>238.86</v>
      </c>
      <c r="N939">
        <v>212.32</v>
      </c>
      <c r="O939">
        <v>0</v>
      </c>
      <c r="P939">
        <v>26.54</v>
      </c>
    </row>
    <row r="940" spans="2:16" x14ac:dyDescent="0.25">
      <c r="B940" t="s">
        <v>31</v>
      </c>
      <c r="C940" t="s">
        <v>30</v>
      </c>
      <c r="D940" t="s">
        <v>13</v>
      </c>
      <c r="E940">
        <v>2016001387</v>
      </c>
      <c r="F940">
        <v>4420004</v>
      </c>
      <c r="G940">
        <v>3</v>
      </c>
      <c r="H940">
        <v>86</v>
      </c>
      <c r="I940" s="10" t="s">
        <v>24</v>
      </c>
      <c r="J940" s="18">
        <f t="shared" si="112"/>
        <v>2026</v>
      </c>
      <c r="K940" s="18">
        <f t="shared" si="113"/>
        <v>5</v>
      </c>
      <c r="L940" s="1">
        <v>46152</v>
      </c>
      <c r="M940" s="2">
        <v>1214.81</v>
      </c>
      <c r="N940" s="2">
        <v>1079.83</v>
      </c>
      <c r="O940">
        <v>0</v>
      </c>
      <c r="P940">
        <v>134.97999999999999</v>
      </c>
    </row>
    <row r="941" spans="2:16" x14ac:dyDescent="0.25">
      <c r="B941" t="s">
        <v>11</v>
      </c>
      <c r="C941" t="s">
        <v>12</v>
      </c>
      <c r="D941" t="s">
        <v>13</v>
      </c>
      <c r="E941">
        <v>22963</v>
      </c>
      <c r="F941">
        <v>2016000420</v>
      </c>
      <c r="G941">
        <v>1</v>
      </c>
      <c r="H941">
        <v>46</v>
      </c>
      <c r="I941" s="10" t="s">
        <v>24</v>
      </c>
      <c r="J941" s="10">
        <v>2026</v>
      </c>
      <c r="K941" s="10">
        <v>6</v>
      </c>
      <c r="L941" s="1">
        <v>46183</v>
      </c>
      <c r="M941" s="2">
        <v>3481364.82</v>
      </c>
      <c r="N941">
        <v>0</v>
      </c>
      <c r="O941">
        <v>0</v>
      </c>
      <c r="P941" s="2">
        <v>3481364.82</v>
      </c>
    </row>
    <row r="942" spans="2:16" x14ac:dyDescent="0.25">
      <c r="B942" t="s">
        <v>11</v>
      </c>
      <c r="C942" t="s">
        <v>12</v>
      </c>
      <c r="D942" t="s">
        <v>13</v>
      </c>
      <c r="E942">
        <v>2016000420</v>
      </c>
      <c r="F942">
        <v>2016000420</v>
      </c>
      <c r="G942">
        <v>5</v>
      </c>
      <c r="H942">
        <v>42</v>
      </c>
      <c r="I942" s="10" t="s">
        <v>24</v>
      </c>
      <c r="J942" s="10">
        <v>2026</v>
      </c>
      <c r="K942" s="10">
        <v>6</v>
      </c>
      <c r="L942" s="1">
        <v>46183</v>
      </c>
      <c r="M942" s="2">
        <v>405081.74</v>
      </c>
      <c r="N942">
        <v>0</v>
      </c>
      <c r="O942">
        <v>0</v>
      </c>
      <c r="P942" s="2">
        <v>405081.74</v>
      </c>
    </row>
    <row r="943" spans="2:16" x14ac:dyDescent="0.25">
      <c r="B943" t="s">
        <v>11</v>
      </c>
      <c r="C943" t="s">
        <v>12</v>
      </c>
      <c r="D943" t="s">
        <v>13</v>
      </c>
      <c r="E943">
        <v>2016000420</v>
      </c>
      <c r="F943">
        <v>2016000420</v>
      </c>
      <c r="G943">
        <v>11</v>
      </c>
      <c r="H943">
        <v>40</v>
      </c>
      <c r="I943" s="10" t="s">
        <v>24</v>
      </c>
      <c r="J943" s="10">
        <v>2026</v>
      </c>
      <c r="K943" s="10">
        <v>6</v>
      </c>
      <c r="L943" s="1">
        <v>46183</v>
      </c>
      <c r="M943" s="2">
        <v>286063.78000000003</v>
      </c>
      <c r="N943">
        <v>0</v>
      </c>
      <c r="O943">
        <v>0</v>
      </c>
      <c r="P943" s="2">
        <v>286063.78000000003</v>
      </c>
    </row>
    <row r="944" spans="2:16" x14ac:dyDescent="0.25">
      <c r="B944" t="s">
        <v>11</v>
      </c>
      <c r="C944" t="s">
        <v>12</v>
      </c>
      <c r="D944" t="s">
        <v>13</v>
      </c>
      <c r="E944">
        <v>2016000420</v>
      </c>
      <c r="F944">
        <v>2016000420</v>
      </c>
      <c r="G944">
        <v>13</v>
      </c>
      <c r="H944">
        <v>40</v>
      </c>
      <c r="I944" s="10" t="s">
        <v>24</v>
      </c>
      <c r="J944" s="10">
        <v>2026</v>
      </c>
      <c r="K944" s="10">
        <v>6</v>
      </c>
      <c r="L944" s="1">
        <v>46183</v>
      </c>
      <c r="M944" s="2">
        <v>258293.35</v>
      </c>
      <c r="N944">
        <v>0</v>
      </c>
      <c r="O944">
        <v>0</v>
      </c>
      <c r="P944" s="2">
        <v>258293.35</v>
      </c>
    </row>
    <row r="945" spans="2:16" x14ac:dyDescent="0.25">
      <c r="B945" t="s">
        <v>11</v>
      </c>
      <c r="C945" t="s">
        <v>12</v>
      </c>
      <c r="D945" t="s">
        <v>13</v>
      </c>
      <c r="E945">
        <v>2016000420</v>
      </c>
      <c r="F945">
        <v>2016000420</v>
      </c>
      <c r="G945">
        <v>15</v>
      </c>
      <c r="H945">
        <v>39</v>
      </c>
      <c r="I945" s="10" t="s">
        <v>24</v>
      </c>
      <c r="J945" s="10">
        <v>2026</v>
      </c>
      <c r="K945" s="10">
        <v>6</v>
      </c>
      <c r="L945" s="1">
        <v>46183</v>
      </c>
      <c r="M945" s="2">
        <v>234211.18</v>
      </c>
      <c r="N945">
        <v>0</v>
      </c>
      <c r="O945">
        <v>0</v>
      </c>
      <c r="P945" s="2">
        <v>234211.18</v>
      </c>
    </row>
    <row r="946" spans="2:16" x14ac:dyDescent="0.25">
      <c r="B946" t="s">
        <v>11</v>
      </c>
      <c r="C946" t="s">
        <v>12</v>
      </c>
      <c r="D946" t="s">
        <v>13</v>
      </c>
      <c r="E946">
        <v>2016000420</v>
      </c>
      <c r="F946">
        <v>2016000420</v>
      </c>
      <c r="G946">
        <v>9</v>
      </c>
      <c r="H946">
        <v>41</v>
      </c>
      <c r="I946" s="10" t="s">
        <v>24</v>
      </c>
      <c r="J946" s="10">
        <v>2026</v>
      </c>
      <c r="K946" s="10">
        <v>6</v>
      </c>
      <c r="L946" s="1">
        <v>46183</v>
      </c>
      <c r="M946" s="2">
        <v>191916.57</v>
      </c>
      <c r="N946">
        <v>0</v>
      </c>
      <c r="O946">
        <v>0</v>
      </c>
      <c r="P946" s="2">
        <v>191916.57</v>
      </c>
    </row>
    <row r="947" spans="2:16" x14ac:dyDescent="0.25">
      <c r="B947" t="s">
        <v>11</v>
      </c>
      <c r="C947" t="s">
        <v>12</v>
      </c>
      <c r="D947" t="s">
        <v>13</v>
      </c>
      <c r="E947">
        <v>2016000420</v>
      </c>
      <c r="F947">
        <v>2016000420</v>
      </c>
      <c r="G947">
        <v>10</v>
      </c>
      <c r="H947">
        <v>41</v>
      </c>
      <c r="I947" s="10" t="s">
        <v>24</v>
      </c>
      <c r="J947" s="10">
        <v>2026</v>
      </c>
      <c r="K947" s="10">
        <v>6</v>
      </c>
      <c r="L947" s="1">
        <v>46183</v>
      </c>
      <c r="M947" s="2">
        <v>271986.67</v>
      </c>
      <c r="N947">
        <v>0</v>
      </c>
      <c r="O947">
        <v>0</v>
      </c>
      <c r="P947" s="2">
        <v>271986.67</v>
      </c>
    </row>
    <row r="948" spans="2:16" x14ac:dyDescent="0.25">
      <c r="B948" t="s">
        <v>11</v>
      </c>
      <c r="C948" t="s">
        <v>12</v>
      </c>
      <c r="D948" t="s">
        <v>13</v>
      </c>
      <c r="E948">
        <v>2016000420</v>
      </c>
      <c r="F948">
        <v>2016000420</v>
      </c>
      <c r="G948">
        <v>12</v>
      </c>
      <c r="H948">
        <v>40</v>
      </c>
      <c r="I948" s="10" t="s">
        <v>24</v>
      </c>
      <c r="J948" s="10">
        <v>2026</v>
      </c>
      <c r="K948" s="10">
        <v>6</v>
      </c>
      <c r="L948" s="1">
        <v>46183</v>
      </c>
      <c r="M948" s="2">
        <v>206259.09</v>
      </c>
      <c r="N948">
        <v>0</v>
      </c>
      <c r="O948">
        <v>0</v>
      </c>
      <c r="P948" s="2">
        <v>206259.09</v>
      </c>
    </row>
    <row r="949" spans="2:16" x14ac:dyDescent="0.25">
      <c r="B949" t="s">
        <v>11</v>
      </c>
      <c r="C949" t="s">
        <v>12</v>
      </c>
      <c r="D949" t="s">
        <v>13</v>
      </c>
      <c r="E949">
        <v>2016000420</v>
      </c>
      <c r="F949">
        <v>2016000420</v>
      </c>
      <c r="G949">
        <v>14</v>
      </c>
      <c r="H949">
        <v>39</v>
      </c>
      <c r="I949" s="10" t="s">
        <v>24</v>
      </c>
      <c r="J949" s="10">
        <v>2026</v>
      </c>
      <c r="K949" s="10">
        <v>6</v>
      </c>
      <c r="L949" s="1">
        <v>46183</v>
      </c>
      <c r="M949" s="2">
        <v>273819.61</v>
      </c>
      <c r="N949">
        <v>0</v>
      </c>
      <c r="O949">
        <v>0</v>
      </c>
      <c r="P949" s="2">
        <v>273819.61</v>
      </c>
    </row>
    <row r="950" spans="2:16" x14ac:dyDescent="0.25">
      <c r="B950" t="s">
        <v>11</v>
      </c>
      <c r="C950" t="s">
        <v>12</v>
      </c>
      <c r="D950" t="s">
        <v>13</v>
      </c>
      <c r="E950">
        <v>2016000420</v>
      </c>
      <c r="F950">
        <v>2016000420</v>
      </c>
      <c r="G950">
        <v>6</v>
      </c>
      <c r="H950">
        <v>41</v>
      </c>
      <c r="I950" s="10" t="s">
        <v>24</v>
      </c>
      <c r="J950" s="10">
        <v>2026</v>
      </c>
      <c r="K950" s="10">
        <v>6</v>
      </c>
      <c r="L950" s="1">
        <v>46183</v>
      </c>
      <c r="M950" s="2">
        <v>259946.27</v>
      </c>
      <c r="N950">
        <v>0</v>
      </c>
      <c r="O950">
        <v>0</v>
      </c>
      <c r="P950" s="2">
        <v>259946.27</v>
      </c>
    </row>
    <row r="951" spans="2:16" x14ac:dyDescent="0.25">
      <c r="B951" t="s">
        <v>11</v>
      </c>
      <c r="C951" t="s">
        <v>12</v>
      </c>
      <c r="D951" t="s">
        <v>13</v>
      </c>
      <c r="E951">
        <v>2016000420</v>
      </c>
      <c r="F951">
        <v>2016000420</v>
      </c>
      <c r="G951">
        <v>16</v>
      </c>
      <c r="H951">
        <v>35</v>
      </c>
      <c r="I951" s="10" t="s">
        <v>24</v>
      </c>
      <c r="J951" s="10">
        <v>2026</v>
      </c>
      <c r="K951" s="10">
        <v>6</v>
      </c>
      <c r="L951" s="1">
        <v>46183</v>
      </c>
      <c r="M951" s="2">
        <v>303699.74</v>
      </c>
      <c r="N951">
        <v>0</v>
      </c>
      <c r="O951">
        <v>0</v>
      </c>
      <c r="P951" s="2">
        <v>303699.74</v>
      </c>
    </row>
    <row r="952" spans="2:16" x14ac:dyDescent="0.25">
      <c r="B952" t="s">
        <v>11</v>
      </c>
      <c r="C952" t="s">
        <v>12</v>
      </c>
      <c r="D952" t="s">
        <v>13</v>
      </c>
      <c r="E952">
        <v>2016000420</v>
      </c>
      <c r="F952">
        <v>2016000420</v>
      </c>
      <c r="G952">
        <v>18</v>
      </c>
      <c r="H952">
        <v>34</v>
      </c>
      <c r="I952" s="10" t="s">
        <v>24</v>
      </c>
      <c r="J952" s="10">
        <v>2026</v>
      </c>
      <c r="K952" s="10">
        <v>6</v>
      </c>
      <c r="L952" s="1">
        <v>46183</v>
      </c>
      <c r="M952" s="2">
        <v>125582.72</v>
      </c>
      <c r="N952">
        <v>0</v>
      </c>
      <c r="O952">
        <v>0</v>
      </c>
      <c r="P952" s="2">
        <v>125582.72</v>
      </c>
    </row>
    <row r="953" spans="2:16" x14ac:dyDescent="0.25">
      <c r="B953" t="s">
        <v>11</v>
      </c>
      <c r="C953" t="s">
        <v>12</v>
      </c>
      <c r="D953" t="s">
        <v>13</v>
      </c>
      <c r="E953">
        <v>2016000420</v>
      </c>
      <c r="F953">
        <v>2016000420</v>
      </c>
      <c r="G953">
        <v>4</v>
      </c>
      <c r="H953">
        <v>42</v>
      </c>
      <c r="I953" s="10" t="s">
        <v>24</v>
      </c>
      <c r="J953" s="10">
        <v>2026</v>
      </c>
      <c r="K953" s="10">
        <v>6</v>
      </c>
      <c r="L953" s="1">
        <v>46183</v>
      </c>
      <c r="M953" s="2">
        <v>408393.73</v>
      </c>
      <c r="N953">
        <v>0</v>
      </c>
      <c r="O953">
        <v>0</v>
      </c>
      <c r="P953" s="2">
        <v>408393.73</v>
      </c>
    </row>
    <row r="954" spans="2:16" x14ac:dyDescent="0.25">
      <c r="B954" t="s">
        <v>11</v>
      </c>
      <c r="C954" t="s">
        <v>12</v>
      </c>
      <c r="D954" t="s">
        <v>13</v>
      </c>
      <c r="E954">
        <v>2016000420</v>
      </c>
      <c r="F954">
        <v>2016000420</v>
      </c>
      <c r="G954">
        <v>17</v>
      </c>
      <c r="H954">
        <v>34</v>
      </c>
      <c r="I954" s="10" t="s">
        <v>24</v>
      </c>
      <c r="J954" s="10">
        <v>2026</v>
      </c>
      <c r="K954" s="10">
        <v>6</v>
      </c>
      <c r="L954" s="1">
        <v>46183</v>
      </c>
      <c r="M954" s="2">
        <v>328059.92</v>
      </c>
      <c r="N954">
        <v>0</v>
      </c>
      <c r="O954">
        <v>0</v>
      </c>
      <c r="P954" s="2">
        <v>328059.92</v>
      </c>
    </row>
    <row r="955" spans="2:16" x14ac:dyDescent="0.25">
      <c r="B955" t="s">
        <v>14</v>
      </c>
      <c r="C955" t="s">
        <v>15</v>
      </c>
      <c r="D955" t="s">
        <v>13</v>
      </c>
      <c r="E955">
        <v>22951</v>
      </c>
      <c r="F955">
        <v>22951</v>
      </c>
      <c r="G955">
        <v>1</v>
      </c>
      <c r="H955">
        <v>144</v>
      </c>
      <c r="I955" s="10" t="s">
        <v>24</v>
      </c>
      <c r="J955" s="10">
        <v>2026</v>
      </c>
      <c r="K955" s="10">
        <v>6</v>
      </c>
      <c r="L955" s="1">
        <v>46183</v>
      </c>
      <c r="M955" s="2">
        <v>896410.26</v>
      </c>
      <c r="N955" s="2">
        <v>769230.78</v>
      </c>
      <c r="O955">
        <v>0</v>
      </c>
      <c r="P955" s="2">
        <v>127179.48</v>
      </c>
    </row>
    <row r="956" spans="2:16" x14ac:dyDescent="0.25">
      <c r="B956" t="s">
        <v>16</v>
      </c>
      <c r="C956" t="s">
        <v>17</v>
      </c>
      <c r="D956" t="s">
        <v>13</v>
      </c>
      <c r="E956">
        <v>22956</v>
      </c>
      <c r="F956">
        <v>22956</v>
      </c>
      <c r="G956">
        <v>1</v>
      </c>
      <c r="H956">
        <v>160</v>
      </c>
      <c r="I956" s="10" t="s">
        <v>24</v>
      </c>
      <c r="J956" s="10">
        <v>2026</v>
      </c>
      <c r="K956" s="10">
        <v>6</v>
      </c>
      <c r="L956" s="1">
        <v>46201</v>
      </c>
      <c r="M956" s="2">
        <v>1599614.34</v>
      </c>
      <c r="N956" s="2">
        <v>1423144.43</v>
      </c>
      <c r="O956">
        <v>0</v>
      </c>
      <c r="P956" s="2">
        <v>176469.91</v>
      </c>
    </row>
    <row r="957" spans="2:16" x14ac:dyDescent="0.25">
      <c r="B957" t="s">
        <v>31</v>
      </c>
      <c r="C957" t="s">
        <v>30</v>
      </c>
      <c r="D957" t="s">
        <v>13</v>
      </c>
      <c r="E957">
        <v>22957</v>
      </c>
      <c r="F957">
        <v>4420004</v>
      </c>
      <c r="G957">
        <v>1</v>
      </c>
      <c r="H957">
        <v>104</v>
      </c>
      <c r="I957" s="10" t="s">
        <v>24</v>
      </c>
      <c r="J957" s="18">
        <f t="shared" ref="J957:J965" si="114">YEAR(L957)</f>
        <v>2026</v>
      </c>
      <c r="K957" s="18">
        <f t="shared" ref="K957:K965" si="115">MONTH(L957)</f>
        <v>6</v>
      </c>
      <c r="L957" s="1">
        <v>46183</v>
      </c>
      <c r="M957" s="2">
        <v>44578.18</v>
      </c>
      <c r="N957" s="2">
        <v>39660.32</v>
      </c>
      <c r="O957">
        <v>0</v>
      </c>
      <c r="P957" s="2">
        <v>4917.8599999999997</v>
      </c>
    </row>
    <row r="958" spans="2:16" x14ac:dyDescent="0.25">
      <c r="B958" t="s">
        <v>31</v>
      </c>
      <c r="C958" t="s">
        <v>30</v>
      </c>
      <c r="D958" t="s">
        <v>13</v>
      </c>
      <c r="E958">
        <v>2016001387</v>
      </c>
      <c r="F958">
        <v>4420004</v>
      </c>
      <c r="G958">
        <v>8</v>
      </c>
      <c r="H958">
        <v>88</v>
      </c>
      <c r="I958" s="10" t="s">
        <v>24</v>
      </c>
      <c r="J958" s="18">
        <f t="shared" si="114"/>
        <v>2026</v>
      </c>
      <c r="K958" s="18">
        <f t="shared" si="115"/>
        <v>6</v>
      </c>
      <c r="L958" s="1">
        <v>46183</v>
      </c>
      <c r="M958">
        <v>770.41</v>
      </c>
      <c r="N958">
        <v>685.42</v>
      </c>
      <c r="O958">
        <v>0</v>
      </c>
      <c r="P958">
        <v>84.99</v>
      </c>
    </row>
    <row r="959" spans="2:16" x14ac:dyDescent="0.25">
      <c r="B959" t="s">
        <v>31</v>
      </c>
      <c r="C959" t="s">
        <v>30</v>
      </c>
      <c r="D959" t="s">
        <v>13</v>
      </c>
      <c r="E959">
        <v>2016001387</v>
      </c>
      <c r="F959">
        <v>4420004</v>
      </c>
      <c r="G959">
        <v>10</v>
      </c>
      <c r="H959">
        <v>80</v>
      </c>
      <c r="I959" s="10" t="s">
        <v>24</v>
      </c>
      <c r="J959" s="18">
        <f t="shared" si="114"/>
        <v>2026</v>
      </c>
      <c r="K959" s="18">
        <f t="shared" si="115"/>
        <v>6</v>
      </c>
      <c r="L959" s="1">
        <v>46183</v>
      </c>
      <c r="M959" s="2">
        <v>5209.16</v>
      </c>
      <c r="N959" s="2">
        <v>4634.4799999999996</v>
      </c>
      <c r="O959">
        <v>0</v>
      </c>
      <c r="P959">
        <v>574.67999999999995</v>
      </c>
    </row>
    <row r="960" spans="2:16" x14ac:dyDescent="0.25">
      <c r="B960" t="s">
        <v>31</v>
      </c>
      <c r="C960" t="s">
        <v>30</v>
      </c>
      <c r="D960" t="s">
        <v>13</v>
      </c>
      <c r="E960">
        <v>2016001387</v>
      </c>
      <c r="F960">
        <v>4420004</v>
      </c>
      <c r="G960">
        <v>11</v>
      </c>
      <c r="H960">
        <v>80</v>
      </c>
      <c r="I960" s="10" t="s">
        <v>24</v>
      </c>
      <c r="J960" s="18">
        <f t="shared" si="114"/>
        <v>2026</v>
      </c>
      <c r="K960" s="18">
        <f t="shared" si="115"/>
        <v>6</v>
      </c>
      <c r="L960" s="1">
        <v>46183</v>
      </c>
      <c r="M960" s="2">
        <v>1402.92</v>
      </c>
      <c r="N960" s="2">
        <v>1248.1500000000001</v>
      </c>
      <c r="O960">
        <v>0</v>
      </c>
      <c r="P960">
        <v>154.77000000000001</v>
      </c>
    </row>
    <row r="961" spans="2:16" x14ac:dyDescent="0.25">
      <c r="B961" t="s">
        <v>31</v>
      </c>
      <c r="C961" t="s">
        <v>30</v>
      </c>
      <c r="D961" t="s">
        <v>13</v>
      </c>
      <c r="E961">
        <v>2016001387</v>
      </c>
      <c r="F961">
        <v>4420004</v>
      </c>
      <c r="G961">
        <v>9</v>
      </c>
      <c r="H961">
        <v>81</v>
      </c>
      <c r="I961" s="10" t="s">
        <v>24</v>
      </c>
      <c r="J961" s="18">
        <f t="shared" si="114"/>
        <v>2026</v>
      </c>
      <c r="K961" s="18">
        <f t="shared" si="115"/>
        <v>6</v>
      </c>
      <c r="L961" s="1">
        <v>46183</v>
      </c>
      <c r="M961" s="2">
        <v>2690.09</v>
      </c>
      <c r="N961" s="2">
        <v>2393.3200000000002</v>
      </c>
      <c r="O961">
        <v>0</v>
      </c>
      <c r="P961">
        <v>296.77</v>
      </c>
    </row>
    <row r="962" spans="2:16" x14ac:dyDescent="0.25">
      <c r="B962" t="s">
        <v>31</v>
      </c>
      <c r="C962" t="s">
        <v>30</v>
      </c>
      <c r="D962" t="s">
        <v>13</v>
      </c>
      <c r="E962">
        <v>2016001387</v>
      </c>
      <c r="F962">
        <v>4420004</v>
      </c>
      <c r="G962">
        <v>3</v>
      </c>
      <c r="H962">
        <v>87</v>
      </c>
      <c r="I962" s="10" t="s">
        <v>24</v>
      </c>
      <c r="J962" s="18">
        <f t="shared" si="114"/>
        <v>2026</v>
      </c>
      <c r="K962" s="18">
        <f t="shared" si="115"/>
        <v>6</v>
      </c>
      <c r="L962" s="1">
        <v>46183</v>
      </c>
      <c r="M962" s="2">
        <v>1213.73</v>
      </c>
      <c r="N962" s="2">
        <v>1079.83</v>
      </c>
      <c r="O962">
        <v>0</v>
      </c>
      <c r="P962">
        <v>133.9</v>
      </c>
    </row>
    <row r="963" spans="2:16" x14ac:dyDescent="0.25">
      <c r="B963" t="s">
        <v>31</v>
      </c>
      <c r="C963" t="s">
        <v>30</v>
      </c>
      <c r="D963" t="s">
        <v>13</v>
      </c>
      <c r="E963">
        <v>2016001387</v>
      </c>
      <c r="F963">
        <v>4420004</v>
      </c>
      <c r="G963">
        <v>5</v>
      </c>
      <c r="H963">
        <v>87</v>
      </c>
      <c r="I963" s="10" t="s">
        <v>24</v>
      </c>
      <c r="J963" s="18">
        <f t="shared" si="114"/>
        <v>2026</v>
      </c>
      <c r="K963" s="18">
        <f t="shared" si="115"/>
        <v>6</v>
      </c>
      <c r="L963" s="1">
        <v>46183</v>
      </c>
      <c r="M963">
        <v>238.65</v>
      </c>
      <c r="N963">
        <v>212.32</v>
      </c>
      <c r="O963">
        <v>0</v>
      </c>
      <c r="P963">
        <v>26.33</v>
      </c>
    </row>
    <row r="964" spans="2:16" x14ac:dyDescent="0.25">
      <c r="B964" t="s">
        <v>31</v>
      </c>
      <c r="C964" t="s">
        <v>30</v>
      </c>
      <c r="D964" t="s">
        <v>13</v>
      </c>
      <c r="E964">
        <v>2016001387</v>
      </c>
      <c r="F964">
        <v>4420004</v>
      </c>
      <c r="G964">
        <v>6</v>
      </c>
      <c r="H964">
        <v>86</v>
      </c>
      <c r="I964" s="10" t="s">
        <v>24</v>
      </c>
      <c r="J964" s="18">
        <f t="shared" si="114"/>
        <v>2026</v>
      </c>
      <c r="K964" s="18">
        <f t="shared" si="115"/>
        <v>6</v>
      </c>
      <c r="L964" s="1">
        <v>46183</v>
      </c>
      <c r="M964" s="2">
        <v>3621.36</v>
      </c>
      <c r="N964" s="2">
        <v>3221.85</v>
      </c>
      <c r="O964">
        <v>0</v>
      </c>
      <c r="P964">
        <v>399.51</v>
      </c>
    </row>
    <row r="965" spans="2:16" x14ac:dyDescent="0.25">
      <c r="B965" t="s">
        <v>31</v>
      </c>
      <c r="C965" t="s">
        <v>30</v>
      </c>
      <c r="D965" t="s">
        <v>13</v>
      </c>
      <c r="E965">
        <v>2016001387</v>
      </c>
      <c r="F965">
        <v>4420004</v>
      </c>
      <c r="G965">
        <v>13</v>
      </c>
      <c r="H965">
        <v>78</v>
      </c>
      <c r="I965" s="10" t="s">
        <v>24</v>
      </c>
      <c r="J965" s="18">
        <f t="shared" si="114"/>
        <v>2026</v>
      </c>
      <c r="K965" s="18">
        <f t="shared" si="115"/>
        <v>6</v>
      </c>
      <c r="L965" s="1">
        <v>46183</v>
      </c>
      <c r="M965" s="2">
        <v>1038.32</v>
      </c>
      <c r="N965">
        <v>923.77</v>
      </c>
      <c r="O965">
        <v>0</v>
      </c>
      <c r="P965">
        <v>114.55</v>
      </c>
    </row>
    <row r="966" spans="2:16" x14ac:dyDescent="0.25">
      <c r="B966" t="s">
        <v>14</v>
      </c>
      <c r="C966" t="s">
        <v>15</v>
      </c>
      <c r="D966" t="s">
        <v>13</v>
      </c>
      <c r="E966">
        <v>22951</v>
      </c>
      <c r="F966">
        <v>22951</v>
      </c>
      <c r="G966">
        <v>1</v>
      </c>
      <c r="H966">
        <v>145</v>
      </c>
      <c r="I966" s="10" t="s">
        <v>24</v>
      </c>
      <c r="J966" s="10">
        <v>2026</v>
      </c>
      <c r="K966" s="10">
        <v>7</v>
      </c>
      <c r="L966" s="1">
        <v>46213</v>
      </c>
      <c r="M966" s="2">
        <v>890384.61</v>
      </c>
      <c r="N966" s="2">
        <v>769230.78</v>
      </c>
      <c r="O966">
        <v>0</v>
      </c>
      <c r="P966" s="2">
        <v>121153.83</v>
      </c>
    </row>
    <row r="967" spans="2:16" x14ac:dyDescent="0.25">
      <c r="B967" t="s">
        <v>16</v>
      </c>
      <c r="C967" t="s">
        <v>17</v>
      </c>
      <c r="D967" t="s">
        <v>13</v>
      </c>
      <c r="E967">
        <v>22956</v>
      </c>
      <c r="F967">
        <v>22956</v>
      </c>
      <c r="G967">
        <v>1</v>
      </c>
      <c r="H967">
        <v>161</v>
      </c>
      <c r="I967" s="10" t="s">
        <v>24</v>
      </c>
      <c r="J967" s="10">
        <v>2026</v>
      </c>
      <c r="K967" s="10">
        <v>7</v>
      </c>
      <c r="L967" s="1">
        <v>46231</v>
      </c>
      <c r="M967" s="2">
        <v>1590363.88</v>
      </c>
      <c r="N967" s="2">
        <v>1423144.43</v>
      </c>
      <c r="O967">
        <v>0</v>
      </c>
      <c r="P967" s="2">
        <v>167219.45000000001</v>
      </c>
    </row>
    <row r="968" spans="2:16" x14ac:dyDescent="0.25">
      <c r="B968" t="s">
        <v>31</v>
      </c>
      <c r="C968" t="s">
        <v>30</v>
      </c>
      <c r="D968" t="s">
        <v>13</v>
      </c>
      <c r="E968">
        <v>22957</v>
      </c>
      <c r="F968">
        <v>4420004</v>
      </c>
      <c r="G968">
        <v>1</v>
      </c>
      <c r="H968">
        <v>105</v>
      </c>
      <c r="I968" s="10" t="s">
        <v>24</v>
      </c>
      <c r="J968" s="18">
        <f t="shared" ref="J968:J976" si="116">YEAR(L968)</f>
        <v>2026</v>
      </c>
      <c r="K968" s="18">
        <f t="shared" ref="K968:K976" si="117">MONTH(L968)</f>
        <v>7</v>
      </c>
      <c r="L968" s="1">
        <v>46213</v>
      </c>
      <c r="M968" s="2">
        <v>44221.24</v>
      </c>
      <c r="N968" s="2">
        <v>39660.32</v>
      </c>
      <c r="O968">
        <v>0</v>
      </c>
      <c r="P968" s="2">
        <v>4560.92</v>
      </c>
    </row>
    <row r="969" spans="2:16" x14ac:dyDescent="0.25">
      <c r="B969" t="s">
        <v>31</v>
      </c>
      <c r="C969" t="s">
        <v>30</v>
      </c>
      <c r="D969" t="s">
        <v>13</v>
      </c>
      <c r="E969">
        <v>2016001387</v>
      </c>
      <c r="F969">
        <v>4420004</v>
      </c>
      <c r="G969">
        <v>10</v>
      </c>
      <c r="H969">
        <v>81</v>
      </c>
      <c r="I969" s="10" t="s">
        <v>24</v>
      </c>
      <c r="J969" s="18">
        <f t="shared" si="116"/>
        <v>2026</v>
      </c>
      <c r="K969" s="18">
        <f t="shared" si="117"/>
        <v>7</v>
      </c>
      <c r="L969" s="1">
        <v>46213</v>
      </c>
      <c r="M969" s="2">
        <v>5167.45</v>
      </c>
      <c r="N969" s="2">
        <v>4634.4799999999996</v>
      </c>
      <c r="O969">
        <v>0</v>
      </c>
      <c r="P969">
        <v>532.97</v>
      </c>
    </row>
    <row r="970" spans="2:16" x14ac:dyDescent="0.25">
      <c r="B970" t="s">
        <v>31</v>
      </c>
      <c r="C970" t="s">
        <v>30</v>
      </c>
      <c r="D970" t="s">
        <v>13</v>
      </c>
      <c r="E970">
        <v>2016001387</v>
      </c>
      <c r="F970">
        <v>4420004</v>
      </c>
      <c r="G970">
        <v>8</v>
      </c>
      <c r="H970">
        <v>89</v>
      </c>
      <c r="I970" s="10" t="s">
        <v>24</v>
      </c>
      <c r="J970" s="18">
        <f t="shared" si="116"/>
        <v>2026</v>
      </c>
      <c r="K970" s="18">
        <f t="shared" si="117"/>
        <v>7</v>
      </c>
      <c r="L970" s="1">
        <v>46213</v>
      </c>
      <c r="M970">
        <v>764.24</v>
      </c>
      <c r="N970">
        <v>685.42</v>
      </c>
      <c r="O970">
        <v>0</v>
      </c>
      <c r="P970">
        <v>78.819999999999993</v>
      </c>
    </row>
    <row r="971" spans="2:16" x14ac:dyDescent="0.25">
      <c r="B971" t="s">
        <v>31</v>
      </c>
      <c r="C971" t="s">
        <v>30</v>
      </c>
      <c r="D971" t="s">
        <v>13</v>
      </c>
      <c r="E971">
        <v>2016001387</v>
      </c>
      <c r="F971">
        <v>4420004</v>
      </c>
      <c r="G971">
        <v>13</v>
      </c>
      <c r="H971">
        <v>79</v>
      </c>
      <c r="I971" s="10" t="s">
        <v>24</v>
      </c>
      <c r="J971" s="18">
        <f t="shared" si="116"/>
        <v>2026</v>
      </c>
      <c r="K971" s="18">
        <f t="shared" si="117"/>
        <v>7</v>
      </c>
      <c r="L971" s="1">
        <v>46213</v>
      </c>
      <c r="M971" s="2">
        <v>1030</v>
      </c>
      <c r="N971">
        <v>923.77</v>
      </c>
      <c r="O971">
        <v>0</v>
      </c>
      <c r="P971">
        <v>106.23</v>
      </c>
    </row>
    <row r="972" spans="2:16" x14ac:dyDescent="0.25">
      <c r="B972" t="s">
        <v>31</v>
      </c>
      <c r="C972" t="s">
        <v>30</v>
      </c>
      <c r="D972" t="s">
        <v>13</v>
      </c>
      <c r="E972">
        <v>2016001387</v>
      </c>
      <c r="F972">
        <v>4420004</v>
      </c>
      <c r="G972">
        <v>6</v>
      </c>
      <c r="H972">
        <v>87</v>
      </c>
      <c r="I972" s="10" t="s">
        <v>24</v>
      </c>
      <c r="J972" s="18">
        <f t="shared" si="116"/>
        <v>2026</v>
      </c>
      <c r="K972" s="18">
        <f t="shared" si="117"/>
        <v>7</v>
      </c>
      <c r="L972" s="1">
        <v>46213</v>
      </c>
      <c r="M972" s="2">
        <v>3592.36</v>
      </c>
      <c r="N972" s="2">
        <v>3221.85</v>
      </c>
      <c r="O972">
        <v>0</v>
      </c>
      <c r="P972">
        <v>370.51</v>
      </c>
    </row>
    <row r="973" spans="2:16" x14ac:dyDescent="0.25">
      <c r="B973" t="s">
        <v>31</v>
      </c>
      <c r="C973" t="s">
        <v>30</v>
      </c>
      <c r="D973" t="s">
        <v>13</v>
      </c>
      <c r="E973">
        <v>2016001387</v>
      </c>
      <c r="F973">
        <v>4420004</v>
      </c>
      <c r="G973">
        <v>5</v>
      </c>
      <c r="H973">
        <v>88</v>
      </c>
      <c r="I973" s="10" t="s">
        <v>24</v>
      </c>
      <c r="J973" s="18">
        <f t="shared" si="116"/>
        <v>2026</v>
      </c>
      <c r="K973" s="18">
        <f t="shared" si="117"/>
        <v>7</v>
      </c>
      <c r="L973" s="1">
        <v>46213</v>
      </c>
      <c r="M973">
        <v>236.74</v>
      </c>
      <c r="N973">
        <v>212.32</v>
      </c>
      <c r="O973">
        <v>0</v>
      </c>
      <c r="P973">
        <v>24.42</v>
      </c>
    </row>
    <row r="974" spans="2:16" x14ac:dyDescent="0.25">
      <c r="B974" t="s">
        <v>31</v>
      </c>
      <c r="C974" t="s">
        <v>30</v>
      </c>
      <c r="D974" t="s">
        <v>13</v>
      </c>
      <c r="E974">
        <v>2016001387</v>
      </c>
      <c r="F974">
        <v>4420004</v>
      </c>
      <c r="G974">
        <v>3</v>
      </c>
      <c r="H974">
        <v>88</v>
      </c>
      <c r="I974" s="10" t="s">
        <v>24</v>
      </c>
      <c r="J974" s="18">
        <f t="shared" si="116"/>
        <v>2026</v>
      </c>
      <c r="K974" s="18">
        <f t="shared" si="117"/>
        <v>7</v>
      </c>
      <c r="L974" s="1">
        <v>46213</v>
      </c>
      <c r="M974" s="2">
        <v>1204.01</v>
      </c>
      <c r="N974" s="2">
        <v>1079.83</v>
      </c>
      <c r="O974">
        <v>0</v>
      </c>
      <c r="P974">
        <v>124.18</v>
      </c>
    </row>
    <row r="975" spans="2:16" x14ac:dyDescent="0.25">
      <c r="B975" t="s">
        <v>31</v>
      </c>
      <c r="C975" t="s">
        <v>30</v>
      </c>
      <c r="D975" t="s">
        <v>13</v>
      </c>
      <c r="E975">
        <v>2016001387</v>
      </c>
      <c r="F975">
        <v>4420004</v>
      </c>
      <c r="G975">
        <v>11</v>
      </c>
      <c r="H975">
        <v>81</v>
      </c>
      <c r="I975" s="10" t="s">
        <v>24</v>
      </c>
      <c r="J975" s="18">
        <f t="shared" si="116"/>
        <v>2026</v>
      </c>
      <c r="K975" s="18">
        <f t="shared" si="117"/>
        <v>7</v>
      </c>
      <c r="L975" s="1">
        <v>46213</v>
      </c>
      <c r="M975" s="2">
        <v>1391.69</v>
      </c>
      <c r="N975" s="2">
        <v>1248.1500000000001</v>
      </c>
      <c r="O975">
        <v>0</v>
      </c>
      <c r="P975">
        <v>143.54</v>
      </c>
    </row>
    <row r="976" spans="2:16" x14ac:dyDescent="0.25">
      <c r="B976" t="s">
        <v>31</v>
      </c>
      <c r="C976" t="s">
        <v>30</v>
      </c>
      <c r="D976" t="s">
        <v>13</v>
      </c>
      <c r="E976">
        <v>2016001387</v>
      </c>
      <c r="F976">
        <v>4420004</v>
      </c>
      <c r="G976">
        <v>9</v>
      </c>
      <c r="H976">
        <v>82</v>
      </c>
      <c r="I976" s="10" t="s">
        <v>24</v>
      </c>
      <c r="J976" s="18">
        <f t="shared" si="116"/>
        <v>2026</v>
      </c>
      <c r="K976" s="18">
        <f t="shared" si="117"/>
        <v>7</v>
      </c>
      <c r="L976" s="1">
        <v>46213</v>
      </c>
      <c r="M976" s="2">
        <v>2668.55</v>
      </c>
      <c r="N976" s="2">
        <v>2393.3200000000002</v>
      </c>
      <c r="O976">
        <v>0</v>
      </c>
      <c r="P976">
        <v>275.23</v>
      </c>
    </row>
    <row r="977" spans="2:16" x14ac:dyDescent="0.25">
      <c r="B977" t="s">
        <v>14</v>
      </c>
      <c r="C977" t="s">
        <v>15</v>
      </c>
      <c r="D977" t="s">
        <v>13</v>
      </c>
      <c r="E977">
        <v>22951</v>
      </c>
      <c r="F977">
        <v>22951</v>
      </c>
      <c r="G977">
        <v>1</v>
      </c>
      <c r="H977">
        <v>146</v>
      </c>
      <c r="I977" s="10" t="s">
        <v>24</v>
      </c>
      <c r="J977" s="10">
        <v>2026</v>
      </c>
      <c r="K977" s="10">
        <v>8</v>
      </c>
      <c r="L977" s="1">
        <v>46244</v>
      </c>
      <c r="M977" s="2">
        <v>892435.91</v>
      </c>
      <c r="N977" s="2">
        <v>769230.78</v>
      </c>
      <c r="O977">
        <v>0</v>
      </c>
      <c r="P977" s="2">
        <v>123205.13</v>
      </c>
    </row>
    <row r="978" spans="2:16" x14ac:dyDescent="0.25">
      <c r="B978" t="s">
        <v>16</v>
      </c>
      <c r="C978" t="s">
        <v>17</v>
      </c>
      <c r="D978" t="s">
        <v>13</v>
      </c>
      <c r="E978">
        <v>22956</v>
      </c>
      <c r="F978">
        <v>22956</v>
      </c>
      <c r="G978">
        <v>1</v>
      </c>
      <c r="H978">
        <v>162</v>
      </c>
      <c r="I978" s="10" t="s">
        <v>24</v>
      </c>
      <c r="J978" s="10">
        <v>2026</v>
      </c>
      <c r="K978" s="10">
        <v>8</v>
      </c>
      <c r="L978" s="1">
        <v>46262</v>
      </c>
      <c r="M978" s="2">
        <v>1592261.43</v>
      </c>
      <c r="N978" s="2">
        <v>1423144.43</v>
      </c>
      <c r="O978">
        <v>0</v>
      </c>
      <c r="P978" s="2">
        <v>169117</v>
      </c>
    </row>
    <row r="979" spans="2:16" x14ac:dyDescent="0.25">
      <c r="B979" t="s">
        <v>31</v>
      </c>
      <c r="C979" t="s">
        <v>30</v>
      </c>
      <c r="D979" t="s">
        <v>13</v>
      </c>
      <c r="E979">
        <v>22957</v>
      </c>
      <c r="F979">
        <v>4420004</v>
      </c>
      <c r="G979">
        <v>1</v>
      </c>
      <c r="H979">
        <v>106</v>
      </c>
      <c r="I979" s="10" t="s">
        <v>24</v>
      </c>
      <c r="J979" s="18">
        <f t="shared" ref="J979:J987" si="118">YEAR(L979)</f>
        <v>2026</v>
      </c>
      <c r="K979" s="18">
        <f t="shared" ref="K979:K987" si="119">MONTH(L979)</f>
        <v>8</v>
      </c>
      <c r="L979" s="1">
        <v>46244</v>
      </c>
      <c r="M979" s="2">
        <v>44168.36</v>
      </c>
      <c r="N979" s="2">
        <v>39660.32</v>
      </c>
      <c r="O979">
        <v>0</v>
      </c>
      <c r="P979" s="2">
        <v>4508.04</v>
      </c>
    </row>
    <row r="980" spans="2:16" x14ac:dyDescent="0.25">
      <c r="B980" t="s">
        <v>31</v>
      </c>
      <c r="C980" t="s">
        <v>30</v>
      </c>
      <c r="D980" t="s">
        <v>13</v>
      </c>
      <c r="E980">
        <v>2016001387</v>
      </c>
      <c r="F980">
        <v>4420004</v>
      </c>
      <c r="G980">
        <v>8</v>
      </c>
      <c r="H980">
        <v>90</v>
      </c>
      <c r="I980" s="10" t="s">
        <v>24</v>
      </c>
      <c r="J980" s="18">
        <f t="shared" si="118"/>
        <v>2026</v>
      </c>
      <c r="K980" s="18">
        <f t="shared" si="119"/>
        <v>8</v>
      </c>
      <c r="L980" s="1">
        <v>46244</v>
      </c>
      <c r="M980">
        <v>763.33</v>
      </c>
      <c r="N980">
        <v>685.42</v>
      </c>
      <c r="O980">
        <v>0</v>
      </c>
      <c r="P980">
        <v>77.91</v>
      </c>
    </row>
    <row r="981" spans="2:16" x14ac:dyDescent="0.25">
      <c r="B981" t="s">
        <v>31</v>
      </c>
      <c r="C981" t="s">
        <v>30</v>
      </c>
      <c r="D981" t="s">
        <v>13</v>
      </c>
      <c r="E981">
        <v>2016001387</v>
      </c>
      <c r="F981">
        <v>4420004</v>
      </c>
      <c r="G981">
        <v>10</v>
      </c>
      <c r="H981">
        <v>82</v>
      </c>
      <c r="I981" s="10" t="s">
        <v>24</v>
      </c>
      <c r="J981" s="18">
        <f t="shared" si="118"/>
        <v>2026</v>
      </c>
      <c r="K981" s="18">
        <f t="shared" si="119"/>
        <v>8</v>
      </c>
      <c r="L981" s="1">
        <v>46244</v>
      </c>
      <c r="M981" s="2">
        <v>5161.2700000000004</v>
      </c>
      <c r="N981" s="2">
        <v>4634.4799999999996</v>
      </c>
      <c r="O981">
        <v>0</v>
      </c>
      <c r="P981">
        <v>526.79</v>
      </c>
    </row>
    <row r="982" spans="2:16" x14ac:dyDescent="0.25">
      <c r="B982" t="s">
        <v>31</v>
      </c>
      <c r="C982" t="s">
        <v>30</v>
      </c>
      <c r="D982" t="s">
        <v>13</v>
      </c>
      <c r="E982">
        <v>2016001387</v>
      </c>
      <c r="F982">
        <v>4420004</v>
      </c>
      <c r="G982">
        <v>3</v>
      </c>
      <c r="H982">
        <v>89</v>
      </c>
      <c r="I982" s="10" t="s">
        <v>24</v>
      </c>
      <c r="J982" s="18">
        <f t="shared" si="118"/>
        <v>2026</v>
      </c>
      <c r="K982" s="18">
        <f t="shared" si="119"/>
        <v>8</v>
      </c>
      <c r="L982" s="1">
        <v>46244</v>
      </c>
      <c r="M982" s="2">
        <v>1202.57</v>
      </c>
      <c r="N982" s="2">
        <v>1079.83</v>
      </c>
      <c r="O982">
        <v>0</v>
      </c>
      <c r="P982">
        <v>122.74</v>
      </c>
    </row>
    <row r="983" spans="2:16" x14ac:dyDescent="0.25">
      <c r="B983" t="s">
        <v>31</v>
      </c>
      <c r="C983" t="s">
        <v>30</v>
      </c>
      <c r="D983" t="s">
        <v>13</v>
      </c>
      <c r="E983">
        <v>2016001387</v>
      </c>
      <c r="F983">
        <v>4420004</v>
      </c>
      <c r="G983">
        <v>5</v>
      </c>
      <c r="H983">
        <v>89</v>
      </c>
      <c r="I983" s="10" t="s">
        <v>24</v>
      </c>
      <c r="J983" s="18">
        <f t="shared" si="118"/>
        <v>2026</v>
      </c>
      <c r="K983" s="18">
        <f t="shared" si="119"/>
        <v>8</v>
      </c>
      <c r="L983" s="1">
        <v>46244</v>
      </c>
      <c r="M983">
        <v>236.45</v>
      </c>
      <c r="N983">
        <v>212.32</v>
      </c>
      <c r="O983">
        <v>0</v>
      </c>
      <c r="P983">
        <v>24.13</v>
      </c>
    </row>
    <row r="984" spans="2:16" x14ac:dyDescent="0.25">
      <c r="B984" t="s">
        <v>31</v>
      </c>
      <c r="C984" t="s">
        <v>30</v>
      </c>
      <c r="D984" t="s">
        <v>13</v>
      </c>
      <c r="E984">
        <v>2016001387</v>
      </c>
      <c r="F984">
        <v>4420004</v>
      </c>
      <c r="G984">
        <v>6</v>
      </c>
      <c r="H984">
        <v>88</v>
      </c>
      <c r="I984" s="10" t="s">
        <v>24</v>
      </c>
      <c r="J984" s="18">
        <f t="shared" si="118"/>
        <v>2026</v>
      </c>
      <c r="K984" s="18">
        <f t="shared" si="119"/>
        <v>8</v>
      </c>
      <c r="L984" s="1">
        <v>46244</v>
      </c>
      <c r="M984" s="2">
        <v>3588.07</v>
      </c>
      <c r="N984" s="2">
        <v>3221.85</v>
      </c>
      <c r="O984">
        <v>0</v>
      </c>
      <c r="P984">
        <v>366.22</v>
      </c>
    </row>
    <row r="985" spans="2:16" x14ac:dyDescent="0.25">
      <c r="B985" t="s">
        <v>31</v>
      </c>
      <c r="C985" t="s">
        <v>30</v>
      </c>
      <c r="D985" t="s">
        <v>13</v>
      </c>
      <c r="E985">
        <v>2016001387</v>
      </c>
      <c r="F985">
        <v>4420004</v>
      </c>
      <c r="G985">
        <v>13</v>
      </c>
      <c r="H985">
        <v>80</v>
      </c>
      <c r="I985" s="10" t="s">
        <v>24</v>
      </c>
      <c r="J985" s="18">
        <f t="shared" si="118"/>
        <v>2026</v>
      </c>
      <c r="K985" s="18">
        <f t="shared" si="119"/>
        <v>8</v>
      </c>
      <c r="L985" s="1">
        <v>46244</v>
      </c>
      <c r="M985" s="2">
        <v>1028.77</v>
      </c>
      <c r="N985">
        <v>923.77</v>
      </c>
      <c r="O985">
        <v>0</v>
      </c>
      <c r="P985">
        <v>105</v>
      </c>
    </row>
    <row r="986" spans="2:16" x14ac:dyDescent="0.25">
      <c r="B986" t="s">
        <v>31</v>
      </c>
      <c r="C986" t="s">
        <v>30</v>
      </c>
      <c r="D986" t="s">
        <v>13</v>
      </c>
      <c r="E986">
        <v>2016001387</v>
      </c>
      <c r="F986">
        <v>4420004</v>
      </c>
      <c r="G986">
        <v>11</v>
      </c>
      <c r="H986">
        <v>82</v>
      </c>
      <c r="I986" s="10" t="s">
        <v>24</v>
      </c>
      <c r="J986" s="18">
        <f t="shared" si="118"/>
        <v>2026</v>
      </c>
      <c r="K986" s="18">
        <f t="shared" si="119"/>
        <v>8</v>
      </c>
      <c r="L986" s="1">
        <v>46244</v>
      </c>
      <c r="M986" s="2">
        <v>1390.02</v>
      </c>
      <c r="N986" s="2">
        <v>1248.1500000000001</v>
      </c>
      <c r="O986">
        <v>0</v>
      </c>
      <c r="P986">
        <v>141.87</v>
      </c>
    </row>
    <row r="987" spans="2:16" x14ac:dyDescent="0.25">
      <c r="B987" t="s">
        <v>31</v>
      </c>
      <c r="C987" t="s">
        <v>30</v>
      </c>
      <c r="D987" t="s">
        <v>13</v>
      </c>
      <c r="E987">
        <v>2016001387</v>
      </c>
      <c r="F987">
        <v>4420004</v>
      </c>
      <c r="G987">
        <v>9</v>
      </c>
      <c r="H987">
        <v>83</v>
      </c>
      <c r="I987" s="10" t="s">
        <v>24</v>
      </c>
      <c r="J987" s="18">
        <f t="shared" si="118"/>
        <v>2026</v>
      </c>
      <c r="K987" s="18">
        <f t="shared" si="119"/>
        <v>8</v>
      </c>
      <c r="L987" s="1">
        <v>46244</v>
      </c>
      <c r="M987" s="2">
        <v>2665.36</v>
      </c>
      <c r="N987" s="2">
        <v>2393.3200000000002</v>
      </c>
      <c r="O987">
        <v>0</v>
      </c>
      <c r="P987">
        <v>272.04000000000002</v>
      </c>
    </row>
    <row r="988" spans="2:16" x14ac:dyDescent="0.25">
      <c r="B988" t="s">
        <v>11</v>
      </c>
      <c r="C988" t="s">
        <v>12</v>
      </c>
      <c r="D988" t="s">
        <v>13</v>
      </c>
      <c r="E988">
        <v>22963</v>
      </c>
      <c r="F988">
        <v>2016000420</v>
      </c>
      <c r="G988">
        <v>1</v>
      </c>
      <c r="H988">
        <v>47</v>
      </c>
      <c r="I988" s="10" t="s">
        <v>24</v>
      </c>
      <c r="J988" s="10">
        <v>2026</v>
      </c>
      <c r="K988" s="10">
        <v>9</v>
      </c>
      <c r="L988" s="1">
        <v>46275</v>
      </c>
      <c r="M988" s="2">
        <v>3481365.27</v>
      </c>
      <c r="N988">
        <v>0</v>
      </c>
      <c r="O988">
        <v>0</v>
      </c>
      <c r="P988" s="2">
        <v>3481365.27</v>
      </c>
    </row>
    <row r="989" spans="2:16" x14ac:dyDescent="0.25">
      <c r="B989" t="s">
        <v>11</v>
      </c>
      <c r="C989" t="s">
        <v>12</v>
      </c>
      <c r="D989" t="s">
        <v>13</v>
      </c>
      <c r="E989">
        <v>2016000420</v>
      </c>
      <c r="F989">
        <v>2016000420</v>
      </c>
      <c r="G989">
        <v>5</v>
      </c>
      <c r="H989">
        <v>43</v>
      </c>
      <c r="I989" s="10" t="s">
        <v>24</v>
      </c>
      <c r="J989" s="10">
        <v>2026</v>
      </c>
      <c r="K989" s="10">
        <v>9</v>
      </c>
      <c r="L989" s="1">
        <v>46275</v>
      </c>
      <c r="M989" s="2">
        <v>405081.74</v>
      </c>
      <c r="N989">
        <v>0</v>
      </c>
      <c r="O989">
        <v>0</v>
      </c>
      <c r="P989" s="2">
        <v>405081.74</v>
      </c>
    </row>
    <row r="990" spans="2:16" x14ac:dyDescent="0.25">
      <c r="B990" t="s">
        <v>11</v>
      </c>
      <c r="C990" t="s">
        <v>12</v>
      </c>
      <c r="D990" t="s">
        <v>13</v>
      </c>
      <c r="E990">
        <v>2016000420</v>
      </c>
      <c r="F990">
        <v>2016000420</v>
      </c>
      <c r="G990">
        <v>13</v>
      </c>
      <c r="H990">
        <v>41</v>
      </c>
      <c r="I990" s="10" t="s">
        <v>24</v>
      </c>
      <c r="J990" s="10">
        <v>2026</v>
      </c>
      <c r="K990" s="10">
        <v>9</v>
      </c>
      <c r="L990" s="1">
        <v>46275</v>
      </c>
      <c r="M990" s="2">
        <v>258293.35</v>
      </c>
      <c r="N990">
        <v>0</v>
      </c>
      <c r="O990">
        <v>0</v>
      </c>
      <c r="P990" s="2">
        <v>258293.35</v>
      </c>
    </row>
    <row r="991" spans="2:16" x14ac:dyDescent="0.25">
      <c r="B991" t="s">
        <v>11</v>
      </c>
      <c r="C991" t="s">
        <v>12</v>
      </c>
      <c r="D991" t="s">
        <v>13</v>
      </c>
      <c r="E991">
        <v>2016000420</v>
      </c>
      <c r="F991">
        <v>2016000420</v>
      </c>
      <c r="G991">
        <v>11</v>
      </c>
      <c r="H991">
        <v>41</v>
      </c>
      <c r="I991" s="10" t="s">
        <v>24</v>
      </c>
      <c r="J991" s="10">
        <v>2026</v>
      </c>
      <c r="K991" s="10">
        <v>9</v>
      </c>
      <c r="L991" s="1">
        <v>46275</v>
      </c>
      <c r="M991" s="2">
        <v>286063.78000000003</v>
      </c>
      <c r="N991">
        <v>0</v>
      </c>
      <c r="O991">
        <v>0</v>
      </c>
      <c r="P991" s="2">
        <v>286063.78000000003</v>
      </c>
    </row>
    <row r="992" spans="2:16" x14ac:dyDescent="0.25">
      <c r="B992" t="s">
        <v>11</v>
      </c>
      <c r="C992" t="s">
        <v>12</v>
      </c>
      <c r="D992" t="s">
        <v>13</v>
      </c>
      <c r="E992">
        <v>2016000420</v>
      </c>
      <c r="F992">
        <v>2016000420</v>
      </c>
      <c r="G992">
        <v>15</v>
      </c>
      <c r="H992">
        <v>40</v>
      </c>
      <c r="I992" s="10" t="s">
        <v>24</v>
      </c>
      <c r="J992" s="10">
        <v>2026</v>
      </c>
      <c r="K992" s="10">
        <v>9</v>
      </c>
      <c r="L992" s="1">
        <v>46275</v>
      </c>
      <c r="M992" s="2">
        <v>234211.18</v>
      </c>
      <c r="N992">
        <v>0</v>
      </c>
      <c r="O992">
        <v>0</v>
      </c>
      <c r="P992" s="2">
        <v>234211.18</v>
      </c>
    </row>
    <row r="993" spans="2:16" x14ac:dyDescent="0.25">
      <c r="B993" t="s">
        <v>11</v>
      </c>
      <c r="C993" t="s">
        <v>12</v>
      </c>
      <c r="D993" t="s">
        <v>13</v>
      </c>
      <c r="E993">
        <v>2016000420</v>
      </c>
      <c r="F993">
        <v>2016000420</v>
      </c>
      <c r="G993">
        <v>10</v>
      </c>
      <c r="H993">
        <v>42</v>
      </c>
      <c r="I993" s="10" t="s">
        <v>24</v>
      </c>
      <c r="J993" s="10">
        <v>2026</v>
      </c>
      <c r="K993" s="10">
        <v>9</v>
      </c>
      <c r="L993" s="1">
        <v>46275</v>
      </c>
      <c r="M993" s="2">
        <v>271986.67</v>
      </c>
      <c r="N993">
        <v>0</v>
      </c>
      <c r="O993">
        <v>0</v>
      </c>
      <c r="P993" s="2">
        <v>271986.67</v>
      </c>
    </row>
    <row r="994" spans="2:16" x14ac:dyDescent="0.25">
      <c r="B994" t="s">
        <v>11</v>
      </c>
      <c r="C994" t="s">
        <v>12</v>
      </c>
      <c r="D994" t="s">
        <v>13</v>
      </c>
      <c r="E994">
        <v>2016000420</v>
      </c>
      <c r="F994">
        <v>2016000420</v>
      </c>
      <c r="G994">
        <v>9</v>
      </c>
      <c r="H994">
        <v>42</v>
      </c>
      <c r="I994" s="10" t="s">
        <v>24</v>
      </c>
      <c r="J994" s="10">
        <v>2026</v>
      </c>
      <c r="K994" s="10">
        <v>9</v>
      </c>
      <c r="L994" s="1">
        <v>46275</v>
      </c>
      <c r="M994" s="2">
        <v>191916.57</v>
      </c>
      <c r="N994">
        <v>0</v>
      </c>
      <c r="O994">
        <v>0</v>
      </c>
      <c r="P994" s="2">
        <v>191916.57</v>
      </c>
    </row>
    <row r="995" spans="2:16" x14ac:dyDescent="0.25">
      <c r="B995" t="s">
        <v>11</v>
      </c>
      <c r="C995" t="s">
        <v>12</v>
      </c>
      <c r="D995" t="s">
        <v>13</v>
      </c>
      <c r="E995">
        <v>2016000420</v>
      </c>
      <c r="F995">
        <v>2016000420</v>
      </c>
      <c r="G995">
        <v>4</v>
      </c>
      <c r="H995">
        <v>43</v>
      </c>
      <c r="I995" s="10" t="s">
        <v>24</v>
      </c>
      <c r="J995" s="10">
        <v>2026</v>
      </c>
      <c r="K995" s="10">
        <v>9</v>
      </c>
      <c r="L995" s="1">
        <v>46275</v>
      </c>
      <c r="M995" s="2">
        <v>408393.73</v>
      </c>
      <c r="N995">
        <v>0</v>
      </c>
      <c r="O995">
        <v>0</v>
      </c>
      <c r="P995" s="2">
        <v>408393.73</v>
      </c>
    </row>
    <row r="996" spans="2:16" x14ac:dyDescent="0.25">
      <c r="B996" t="s">
        <v>11</v>
      </c>
      <c r="C996" t="s">
        <v>12</v>
      </c>
      <c r="D996" t="s">
        <v>13</v>
      </c>
      <c r="E996">
        <v>2016000420</v>
      </c>
      <c r="F996">
        <v>2016000420</v>
      </c>
      <c r="G996">
        <v>17</v>
      </c>
      <c r="H996">
        <v>35</v>
      </c>
      <c r="I996" s="10" t="s">
        <v>24</v>
      </c>
      <c r="J996" s="10">
        <v>2026</v>
      </c>
      <c r="K996" s="10">
        <v>9</v>
      </c>
      <c r="L996" s="1">
        <v>46275</v>
      </c>
      <c r="M996" s="2">
        <v>328059.92</v>
      </c>
      <c r="N996">
        <v>0</v>
      </c>
      <c r="O996">
        <v>0</v>
      </c>
      <c r="P996" s="2">
        <v>328059.92</v>
      </c>
    </row>
    <row r="997" spans="2:16" x14ac:dyDescent="0.25">
      <c r="B997" t="s">
        <v>11</v>
      </c>
      <c r="C997" t="s">
        <v>12</v>
      </c>
      <c r="D997" t="s">
        <v>13</v>
      </c>
      <c r="E997">
        <v>2016000420</v>
      </c>
      <c r="F997">
        <v>2016000420</v>
      </c>
      <c r="G997">
        <v>14</v>
      </c>
      <c r="H997">
        <v>40</v>
      </c>
      <c r="I997" s="10" t="s">
        <v>24</v>
      </c>
      <c r="J997" s="10">
        <v>2026</v>
      </c>
      <c r="K997" s="10">
        <v>9</v>
      </c>
      <c r="L997" s="1">
        <v>46275</v>
      </c>
      <c r="M997" s="2">
        <v>273819.61</v>
      </c>
      <c r="N997">
        <v>0</v>
      </c>
      <c r="O997">
        <v>0</v>
      </c>
      <c r="P997" s="2">
        <v>273819.61</v>
      </c>
    </row>
    <row r="998" spans="2:16" x14ac:dyDescent="0.25">
      <c r="B998" t="s">
        <v>11</v>
      </c>
      <c r="C998" t="s">
        <v>12</v>
      </c>
      <c r="D998" t="s">
        <v>13</v>
      </c>
      <c r="E998">
        <v>2016000420</v>
      </c>
      <c r="F998">
        <v>2016000420</v>
      </c>
      <c r="G998">
        <v>12</v>
      </c>
      <c r="H998">
        <v>41</v>
      </c>
      <c r="I998" s="10" t="s">
        <v>24</v>
      </c>
      <c r="J998" s="10">
        <v>2026</v>
      </c>
      <c r="K998" s="10">
        <v>9</v>
      </c>
      <c r="L998" s="1">
        <v>46275</v>
      </c>
      <c r="M998" s="2">
        <v>206259.09</v>
      </c>
      <c r="N998">
        <v>0</v>
      </c>
      <c r="O998">
        <v>0</v>
      </c>
      <c r="P998" s="2">
        <v>206259.09</v>
      </c>
    </row>
    <row r="999" spans="2:16" x14ac:dyDescent="0.25">
      <c r="B999" t="s">
        <v>11</v>
      </c>
      <c r="C999" t="s">
        <v>12</v>
      </c>
      <c r="D999" t="s">
        <v>13</v>
      </c>
      <c r="E999">
        <v>2016000420</v>
      </c>
      <c r="F999">
        <v>2016000420</v>
      </c>
      <c r="G999">
        <v>6</v>
      </c>
      <c r="H999">
        <v>42</v>
      </c>
      <c r="I999" s="10" t="s">
        <v>24</v>
      </c>
      <c r="J999" s="10">
        <v>2026</v>
      </c>
      <c r="K999" s="10">
        <v>9</v>
      </c>
      <c r="L999" s="1">
        <v>46275</v>
      </c>
      <c r="M999" s="2">
        <v>259946.27</v>
      </c>
      <c r="N999">
        <v>0</v>
      </c>
      <c r="O999">
        <v>0</v>
      </c>
      <c r="P999" s="2">
        <v>259946.27</v>
      </c>
    </row>
    <row r="1000" spans="2:16" x14ac:dyDescent="0.25">
      <c r="B1000" t="s">
        <v>11</v>
      </c>
      <c r="C1000" t="s">
        <v>12</v>
      </c>
      <c r="D1000" t="s">
        <v>13</v>
      </c>
      <c r="E1000">
        <v>2016000420</v>
      </c>
      <c r="F1000">
        <v>2016000420</v>
      </c>
      <c r="G1000">
        <v>16</v>
      </c>
      <c r="H1000">
        <v>36</v>
      </c>
      <c r="I1000" s="10" t="s">
        <v>24</v>
      </c>
      <c r="J1000" s="10">
        <v>2026</v>
      </c>
      <c r="K1000" s="10">
        <v>9</v>
      </c>
      <c r="L1000" s="1">
        <v>46275</v>
      </c>
      <c r="M1000" s="2">
        <v>303699.74</v>
      </c>
      <c r="N1000">
        <v>0</v>
      </c>
      <c r="O1000">
        <v>0</v>
      </c>
      <c r="P1000" s="2">
        <v>303699.74</v>
      </c>
    </row>
    <row r="1001" spans="2:16" x14ac:dyDescent="0.25">
      <c r="B1001" t="s">
        <v>11</v>
      </c>
      <c r="C1001" t="s">
        <v>12</v>
      </c>
      <c r="D1001" t="s">
        <v>13</v>
      </c>
      <c r="E1001">
        <v>2016000420</v>
      </c>
      <c r="F1001">
        <v>2016000420</v>
      </c>
      <c r="G1001">
        <v>18</v>
      </c>
      <c r="H1001">
        <v>35</v>
      </c>
      <c r="I1001" s="10" t="s">
        <v>24</v>
      </c>
      <c r="J1001" s="10">
        <v>2026</v>
      </c>
      <c r="K1001" s="10">
        <v>9</v>
      </c>
      <c r="L1001" s="1">
        <v>46275</v>
      </c>
      <c r="M1001" s="2">
        <v>125582.72</v>
      </c>
      <c r="N1001">
        <v>0</v>
      </c>
      <c r="O1001">
        <v>0</v>
      </c>
      <c r="P1001" s="2">
        <v>125582.72</v>
      </c>
    </row>
    <row r="1002" spans="2:16" x14ac:dyDescent="0.25">
      <c r="B1002" t="s">
        <v>14</v>
      </c>
      <c r="C1002" t="s">
        <v>15</v>
      </c>
      <c r="D1002" t="s">
        <v>13</v>
      </c>
      <c r="E1002">
        <v>22951</v>
      </c>
      <c r="F1002">
        <v>22951</v>
      </c>
      <c r="G1002">
        <v>1</v>
      </c>
      <c r="H1002">
        <v>147</v>
      </c>
      <c r="I1002" s="10" t="s">
        <v>24</v>
      </c>
      <c r="J1002" s="10">
        <v>2026</v>
      </c>
      <c r="K1002" s="10">
        <v>9</v>
      </c>
      <c r="L1002" s="1">
        <v>46275</v>
      </c>
      <c r="M1002" s="2">
        <v>890448.72</v>
      </c>
      <c r="N1002" s="2">
        <v>769230.78</v>
      </c>
      <c r="O1002">
        <v>0</v>
      </c>
      <c r="P1002" s="2">
        <v>121217.94</v>
      </c>
    </row>
    <row r="1003" spans="2:16" x14ac:dyDescent="0.25">
      <c r="B1003" t="s">
        <v>16</v>
      </c>
      <c r="C1003" t="s">
        <v>17</v>
      </c>
      <c r="D1003" t="s">
        <v>13</v>
      </c>
      <c r="E1003">
        <v>22956</v>
      </c>
      <c r="F1003">
        <v>22956</v>
      </c>
      <c r="G1003">
        <v>1</v>
      </c>
      <c r="H1003">
        <v>163</v>
      </c>
      <c r="I1003" s="10" t="s">
        <v>24</v>
      </c>
      <c r="J1003" s="10">
        <v>2026</v>
      </c>
      <c r="K1003" s="10">
        <v>9</v>
      </c>
      <c r="L1003" s="1">
        <v>46293</v>
      </c>
      <c r="M1003" s="2">
        <v>1588584.94</v>
      </c>
      <c r="N1003" s="2">
        <v>1423144.43</v>
      </c>
      <c r="O1003">
        <v>0</v>
      </c>
      <c r="P1003" s="2">
        <v>165440.51</v>
      </c>
    </row>
    <row r="1004" spans="2:16" x14ac:dyDescent="0.25">
      <c r="B1004" t="s">
        <v>31</v>
      </c>
      <c r="C1004" t="s">
        <v>30</v>
      </c>
      <c r="D1004" t="s">
        <v>13</v>
      </c>
      <c r="E1004">
        <v>22957</v>
      </c>
      <c r="F1004">
        <v>4420004</v>
      </c>
      <c r="G1004">
        <v>1</v>
      </c>
      <c r="H1004">
        <v>107</v>
      </c>
      <c r="I1004" s="10" t="s">
        <v>24</v>
      </c>
      <c r="J1004" s="18">
        <f t="shared" ref="J1004:J1012" si="120">YEAR(L1004)</f>
        <v>2026</v>
      </c>
      <c r="K1004" s="18">
        <f t="shared" ref="K1004:K1012" si="121">MONTH(L1004)</f>
        <v>9</v>
      </c>
      <c r="L1004" s="1">
        <v>46275</v>
      </c>
      <c r="M1004" s="2">
        <v>43963.46</v>
      </c>
      <c r="N1004" s="2">
        <v>39660.32</v>
      </c>
      <c r="O1004">
        <v>0</v>
      </c>
      <c r="P1004" s="2">
        <v>4303.1400000000003</v>
      </c>
    </row>
    <row r="1005" spans="2:16" x14ac:dyDescent="0.25">
      <c r="B1005" t="s">
        <v>31</v>
      </c>
      <c r="C1005" t="s">
        <v>30</v>
      </c>
      <c r="D1005" t="s">
        <v>13</v>
      </c>
      <c r="E1005">
        <v>2016001387</v>
      </c>
      <c r="F1005">
        <v>4420004</v>
      </c>
      <c r="G1005">
        <v>10</v>
      </c>
      <c r="H1005">
        <v>83</v>
      </c>
      <c r="I1005" s="10" t="s">
        <v>24</v>
      </c>
      <c r="J1005" s="18">
        <f t="shared" si="120"/>
        <v>2026</v>
      </c>
      <c r="K1005" s="18">
        <f t="shared" si="121"/>
        <v>9</v>
      </c>
      <c r="L1005" s="1">
        <v>46275</v>
      </c>
      <c r="M1005" s="2">
        <v>5137.32</v>
      </c>
      <c r="N1005" s="2">
        <v>4634.4799999999996</v>
      </c>
      <c r="O1005">
        <v>0</v>
      </c>
      <c r="P1005">
        <v>502.84</v>
      </c>
    </row>
    <row r="1006" spans="2:16" x14ac:dyDescent="0.25">
      <c r="B1006" t="s">
        <v>31</v>
      </c>
      <c r="C1006" t="s">
        <v>30</v>
      </c>
      <c r="D1006" t="s">
        <v>13</v>
      </c>
      <c r="E1006">
        <v>2016001387</v>
      </c>
      <c r="F1006">
        <v>4420004</v>
      </c>
      <c r="G1006">
        <v>8</v>
      </c>
      <c r="H1006">
        <v>91</v>
      </c>
      <c r="I1006" s="10" t="s">
        <v>24</v>
      </c>
      <c r="J1006" s="18">
        <f t="shared" si="120"/>
        <v>2026</v>
      </c>
      <c r="K1006" s="18">
        <f t="shared" si="121"/>
        <v>9</v>
      </c>
      <c r="L1006" s="1">
        <v>46275</v>
      </c>
      <c r="M1006">
        <v>759.79</v>
      </c>
      <c r="N1006">
        <v>685.42</v>
      </c>
      <c r="O1006">
        <v>0</v>
      </c>
      <c r="P1006">
        <v>74.37</v>
      </c>
    </row>
    <row r="1007" spans="2:16" x14ac:dyDescent="0.25">
      <c r="B1007" t="s">
        <v>31</v>
      </c>
      <c r="C1007" t="s">
        <v>30</v>
      </c>
      <c r="D1007" t="s">
        <v>13</v>
      </c>
      <c r="E1007">
        <v>2016001387</v>
      </c>
      <c r="F1007">
        <v>4420004</v>
      </c>
      <c r="G1007">
        <v>13</v>
      </c>
      <c r="H1007">
        <v>81</v>
      </c>
      <c r="I1007" s="10" t="s">
        <v>24</v>
      </c>
      <c r="J1007" s="18">
        <f t="shared" si="120"/>
        <v>2026</v>
      </c>
      <c r="K1007" s="18">
        <f t="shared" si="121"/>
        <v>9</v>
      </c>
      <c r="L1007" s="1">
        <v>46275</v>
      </c>
      <c r="M1007" s="2">
        <v>1024</v>
      </c>
      <c r="N1007">
        <v>923.77</v>
      </c>
      <c r="O1007">
        <v>0</v>
      </c>
      <c r="P1007">
        <v>100.23</v>
      </c>
    </row>
    <row r="1008" spans="2:16" x14ac:dyDescent="0.25">
      <c r="B1008" t="s">
        <v>31</v>
      </c>
      <c r="C1008" t="s">
        <v>30</v>
      </c>
      <c r="D1008" t="s">
        <v>13</v>
      </c>
      <c r="E1008">
        <v>2016001387</v>
      </c>
      <c r="F1008">
        <v>4420004</v>
      </c>
      <c r="G1008">
        <v>6</v>
      </c>
      <c r="H1008">
        <v>89</v>
      </c>
      <c r="I1008" s="10" t="s">
        <v>24</v>
      </c>
      <c r="J1008" s="18">
        <f t="shared" si="120"/>
        <v>2026</v>
      </c>
      <c r="K1008" s="18">
        <f t="shared" si="121"/>
        <v>9</v>
      </c>
      <c r="L1008" s="1">
        <v>46275</v>
      </c>
      <c r="M1008" s="2">
        <v>3571.42</v>
      </c>
      <c r="N1008" s="2">
        <v>3221.85</v>
      </c>
      <c r="O1008">
        <v>0</v>
      </c>
      <c r="P1008">
        <v>349.57</v>
      </c>
    </row>
    <row r="1009" spans="2:16" x14ac:dyDescent="0.25">
      <c r="B1009" t="s">
        <v>31</v>
      </c>
      <c r="C1009" t="s">
        <v>30</v>
      </c>
      <c r="D1009" t="s">
        <v>13</v>
      </c>
      <c r="E1009">
        <v>2016001387</v>
      </c>
      <c r="F1009">
        <v>4420004</v>
      </c>
      <c r="G1009">
        <v>5</v>
      </c>
      <c r="H1009">
        <v>90</v>
      </c>
      <c r="I1009" s="10" t="s">
        <v>24</v>
      </c>
      <c r="J1009" s="18">
        <f t="shared" si="120"/>
        <v>2026</v>
      </c>
      <c r="K1009" s="18">
        <f t="shared" si="121"/>
        <v>9</v>
      </c>
      <c r="L1009" s="1">
        <v>46275</v>
      </c>
      <c r="M1009">
        <v>235.36</v>
      </c>
      <c r="N1009">
        <v>212.32</v>
      </c>
      <c r="O1009">
        <v>0</v>
      </c>
      <c r="P1009">
        <v>23.04</v>
      </c>
    </row>
    <row r="1010" spans="2:16" x14ac:dyDescent="0.25">
      <c r="B1010" t="s">
        <v>31</v>
      </c>
      <c r="C1010" t="s">
        <v>30</v>
      </c>
      <c r="D1010" t="s">
        <v>13</v>
      </c>
      <c r="E1010">
        <v>2016001387</v>
      </c>
      <c r="F1010">
        <v>4420004</v>
      </c>
      <c r="G1010">
        <v>3</v>
      </c>
      <c r="H1010">
        <v>90</v>
      </c>
      <c r="I1010" s="10" t="s">
        <v>24</v>
      </c>
      <c r="J1010" s="18">
        <f t="shared" si="120"/>
        <v>2026</v>
      </c>
      <c r="K1010" s="18">
        <f t="shared" si="121"/>
        <v>9</v>
      </c>
      <c r="L1010" s="1">
        <v>46275</v>
      </c>
      <c r="M1010" s="2">
        <v>1196.99</v>
      </c>
      <c r="N1010" s="2">
        <v>1079.83</v>
      </c>
      <c r="O1010">
        <v>0</v>
      </c>
      <c r="P1010">
        <v>117.16</v>
      </c>
    </row>
    <row r="1011" spans="2:16" x14ac:dyDescent="0.25">
      <c r="B1011" t="s">
        <v>31</v>
      </c>
      <c r="C1011" t="s">
        <v>30</v>
      </c>
      <c r="D1011" t="s">
        <v>13</v>
      </c>
      <c r="E1011">
        <v>2016001387</v>
      </c>
      <c r="F1011">
        <v>4420004</v>
      </c>
      <c r="G1011">
        <v>11</v>
      </c>
      <c r="H1011">
        <v>83</v>
      </c>
      <c r="I1011" s="10" t="s">
        <v>24</v>
      </c>
      <c r="J1011" s="18">
        <f t="shared" si="120"/>
        <v>2026</v>
      </c>
      <c r="K1011" s="18">
        <f t="shared" si="121"/>
        <v>9</v>
      </c>
      <c r="L1011" s="1">
        <v>46275</v>
      </c>
      <c r="M1011" s="2">
        <v>1383.57</v>
      </c>
      <c r="N1011" s="2">
        <v>1248.1500000000001</v>
      </c>
      <c r="O1011">
        <v>0</v>
      </c>
      <c r="P1011">
        <v>135.41999999999999</v>
      </c>
    </row>
    <row r="1012" spans="2:16" x14ac:dyDescent="0.25">
      <c r="B1012" t="s">
        <v>31</v>
      </c>
      <c r="C1012" t="s">
        <v>30</v>
      </c>
      <c r="D1012" t="s">
        <v>13</v>
      </c>
      <c r="E1012">
        <v>2016001387</v>
      </c>
      <c r="F1012">
        <v>4420004</v>
      </c>
      <c r="G1012">
        <v>9</v>
      </c>
      <c r="H1012">
        <v>84</v>
      </c>
      <c r="I1012" s="10" t="s">
        <v>24</v>
      </c>
      <c r="J1012" s="18">
        <f t="shared" si="120"/>
        <v>2026</v>
      </c>
      <c r="K1012" s="18">
        <f t="shared" si="121"/>
        <v>9</v>
      </c>
      <c r="L1012" s="1">
        <v>46275</v>
      </c>
      <c r="M1012" s="2">
        <v>2653</v>
      </c>
      <c r="N1012" s="2">
        <v>2393.3200000000002</v>
      </c>
      <c r="O1012">
        <v>0</v>
      </c>
      <c r="P1012">
        <v>259.68</v>
      </c>
    </row>
    <row r="1013" spans="2:16" x14ac:dyDescent="0.25">
      <c r="B1013" t="s">
        <v>14</v>
      </c>
      <c r="C1013" t="s">
        <v>15</v>
      </c>
      <c r="D1013" t="s">
        <v>13</v>
      </c>
      <c r="E1013">
        <v>22951</v>
      </c>
      <c r="F1013">
        <v>22951</v>
      </c>
      <c r="G1013">
        <v>1</v>
      </c>
      <c r="H1013">
        <v>148</v>
      </c>
      <c r="I1013" s="10" t="s">
        <v>24</v>
      </c>
      <c r="J1013" s="10">
        <v>2026</v>
      </c>
      <c r="K1013" s="10">
        <v>10</v>
      </c>
      <c r="L1013" s="1">
        <v>46305</v>
      </c>
      <c r="M1013" s="2">
        <v>884615.4</v>
      </c>
      <c r="N1013" s="2">
        <v>769230.78</v>
      </c>
      <c r="O1013">
        <v>0</v>
      </c>
      <c r="P1013" s="2">
        <v>115384.62</v>
      </c>
    </row>
    <row r="1014" spans="2:16" x14ac:dyDescent="0.25">
      <c r="B1014" t="s">
        <v>16</v>
      </c>
      <c r="C1014" t="s">
        <v>17</v>
      </c>
      <c r="D1014" t="s">
        <v>13</v>
      </c>
      <c r="E1014">
        <v>22956</v>
      </c>
      <c r="F1014">
        <v>22956</v>
      </c>
      <c r="G1014">
        <v>1</v>
      </c>
      <c r="H1014">
        <v>164</v>
      </c>
      <c r="I1014" s="10" t="s">
        <v>24</v>
      </c>
      <c r="J1014" s="10">
        <v>2026</v>
      </c>
      <c r="K1014" s="10">
        <v>10</v>
      </c>
      <c r="L1014" s="1">
        <v>46323</v>
      </c>
      <c r="M1014" s="2">
        <v>1579690.31</v>
      </c>
      <c r="N1014" s="2">
        <v>1423144.43</v>
      </c>
      <c r="O1014">
        <v>0</v>
      </c>
      <c r="P1014" s="2">
        <v>156545.88</v>
      </c>
    </row>
    <row r="1015" spans="2:16" x14ac:dyDescent="0.25">
      <c r="B1015" t="s">
        <v>31</v>
      </c>
      <c r="C1015" t="s">
        <v>30</v>
      </c>
      <c r="D1015" t="s">
        <v>13</v>
      </c>
      <c r="E1015">
        <v>22957</v>
      </c>
      <c r="F1015">
        <v>4420004</v>
      </c>
      <c r="G1015">
        <v>1</v>
      </c>
      <c r="H1015">
        <v>108</v>
      </c>
      <c r="I1015" s="10" t="s">
        <v>24</v>
      </c>
      <c r="J1015" s="18">
        <f t="shared" ref="J1015:J1023" si="122">YEAR(L1015)</f>
        <v>2026</v>
      </c>
      <c r="K1015" s="18">
        <f t="shared" ref="K1015:K1023" si="123">MONTH(L1015)</f>
        <v>10</v>
      </c>
      <c r="L1015" s="1">
        <v>46305</v>
      </c>
      <c r="M1015" s="2">
        <v>43626.35</v>
      </c>
      <c r="N1015" s="2">
        <v>39660.32</v>
      </c>
      <c r="O1015">
        <v>0</v>
      </c>
      <c r="P1015" s="2">
        <v>3966.03</v>
      </c>
    </row>
    <row r="1016" spans="2:16" x14ac:dyDescent="0.25">
      <c r="B1016" t="s">
        <v>31</v>
      </c>
      <c r="C1016" t="s">
        <v>30</v>
      </c>
      <c r="D1016" t="s">
        <v>13</v>
      </c>
      <c r="E1016">
        <v>2016001387</v>
      </c>
      <c r="F1016">
        <v>4420004</v>
      </c>
      <c r="G1016">
        <v>8</v>
      </c>
      <c r="H1016">
        <v>92</v>
      </c>
      <c r="I1016" s="10" t="s">
        <v>24</v>
      </c>
      <c r="J1016" s="18">
        <f t="shared" si="122"/>
        <v>2026</v>
      </c>
      <c r="K1016" s="18">
        <f t="shared" si="123"/>
        <v>10</v>
      </c>
      <c r="L1016" s="1">
        <v>46305</v>
      </c>
      <c r="M1016">
        <v>753.96</v>
      </c>
      <c r="N1016">
        <v>685.42</v>
      </c>
      <c r="O1016">
        <v>0</v>
      </c>
      <c r="P1016">
        <v>68.540000000000006</v>
      </c>
    </row>
    <row r="1017" spans="2:16" x14ac:dyDescent="0.25">
      <c r="B1017" t="s">
        <v>31</v>
      </c>
      <c r="C1017" t="s">
        <v>30</v>
      </c>
      <c r="D1017" t="s">
        <v>13</v>
      </c>
      <c r="E1017">
        <v>2016001387</v>
      </c>
      <c r="F1017">
        <v>4420004</v>
      </c>
      <c r="G1017">
        <v>10</v>
      </c>
      <c r="H1017">
        <v>84</v>
      </c>
      <c r="I1017" s="10" t="s">
        <v>24</v>
      </c>
      <c r="J1017" s="18">
        <f t="shared" si="122"/>
        <v>2026</v>
      </c>
      <c r="K1017" s="18">
        <f t="shared" si="123"/>
        <v>10</v>
      </c>
      <c r="L1017" s="1">
        <v>46305</v>
      </c>
      <c r="M1017" s="2">
        <v>5097.93</v>
      </c>
      <c r="N1017" s="2">
        <v>4634.4799999999996</v>
      </c>
      <c r="O1017">
        <v>0</v>
      </c>
      <c r="P1017">
        <v>463.45</v>
      </c>
    </row>
    <row r="1018" spans="2:16" x14ac:dyDescent="0.25">
      <c r="B1018" t="s">
        <v>31</v>
      </c>
      <c r="C1018" t="s">
        <v>30</v>
      </c>
      <c r="D1018" t="s">
        <v>13</v>
      </c>
      <c r="E1018">
        <v>2016001387</v>
      </c>
      <c r="F1018">
        <v>4420004</v>
      </c>
      <c r="G1018">
        <v>11</v>
      </c>
      <c r="H1018">
        <v>84</v>
      </c>
      <c r="I1018" s="10" t="s">
        <v>24</v>
      </c>
      <c r="J1018" s="18">
        <f t="shared" si="122"/>
        <v>2026</v>
      </c>
      <c r="K1018" s="18">
        <f t="shared" si="123"/>
        <v>10</v>
      </c>
      <c r="L1018" s="1">
        <v>46305</v>
      </c>
      <c r="M1018" s="2">
        <v>1372.97</v>
      </c>
      <c r="N1018" s="2">
        <v>1248.1500000000001</v>
      </c>
      <c r="O1018">
        <v>0</v>
      </c>
      <c r="P1018">
        <v>124.82</v>
      </c>
    </row>
    <row r="1019" spans="2:16" x14ac:dyDescent="0.25">
      <c r="B1019" t="s">
        <v>31</v>
      </c>
      <c r="C1019" t="s">
        <v>30</v>
      </c>
      <c r="D1019" t="s">
        <v>13</v>
      </c>
      <c r="E1019">
        <v>2016001387</v>
      </c>
      <c r="F1019">
        <v>4420004</v>
      </c>
      <c r="G1019">
        <v>9</v>
      </c>
      <c r="H1019">
        <v>85</v>
      </c>
      <c r="I1019" s="10" t="s">
        <v>24</v>
      </c>
      <c r="J1019" s="18">
        <f t="shared" si="122"/>
        <v>2026</v>
      </c>
      <c r="K1019" s="18">
        <f t="shared" si="123"/>
        <v>10</v>
      </c>
      <c r="L1019" s="1">
        <v>46305</v>
      </c>
      <c r="M1019" s="2">
        <v>2632.65</v>
      </c>
      <c r="N1019" s="2">
        <v>2393.3200000000002</v>
      </c>
      <c r="O1019">
        <v>0</v>
      </c>
      <c r="P1019">
        <v>239.33</v>
      </c>
    </row>
    <row r="1020" spans="2:16" x14ac:dyDescent="0.25">
      <c r="B1020" t="s">
        <v>31</v>
      </c>
      <c r="C1020" t="s">
        <v>30</v>
      </c>
      <c r="D1020" t="s">
        <v>13</v>
      </c>
      <c r="E1020">
        <v>2016001387</v>
      </c>
      <c r="F1020">
        <v>4420004</v>
      </c>
      <c r="G1020">
        <v>3</v>
      </c>
      <c r="H1020">
        <v>91</v>
      </c>
      <c r="I1020" s="10" t="s">
        <v>24</v>
      </c>
      <c r="J1020" s="18">
        <f t="shared" si="122"/>
        <v>2026</v>
      </c>
      <c r="K1020" s="18">
        <f t="shared" si="123"/>
        <v>10</v>
      </c>
      <c r="L1020" s="1">
        <v>46305</v>
      </c>
      <c r="M1020" s="2">
        <v>1187.81</v>
      </c>
      <c r="N1020" s="2">
        <v>1079.83</v>
      </c>
      <c r="O1020">
        <v>0</v>
      </c>
      <c r="P1020">
        <v>107.98</v>
      </c>
    </row>
    <row r="1021" spans="2:16" x14ac:dyDescent="0.25">
      <c r="B1021" t="s">
        <v>31</v>
      </c>
      <c r="C1021" t="s">
        <v>30</v>
      </c>
      <c r="D1021" t="s">
        <v>13</v>
      </c>
      <c r="E1021">
        <v>2016001387</v>
      </c>
      <c r="F1021">
        <v>4420004</v>
      </c>
      <c r="G1021">
        <v>5</v>
      </c>
      <c r="H1021">
        <v>91</v>
      </c>
      <c r="I1021" s="10" t="s">
        <v>24</v>
      </c>
      <c r="J1021" s="18">
        <f t="shared" si="122"/>
        <v>2026</v>
      </c>
      <c r="K1021" s="18">
        <f t="shared" si="123"/>
        <v>10</v>
      </c>
      <c r="L1021" s="1">
        <v>46305</v>
      </c>
      <c r="M1021">
        <v>233.55</v>
      </c>
      <c r="N1021">
        <v>212.32</v>
      </c>
      <c r="O1021">
        <v>0</v>
      </c>
      <c r="P1021">
        <v>21.23</v>
      </c>
    </row>
    <row r="1022" spans="2:16" x14ac:dyDescent="0.25">
      <c r="B1022" t="s">
        <v>31</v>
      </c>
      <c r="C1022" t="s">
        <v>30</v>
      </c>
      <c r="D1022" t="s">
        <v>13</v>
      </c>
      <c r="E1022">
        <v>2016001387</v>
      </c>
      <c r="F1022">
        <v>4420004</v>
      </c>
      <c r="G1022">
        <v>6</v>
      </c>
      <c r="H1022">
        <v>90</v>
      </c>
      <c r="I1022" s="10" t="s">
        <v>24</v>
      </c>
      <c r="J1022" s="18">
        <f t="shared" si="122"/>
        <v>2026</v>
      </c>
      <c r="K1022" s="18">
        <f t="shared" si="123"/>
        <v>10</v>
      </c>
      <c r="L1022" s="1">
        <v>46305</v>
      </c>
      <c r="M1022" s="2">
        <v>3544.04</v>
      </c>
      <c r="N1022" s="2">
        <v>3221.85</v>
      </c>
      <c r="O1022">
        <v>0</v>
      </c>
      <c r="P1022">
        <v>322.19</v>
      </c>
    </row>
    <row r="1023" spans="2:16" x14ac:dyDescent="0.25">
      <c r="B1023" t="s">
        <v>31</v>
      </c>
      <c r="C1023" t="s">
        <v>30</v>
      </c>
      <c r="D1023" t="s">
        <v>13</v>
      </c>
      <c r="E1023">
        <v>2016001387</v>
      </c>
      <c r="F1023">
        <v>4420004</v>
      </c>
      <c r="G1023">
        <v>13</v>
      </c>
      <c r="H1023">
        <v>82</v>
      </c>
      <c r="I1023" s="10" t="s">
        <v>24</v>
      </c>
      <c r="J1023" s="18">
        <f t="shared" si="122"/>
        <v>2026</v>
      </c>
      <c r="K1023" s="18">
        <f t="shared" si="123"/>
        <v>10</v>
      </c>
      <c r="L1023" s="1">
        <v>46305</v>
      </c>
      <c r="M1023" s="2">
        <v>1016.15</v>
      </c>
      <c r="N1023">
        <v>923.77</v>
      </c>
      <c r="O1023">
        <v>0</v>
      </c>
      <c r="P1023">
        <v>92.38</v>
      </c>
    </row>
    <row r="1024" spans="2:16" x14ac:dyDescent="0.25">
      <c r="B1024" t="s">
        <v>14</v>
      </c>
      <c r="C1024" t="s">
        <v>15</v>
      </c>
      <c r="D1024" t="s">
        <v>13</v>
      </c>
      <c r="E1024">
        <v>22951</v>
      </c>
      <c r="F1024">
        <v>22951</v>
      </c>
      <c r="G1024">
        <v>1</v>
      </c>
      <c r="H1024">
        <v>149</v>
      </c>
      <c r="I1024" s="10" t="s">
        <v>24</v>
      </c>
      <c r="J1024" s="10">
        <v>2026</v>
      </c>
      <c r="K1024" s="10">
        <v>11</v>
      </c>
      <c r="L1024" s="1">
        <v>46336</v>
      </c>
      <c r="M1024" s="2">
        <v>886474.39</v>
      </c>
      <c r="N1024" s="2">
        <v>769230.78</v>
      </c>
      <c r="O1024">
        <v>0</v>
      </c>
      <c r="P1024" s="2">
        <v>117243.61</v>
      </c>
    </row>
    <row r="1025" spans="2:16" x14ac:dyDescent="0.25">
      <c r="B1025" t="s">
        <v>16</v>
      </c>
      <c r="C1025" t="s">
        <v>17</v>
      </c>
      <c r="D1025" t="s">
        <v>13</v>
      </c>
      <c r="E1025">
        <v>22956</v>
      </c>
      <c r="F1025">
        <v>22956</v>
      </c>
      <c r="G1025">
        <v>1</v>
      </c>
      <c r="H1025">
        <v>165</v>
      </c>
      <c r="I1025" s="10" t="s">
        <v>24</v>
      </c>
      <c r="J1025" s="10">
        <v>2026</v>
      </c>
      <c r="K1025" s="10">
        <v>11</v>
      </c>
      <c r="L1025" s="1">
        <v>46354</v>
      </c>
      <c r="M1025" s="2">
        <v>1581232.05</v>
      </c>
      <c r="N1025" s="2">
        <v>1423144.43</v>
      </c>
      <c r="O1025">
        <v>0</v>
      </c>
      <c r="P1025" s="2">
        <v>158087.62</v>
      </c>
    </row>
    <row r="1026" spans="2:16" x14ac:dyDescent="0.25">
      <c r="B1026" t="s">
        <v>31</v>
      </c>
      <c r="C1026" t="s">
        <v>30</v>
      </c>
      <c r="D1026" t="s">
        <v>13</v>
      </c>
      <c r="E1026">
        <v>22957</v>
      </c>
      <c r="F1026">
        <v>4420004</v>
      </c>
      <c r="G1026">
        <v>1</v>
      </c>
      <c r="H1026">
        <v>109</v>
      </c>
      <c r="I1026" s="10" t="s">
        <v>24</v>
      </c>
      <c r="J1026" s="18">
        <f t="shared" ref="J1026:J1034" si="124">YEAR(L1026)</f>
        <v>2026</v>
      </c>
      <c r="K1026" s="18">
        <f t="shared" ref="K1026:K1034" si="125">MONTH(L1026)</f>
        <v>11</v>
      </c>
      <c r="L1026" s="1">
        <v>46336</v>
      </c>
      <c r="M1026" s="2">
        <v>43553.64</v>
      </c>
      <c r="N1026" s="2">
        <v>39660.32</v>
      </c>
      <c r="O1026">
        <v>0</v>
      </c>
      <c r="P1026" s="2">
        <v>3893.32</v>
      </c>
    </row>
    <row r="1027" spans="2:16" x14ac:dyDescent="0.25">
      <c r="B1027" t="s">
        <v>31</v>
      </c>
      <c r="C1027" t="s">
        <v>30</v>
      </c>
      <c r="D1027" t="s">
        <v>13</v>
      </c>
      <c r="E1027">
        <v>2016001387</v>
      </c>
      <c r="F1027">
        <v>4420004</v>
      </c>
      <c r="G1027">
        <v>10</v>
      </c>
      <c r="H1027">
        <v>85</v>
      </c>
      <c r="I1027" s="10" t="s">
        <v>24</v>
      </c>
      <c r="J1027" s="18">
        <f t="shared" si="124"/>
        <v>2026</v>
      </c>
      <c r="K1027" s="18">
        <f t="shared" si="125"/>
        <v>11</v>
      </c>
      <c r="L1027" s="1">
        <v>46336</v>
      </c>
      <c r="M1027" s="2">
        <v>5089.43</v>
      </c>
      <c r="N1027" s="2">
        <v>4634.4799999999996</v>
      </c>
      <c r="O1027">
        <v>0</v>
      </c>
      <c r="P1027">
        <v>454.95</v>
      </c>
    </row>
    <row r="1028" spans="2:16" x14ac:dyDescent="0.25">
      <c r="B1028" t="s">
        <v>31</v>
      </c>
      <c r="C1028" t="s">
        <v>30</v>
      </c>
      <c r="D1028" t="s">
        <v>13</v>
      </c>
      <c r="E1028">
        <v>2016001387</v>
      </c>
      <c r="F1028">
        <v>4420004</v>
      </c>
      <c r="G1028">
        <v>8</v>
      </c>
      <c r="H1028">
        <v>93</v>
      </c>
      <c r="I1028" s="10" t="s">
        <v>24</v>
      </c>
      <c r="J1028" s="18">
        <f t="shared" si="124"/>
        <v>2026</v>
      </c>
      <c r="K1028" s="18">
        <f t="shared" si="125"/>
        <v>11</v>
      </c>
      <c r="L1028" s="1">
        <v>46336</v>
      </c>
      <c r="M1028">
        <v>752.71</v>
      </c>
      <c r="N1028">
        <v>685.42</v>
      </c>
      <c r="O1028">
        <v>0</v>
      </c>
      <c r="P1028">
        <v>67.290000000000006</v>
      </c>
    </row>
    <row r="1029" spans="2:16" x14ac:dyDescent="0.25">
      <c r="B1029" t="s">
        <v>31</v>
      </c>
      <c r="C1029" t="s">
        <v>30</v>
      </c>
      <c r="D1029" t="s">
        <v>13</v>
      </c>
      <c r="E1029">
        <v>2016001387</v>
      </c>
      <c r="F1029">
        <v>4420004</v>
      </c>
      <c r="G1029">
        <v>11</v>
      </c>
      <c r="H1029">
        <v>85</v>
      </c>
      <c r="I1029" s="10" t="s">
        <v>24</v>
      </c>
      <c r="J1029" s="18">
        <f t="shared" si="124"/>
        <v>2026</v>
      </c>
      <c r="K1029" s="18">
        <f t="shared" si="125"/>
        <v>11</v>
      </c>
      <c r="L1029" s="1">
        <v>46336</v>
      </c>
      <c r="M1029" s="2">
        <v>1370.68</v>
      </c>
      <c r="N1029" s="2">
        <v>1248.1500000000001</v>
      </c>
      <c r="O1029">
        <v>0</v>
      </c>
      <c r="P1029">
        <v>122.53</v>
      </c>
    </row>
    <row r="1030" spans="2:16" x14ac:dyDescent="0.25">
      <c r="B1030" t="s">
        <v>31</v>
      </c>
      <c r="C1030" t="s">
        <v>30</v>
      </c>
      <c r="D1030" t="s">
        <v>13</v>
      </c>
      <c r="E1030">
        <v>2016001387</v>
      </c>
      <c r="F1030">
        <v>4420004</v>
      </c>
      <c r="G1030">
        <v>9</v>
      </c>
      <c r="H1030">
        <v>86</v>
      </c>
      <c r="I1030" s="10" t="s">
        <v>24</v>
      </c>
      <c r="J1030" s="18">
        <f t="shared" si="124"/>
        <v>2026</v>
      </c>
      <c r="K1030" s="18">
        <f t="shared" si="125"/>
        <v>11</v>
      </c>
      <c r="L1030" s="1">
        <v>46336</v>
      </c>
      <c r="M1030" s="2">
        <v>2628.26</v>
      </c>
      <c r="N1030" s="2">
        <v>2393.3200000000002</v>
      </c>
      <c r="O1030">
        <v>0</v>
      </c>
      <c r="P1030">
        <v>234.94</v>
      </c>
    </row>
    <row r="1031" spans="2:16" x14ac:dyDescent="0.25">
      <c r="B1031" t="s">
        <v>31</v>
      </c>
      <c r="C1031" t="s">
        <v>30</v>
      </c>
      <c r="D1031" t="s">
        <v>13</v>
      </c>
      <c r="E1031">
        <v>2016001387</v>
      </c>
      <c r="F1031">
        <v>4420004</v>
      </c>
      <c r="G1031">
        <v>13</v>
      </c>
      <c r="H1031">
        <v>83</v>
      </c>
      <c r="I1031" s="10" t="s">
        <v>24</v>
      </c>
      <c r="J1031" s="18">
        <f t="shared" si="124"/>
        <v>2026</v>
      </c>
      <c r="K1031" s="18">
        <f t="shared" si="125"/>
        <v>11</v>
      </c>
      <c r="L1031" s="1">
        <v>46336</v>
      </c>
      <c r="M1031" s="2">
        <v>1014.45</v>
      </c>
      <c r="N1031">
        <v>923.77</v>
      </c>
      <c r="O1031">
        <v>0</v>
      </c>
      <c r="P1031">
        <v>90.68</v>
      </c>
    </row>
    <row r="1032" spans="2:16" x14ac:dyDescent="0.25">
      <c r="B1032" t="s">
        <v>31</v>
      </c>
      <c r="C1032" t="s">
        <v>30</v>
      </c>
      <c r="D1032" t="s">
        <v>13</v>
      </c>
      <c r="E1032">
        <v>2016001387</v>
      </c>
      <c r="F1032">
        <v>4420004</v>
      </c>
      <c r="G1032">
        <v>6</v>
      </c>
      <c r="H1032">
        <v>91</v>
      </c>
      <c r="I1032" s="10" t="s">
        <v>24</v>
      </c>
      <c r="J1032" s="18">
        <f t="shared" si="124"/>
        <v>2026</v>
      </c>
      <c r="K1032" s="18">
        <f t="shared" si="125"/>
        <v>11</v>
      </c>
      <c r="L1032" s="1">
        <v>46336</v>
      </c>
      <c r="M1032" s="2">
        <v>3538.13</v>
      </c>
      <c r="N1032" s="2">
        <v>3221.85</v>
      </c>
      <c r="O1032">
        <v>0</v>
      </c>
      <c r="P1032">
        <v>316.27999999999997</v>
      </c>
    </row>
    <row r="1033" spans="2:16" x14ac:dyDescent="0.25">
      <c r="B1033" t="s">
        <v>31</v>
      </c>
      <c r="C1033" t="s">
        <v>30</v>
      </c>
      <c r="D1033" t="s">
        <v>13</v>
      </c>
      <c r="E1033">
        <v>2016001387</v>
      </c>
      <c r="F1033">
        <v>4420004</v>
      </c>
      <c r="G1033">
        <v>5</v>
      </c>
      <c r="H1033">
        <v>92</v>
      </c>
      <c r="I1033" s="10" t="s">
        <v>24</v>
      </c>
      <c r="J1033" s="18">
        <f t="shared" si="124"/>
        <v>2026</v>
      </c>
      <c r="K1033" s="18">
        <f t="shared" si="125"/>
        <v>11</v>
      </c>
      <c r="L1033" s="1">
        <v>46336</v>
      </c>
      <c r="M1033">
        <v>233.16</v>
      </c>
      <c r="N1033">
        <v>212.32</v>
      </c>
      <c r="O1033">
        <v>0</v>
      </c>
      <c r="P1033">
        <v>20.84</v>
      </c>
    </row>
    <row r="1034" spans="2:16" x14ac:dyDescent="0.25">
      <c r="B1034" t="s">
        <v>31</v>
      </c>
      <c r="C1034" t="s">
        <v>30</v>
      </c>
      <c r="D1034" t="s">
        <v>13</v>
      </c>
      <c r="E1034">
        <v>2016001387</v>
      </c>
      <c r="F1034">
        <v>4420004</v>
      </c>
      <c r="G1034">
        <v>3</v>
      </c>
      <c r="H1034">
        <v>92</v>
      </c>
      <c r="I1034" s="10" t="s">
        <v>24</v>
      </c>
      <c r="J1034" s="18">
        <f t="shared" si="124"/>
        <v>2026</v>
      </c>
      <c r="K1034" s="18">
        <f t="shared" si="125"/>
        <v>11</v>
      </c>
      <c r="L1034" s="1">
        <v>46336</v>
      </c>
      <c r="M1034" s="2">
        <v>1185.83</v>
      </c>
      <c r="N1034" s="2">
        <v>1079.83</v>
      </c>
      <c r="O1034">
        <v>0</v>
      </c>
      <c r="P1034">
        <v>106</v>
      </c>
    </row>
    <row r="1035" spans="2:16" x14ac:dyDescent="0.25">
      <c r="B1035" t="s">
        <v>11</v>
      </c>
      <c r="C1035" t="s">
        <v>12</v>
      </c>
      <c r="D1035" t="s">
        <v>13</v>
      </c>
      <c r="E1035">
        <v>22963</v>
      </c>
      <c r="F1035">
        <v>2016000420</v>
      </c>
      <c r="G1035">
        <v>1</v>
      </c>
      <c r="H1035">
        <v>48</v>
      </c>
      <c r="I1035" s="10" t="s">
        <v>24</v>
      </c>
      <c r="J1035" s="10">
        <v>2026</v>
      </c>
      <c r="K1035" s="10">
        <v>12</v>
      </c>
      <c r="L1035" s="1">
        <v>46366</v>
      </c>
      <c r="M1035" s="2">
        <v>3443428.53</v>
      </c>
      <c r="N1035">
        <v>0</v>
      </c>
      <c r="O1035">
        <v>0</v>
      </c>
      <c r="P1035" s="2">
        <v>3443428.53</v>
      </c>
    </row>
    <row r="1036" spans="2:16" x14ac:dyDescent="0.25">
      <c r="B1036" t="s">
        <v>11</v>
      </c>
      <c r="C1036" t="s">
        <v>12</v>
      </c>
      <c r="D1036" t="s">
        <v>13</v>
      </c>
      <c r="E1036">
        <v>2016000420</v>
      </c>
      <c r="F1036">
        <v>2016000420</v>
      </c>
      <c r="G1036">
        <v>5</v>
      </c>
      <c r="H1036">
        <v>44</v>
      </c>
      <c r="I1036" s="10" t="s">
        <v>24</v>
      </c>
      <c r="J1036" s="10">
        <v>2026</v>
      </c>
      <c r="K1036" s="10">
        <v>12</v>
      </c>
      <c r="L1036" s="1">
        <v>46366</v>
      </c>
      <c r="M1036" s="2">
        <v>400667.56</v>
      </c>
      <c r="N1036">
        <v>0</v>
      </c>
      <c r="O1036">
        <v>0</v>
      </c>
      <c r="P1036" s="2">
        <v>400667.56</v>
      </c>
    </row>
    <row r="1037" spans="2:16" x14ac:dyDescent="0.25">
      <c r="B1037" t="s">
        <v>11</v>
      </c>
      <c r="C1037" t="s">
        <v>12</v>
      </c>
      <c r="D1037" t="s">
        <v>13</v>
      </c>
      <c r="E1037">
        <v>2016000420</v>
      </c>
      <c r="F1037">
        <v>2016000420</v>
      </c>
      <c r="G1037">
        <v>11</v>
      </c>
      <c r="H1037">
        <v>42</v>
      </c>
      <c r="I1037" s="10" t="s">
        <v>24</v>
      </c>
      <c r="J1037" s="10">
        <v>2026</v>
      </c>
      <c r="K1037" s="10">
        <v>12</v>
      </c>
      <c r="L1037" s="1">
        <v>46366</v>
      </c>
      <c r="M1037" s="2">
        <v>282946.53000000003</v>
      </c>
      <c r="N1037">
        <v>0</v>
      </c>
      <c r="O1037">
        <v>0</v>
      </c>
      <c r="P1037" s="2">
        <v>282946.53000000003</v>
      </c>
    </row>
    <row r="1038" spans="2:16" x14ac:dyDescent="0.25">
      <c r="B1038" t="s">
        <v>11</v>
      </c>
      <c r="C1038" t="s">
        <v>12</v>
      </c>
      <c r="D1038" t="s">
        <v>13</v>
      </c>
      <c r="E1038">
        <v>2016000420</v>
      </c>
      <c r="F1038">
        <v>2016000420</v>
      </c>
      <c r="G1038">
        <v>13</v>
      </c>
      <c r="H1038">
        <v>42</v>
      </c>
      <c r="I1038" s="10" t="s">
        <v>24</v>
      </c>
      <c r="J1038" s="10">
        <v>2026</v>
      </c>
      <c r="K1038" s="10">
        <v>12</v>
      </c>
      <c r="L1038" s="1">
        <v>46366</v>
      </c>
      <c r="M1038" s="2">
        <v>255478.72</v>
      </c>
      <c r="N1038">
        <v>0</v>
      </c>
      <c r="O1038">
        <v>0</v>
      </c>
      <c r="P1038" s="2">
        <v>255478.72</v>
      </c>
    </row>
    <row r="1039" spans="2:16" x14ac:dyDescent="0.25">
      <c r="B1039" t="s">
        <v>11</v>
      </c>
      <c r="C1039" t="s">
        <v>12</v>
      </c>
      <c r="D1039" t="s">
        <v>13</v>
      </c>
      <c r="E1039">
        <v>2016000420</v>
      </c>
      <c r="F1039">
        <v>2016000420</v>
      </c>
      <c r="G1039">
        <v>15</v>
      </c>
      <c r="H1039">
        <v>41</v>
      </c>
      <c r="I1039" s="10" t="s">
        <v>24</v>
      </c>
      <c r="J1039" s="10">
        <v>2026</v>
      </c>
      <c r="K1039" s="10">
        <v>12</v>
      </c>
      <c r="L1039" s="1">
        <v>46366</v>
      </c>
      <c r="M1039" s="2">
        <v>231658.98</v>
      </c>
      <c r="N1039">
        <v>0</v>
      </c>
      <c r="O1039">
        <v>0</v>
      </c>
      <c r="P1039" s="2">
        <v>231658.98</v>
      </c>
    </row>
    <row r="1040" spans="2:16" x14ac:dyDescent="0.25">
      <c r="B1040" t="s">
        <v>11</v>
      </c>
      <c r="C1040" t="s">
        <v>12</v>
      </c>
      <c r="D1040" t="s">
        <v>13</v>
      </c>
      <c r="E1040">
        <v>2016000420</v>
      </c>
      <c r="F1040">
        <v>2016000420</v>
      </c>
      <c r="G1040">
        <v>9</v>
      </c>
      <c r="H1040">
        <v>43</v>
      </c>
      <c r="I1040" s="10" t="s">
        <v>24</v>
      </c>
      <c r="J1040" s="10">
        <v>2026</v>
      </c>
      <c r="K1040" s="10">
        <v>12</v>
      </c>
      <c r="L1040" s="1">
        <v>46366</v>
      </c>
      <c r="M1040" s="2">
        <v>189825.25</v>
      </c>
      <c r="N1040">
        <v>0</v>
      </c>
      <c r="O1040">
        <v>0</v>
      </c>
      <c r="P1040" s="2">
        <v>189825.25</v>
      </c>
    </row>
    <row r="1041" spans="2:16" x14ac:dyDescent="0.25">
      <c r="B1041" t="s">
        <v>11</v>
      </c>
      <c r="C1041" t="s">
        <v>12</v>
      </c>
      <c r="D1041" t="s">
        <v>13</v>
      </c>
      <c r="E1041">
        <v>2016000420</v>
      </c>
      <c r="F1041">
        <v>2016000420</v>
      </c>
      <c r="G1041">
        <v>10</v>
      </c>
      <c r="H1041">
        <v>43</v>
      </c>
      <c r="I1041" s="10" t="s">
        <v>24</v>
      </c>
      <c r="J1041" s="10">
        <v>2026</v>
      </c>
      <c r="K1041" s="10">
        <v>12</v>
      </c>
      <c r="L1041" s="1">
        <v>46366</v>
      </c>
      <c r="M1041" s="2">
        <v>269022.83</v>
      </c>
      <c r="N1041">
        <v>0</v>
      </c>
      <c r="O1041">
        <v>0</v>
      </c>
      <c r="P1041" s="2">
        <v>269022.83</v>
      </c>
    </row>
    <row r="1042" spans="2:16" x14ac:dyDescent="0.25">
      <c r="B1042" t="s">
        <v>11</v>
      </c>
      <c r="C1042" t="s">
        <v>12</v>
      </c>
      <c r="D1042" t="s">
        <v>13</v>
      </c>
      <c r="E1042">
        <v>2016000420</v>
      </c>
      <c r="F1042">
        <v>2016000420</v>
      </c>
      <c r="G1042">
        <v>12</v>
      </c>
      <c r="H1042">
        <v>42</v>
      </c>
      <c r="I1042" s="10" t="s">
        <v>24</v>
      </c>
      <c r="J1042" s="10">
        <v>2026</v>
      </c>
      <c r="K1042" s="10">
        <v>12</v>
      </c>
      <c r="L1042" s="1">
        <v>46366</v>
      </c>
      <c r="M1042" s="2">
        <v>204011.48</v>
      </c>
      <c r="N1042">
        <v>0</v>
      </c>
      <c r="O1042">
        <v>0</v>
      </c>
      <c r="P1042" s="2">
        <v>204011.48</v>
      </c>
    </row>
    <row r="1043" spans="2:16" x14ac:dyDescent="0.25">
      <c r="B1043" t="s">
        <v>11</v>
      </c>
      <c r="C1043" t="s">
        <v>12</v>
      </c>
      <c r="D1043" t="s">
        <v>13</v>
      </c>
      <c r="E1043">
        <v>2016000420</v>
      </c>
      <c r="F1043">
        <v>2016000420</v>
      </c>
      <c r="G1043">
        <v>14</v>
      </c>
      <c r="H1043">
        <v>41</v>
      </c>
      <c r="I1043" s="10" t="s">
        <v>24</v>
      </c>
      <c r="J1043" s="10">
        <v>2026</v>
      </c>
      <c r="K1043" s="10">
        <v>12</v>
      </c>
      <c r="L1043" s="1">
        <v>46366</v>
      </c>
      <c r="M1043" s="2">
        <v>270835.78999999998</v>
      </c>
      <c r="N1043">
        <v>0</v>
      </c>
      <c r="O1043">
        <v>0</v>
      </c>
      <c r="P1043" s="2">
        <v>270835.78999999998</v>
      </c>
    </row>
    <row r="1044" spans="2:16" x14ac:dyDescent="0.25">
      <c r="B1044" t="s">
        <v>11</v>
      </c>
      <c r="C1044" t="s">
        <v>12</v>
      </c>
      <c r="D1044" t="s">
        <v>13</v>
      </c>
      <c r="E1044">
        <v>2016000420</v>
      </c>
      <c r="F1044">
        <v>2016000420</v>
      </c>
      <c r="G1044">
        <v>6</v>
      </c>
      <c r="H1044">
        <v>43</v>
      </c>
      <c r="I1044" s="10" t="s">
        <v>24</v>
      </c>
      <c r="J1044" s="10">
        <v>2026</v>
      </c>
      <c r="K1044" s="10">
        <v>12</v>
      </c>
      <c r="L1044" s="1">
        <v>46366</v>
      </c>
      <c r="M1044" s="2">
        <v>257113.63</v>
      </c>
      <c r="N1044">
        <v>0</v>
      </c>
      <c r="O1044">
        <v>0</v>
      </c>
      <c r="P1044" s="2">
        <v>257113.63</v>
      </c>
    </row>
    <row r="1045" spans="2:16" x14ac:dyDescent="0.25">
      <c r="B1045" t="s">
        <v>11</v>
      </c>
      <c r="C1045" t="s">
        <v>12</v>
      </c>
      <c r="D1045" t="s">
        <v>13</v>
      </c>
      <c r="E1045">
        <v>2016000420</v>
      </c>
      <c r="F1045">
        <v>2016000420</v>
      </c>
      <c r="G1045">
        <v>16</v>
      </c>
      <c r="H1045">
        <v>37</v>
      </c>
      <c r="I1045" s="10" t="s">
        <v>24</v>
      </c>
      <c r="J1045" s="10">
        <v>2026</v>
      </c>
      <c r="K1045" s="10">
        <v>12</v>
      </c>
      <c r="L1045" s="1">
        <v>46366</v>
      </c>
      <c r="M1045" s="2">
        <v>300390.32</v>
      </c>
      <c r="N1045">
        <v>0</v>
      </c>
      <c r="O1045">
        <v>0</v>
      </c>
      <c r="P1045" s="2">
        <v>300390.32</v>
      </c>
    </row>
    <row r="1046" spans="2:16" x14ac:dyDescent="0.25">
      <c r="B1046" t="s">
        <v>11</v>
      </c>
      <c r="C1046" t="s">
        <v>12</v>
      </c>
      <c r="D1046" t="s">
        <v>13</v>
      </c>
      <c r="E1046">
        <v>2016000420</v>
      </c>
      <c r="F1046">
        <v>2016000420</v>
      </c>
      <c r="G1046">
        <v>18</v>
      </c>
      <c r="H1046">
        <v>36</v>
      </c>
      <c r="I1046" s="10" t="s">
        <v>24</v>
      </c>
      <c r="J1046" s="10">
        <v>2026</v>
      </c>
      <c r="K1046" s="10">
        <v>12</v>
      </c>
      <c r="L1046" s="1">
        <v>46366</v>
      </c>
      <c r="M1046" s="2">
        <v>124214.24</v>
      </c>
      <c r="N1046">
        <v>0</v>
      </c>
      <c r="O1046">
        <v>0</v>
      </c>
      <c r="P1046" s="2">
        <v>124214.24</v>
      </c>
    </row>
    <row r="1047" spans="2:16" x14ac:dyDescent="0.25">
      <c r="B1047" t="s">
        <v>11</v>
      </c>
      <c r="C1047" t="s">
        <v>12</v>
      </c>
      <c r="D1047" t="s">
        <v>13</v>
      </c>
      <c r="E1047">
        <v>2016000420</v>
      </c>
      <c r="F1047">
        <v>2016000420</v>
      </c>
      <c r="G1047">
        <v>4</v>
      </c>
      <c r="H1047">
        <v>44</v>
      </c>
      <c r="I1047" s="10" t="s">
        <v>24</v>
      </c>
      <c r="J1047" s="10">
        <v>2026</v>
      </c>
      <c r="K1047" s="10">
        <v>12</v>
      </c>
      <c r="L1047" s="1">
        <v>46366</v>
      </c>
      <c r="M1047" s="2">
        <v>403943.46</v>
      </c>
      <c r="N1047">
        <v>0</v>
      </c>
      <c r="O1047">
        <v>0</v>
      </c>
      <c r="P1047" s="2">
        <v>403943.46</v>
      </c>
    </row>
    <row r="1048" spans="2:16" x14ac:dyDescent="0.25">
      <c r="B1048" t="s">
        <v>11</v>
      </c>
      <c r="C1048" t="s">
        <v>12</v>
      </c>
      <c r="D1048" t="s">
        <v>13</v>
      </c>
      <c r="E1048">
        <v>2016000420</v>
      </c>
      <c r="F1048">
        <v>2016000420</v>
      </c>
      <c r="G1048">
        <v>17</v>
      </c>
      <c r="H1048">
        <v>36</v>
      </c>
      <c r="I1048" s="10" t="s">
        <v>24</v>
      </c>
      <c r="J1048" s="10">
        <v>2026</v>
      </c>
      <c r="K1048" s="10">
        <v>12</v>
      </c>
      <c r="L1048" s="1">
        <v>46366</v>
      </c>
      <c r="M1048" s="2">
        <v>324485.05</v>
      </c>
      <c r="N1048">
        <v>0</v>
      </c>
      <c r="O1048">
        <v>0</v>
      </c>
      <c r="P1048" s="2">
        <v>324485.05</v>
      </c>
    </row>
    <row r="1049" spans="2:16" x14ac:dyDescent="0.25">
      <c r="B1049" t="s">
        <v>14</v>
      </c>
      <c r="C1049" t="s">
        <v>15</v>
      </c>
      <c r="D1049" t="s">
        <v>13</v>
      </c>
      <c r="E1049">
        <v>22951</v>
      </c>
      <c r="F1049">
        <v>22951</v>
      </c>
      <c r="G1049">
        <v>1</v>
      </c>
      <c r="H1049">
        <v>150</v>
      </c>
      <c r="I1049" s="10" t="s">
        <v>24</v>
      </c>
      <c r="J1049" s="10">
        <v>2026</v>
      </c>
      <c r="K1049" s="10">
        <v>12</v>
      </c>
      <c r="L1049" s="1">
        <v>46366</v>
      </c>
      <c r="M1049" s="2">
        <v>880769.24</v>
      </c>
      <c r="N1049" s="2">
        <v>769230.78</v>
      </c>
      <c r="O1049">
        <v>0</v>
      </c>
      <c r="P1049" s="2">
        <v>111538.46</v>
      </c>
    </row>
    <row r="1050" spans="2:16" x14ac:dyDescent="0.25">
      <c r="B1050" t="s">
        <v>16</v>
      </c>
      <c r="C1050" t="s">
        <v>17</v>
      </c>
      <c r="D1050" t="s">
        <v>13</v>
      </c>
      <c r="E1050">
        <v>22956</v>
      </c>
      <c r="F1050">
        <v>22956</v>
      </c>
      <c r="G1050">
        <v>1</v>
      </c>
      <c r="H1050">
        <v>166</v>
      </c>
      <c r="I1050" s="10" t="s">
        <v>24</v>
      </c>
      <c r="J1050" s="10">
        <v>2026</v>
      </c>
      <c r="K1050" s="10">
        <v>12</v>
      </c>
      <c r="L1050" s="1">
        <v>46384</v>
      </c>
      <c r="M1050" s="2">
        <v>1572574.59</v>
      </c>
      <c r="N1050" s="2">
        <v>1423144.43</v>
      </c>
      <c r="O1050">
        <v>0</v>
      </c>
      <c r="P1050" s="2">
        <v>149430.16</v>
      </c>
    </row>
    <row r="1051" spans="2:16" x14ac:dyDescent="0.25">
      <c r="B1051" t="s">
        <v>31</v>
      </c>
      <c r="C1051" t="s">
        <v>30</v>
      </c>
      <c r="D1051" t="s">
        <v>13</v>
      </c>
      <c r="E1051">
        <v>22957</v>
      </c>
      <c r="F1051">
        <v>4420004</v>
      </c>
      <c r="G1051">
        <v>1</v>
      </c>
      <c r="H1051">
        <v>110</v>
      </c>
      <c r="I1051" s="10" t="s">
        <v>24</v>
      </c>
      <c r="J1051" s="18">
        <f t="shared" ref="J1051:J1059" si="126">YEAR(L1051)</f>
        <v>2026</v>
      </c>
      <c r="K1051" s="18">
        <f t="shared" ref="K1051:K1059" si="127">MONTH(L1051)</f>
        <v>12</v>
      </c>
      <c r="L1051" s="1">
        <v>46366</v>
      </c>
      <c r="M1051" s="2">
        <v>43229.77</v>
      </c>
      <c r="N1051" s="2">
        <v>39660.32</v>
      </c>
      <c r="O1051">
        <v>0</v>
      </c>
      <c r="P1051" s="2">
        <v>3569.45</v>
      </c>
    </row>
    <row r="1052" spans="2:16" x14ac:dyDescent="0.25">
      <c r="B1052" t="s">
        <v>31</v>
      </c>
      <c r="C1052" t="s">
        <v>30</v>
      </c>
      <c r="D1052" t="s">
        <v>13</v>
      </c>
      <c r="E1052">
        <v>2016001387</v>
      </c>
      <c r="F1052">
        <v>4420004</v>
      </c>
      <c r="G1052">
        <v>8</v>
      </c>
      <c r="H1052">
        <v>94</v>
      </c>
      <c r="I1052" s="10" t="s">
        <v>24</v>
      </c>
      <c r="J1052" s="18">
        <f t="shared" si="126"/>
        <v>2026</v>
      </c>
      <c r="K1052" s="18">
        <f t="shared" si="127"/>
        <v>12</v>
      </c>
      <c r="L1052" s="1">
        <v>46366</v>
      </c>
      <c r="M1052">
        <v>747.11</v>
      </c>
      <c r="N1052">
        <v>685.42</v>
      </c>
      <c r="O1052">
        <v>0</v>
      </c>
      <c r="P1052">
        <v>61.69</v>
      </c>
    </row>
    <row r="1053" spans="2:16" x14ac:dyDescent="0.25">
      <c r="B1053" t="s">
        <v>31</v>
      </c>
      <c r="C1053" t="s">
        <v>30</v>
      </c>
      <c r="D1053" t="s">
        <v>13</v>
      </c>
      <c r="E1053">
        <v>2016001387</v>
      </c>
      <c r="F1053">
        <v>4420004</v>
      </c>
      <c r="G1053">
        <v>10</v>
      </c>
      <c r="H1053">
        <v>86</v>
      </c>
      <c r="I1053" s="10" t="s">
        <v>24</v>
      </c>
      <c r="J1053" s="18">
        <f t="shared" si="126"/>
        <v>2026</v>
      </c>
      <c r="K1053" s="18">
        <f t="shared" si="127"/>
        <v>12</v>
      </c>
      <c r="L1053" s="1">
        <v>46366</v>
      </c>
      <c r="M1053" s="2">
        <v>5051.58</v>
      </c>
      <c r="N1053" s="2">
        <v>4634.4799999999996</v>
      </c>
      <c r="O1053">
        <v>0</v>
      </c>
      <c r="P1053">
        <v>417.1</v>
      </c>
    </row>
    <row r="1054" spans="2:16" x14ac:dyDescent="0.25">
      <c r="B1054" t="s">
        <v>31</v>
      </c>
      <c r="C1054" t="s">
        <v>30</v>
      </c>
      <c r="D1054" t="s">
        <v>13</v>
      </c>
      <c r="E1054">
        <v>2016001387</v>
      </c>
      <c r="F1054">
        <v>4420004</v>
      </c>
      <c r="G1054">
        <v>11</v>
      </c>
      <c r="H1054">
        <v>86</v>
      </c>
      <c r="I1054" s="10" t="s">
        <v>24</v>
      </c>
      <c r="J1054" s="18">
        <f t="shared" si="126"/>
        <v>2026</v>
      </c>
      <c r="K1054" s="18">
        <f t="shared" si="127"/>
        <v>12</v>
      </c>
      <c r="L1054" s="1">
        <v>46366</v>
      </c>
      <c r="M1054" s="2">
        <v>1360.48</v>
      </c>
      <c r="N1054" s="2">
        <v>1248.1500000000001</v>
      </c>
      <c r="O1054">
        <v>0</v>
      </c>
      <c r="P1054">
        <v>112.33</v>
      </c>
    </row>
    <row r="1055" spans="2:16" x14ac:dyDescent="0.25">
      <c r="B1055" t="s">
        <v>31</v>
      </c>
      <c r="C1055" t="s">
        <v>30</v>
      </c>
      <c r="D1055" t="s">
        <v>13</v>
      </c>
      <c r="E1055">
        <v>2016001387</v>
      </c>
      <c r="F1055">
        <v>4420004</v>
      </c>
      <c r="G1055">
        <v>9</v>
      </c>
      <c r="H1055">
        <v>87</v>
      </c>
      <c r="I1055" s="10" t="s">
        <v>24</v>
      </c>
      <c r="J1055" s="18">
        <f t="shared" si="126"/>
        <v>2026</v>
      </c>
      <c r="K1055" s="18">
        <f t="shared" si="127"/>
        <v>12</v>
      </c>
      <c r="L1055" s="1">
        <v>46366</v>
      </c>
      <c r="M1055" s="2">
        <v>2608.7199999999998</v>
      </c>
      <c r="N1055" s="2">
        <v>2393.3200000000002</v>
      </c>
      <c r="O1055">
        <v>0</v>
      </c>
      <c r="P1055">
        <v>215.4</v>
      </c>
    </row>
    <row r="1056" spans="2:16" x14ac:dyDescent="0.25">
      <c r="B1056" t="s">
        <v>31</v>
      </c>
      <c r="C1056" t="s">
        <v>30</v>
      </c>
      <c r="D1056" t="s">
        <v>13</v>
      </c>
      <c r="E1056">
        <v>2016001387</v>
      </c>
      <c r="F1056">
        <v>4420004</v>
      </c>
      <c r="G1056">
        <v>3</v>
      </c>
      <c r="H1056">
        <v>93</v>
      </c>
      <c r="I1056" s="10" t="s">
        <v>24</v>
      </c>
      <c r="J1056" s="18">
        <f t="shared" si="126"/>
        <v>2026</v>
      </c>
      <c r="K1056" s="18">
        <f t="shared" si="127"/>
        <v>12</v>
      </c>
      <c r="L1056" s="1">
        <v>46366</v>
      </c>
      <c r="M1056" s="2">
        <v>1177.01</v>
      </c>
      <c r="N1056" s="2">
        <v>1079.83</v>
      </c>
      <c r="O1056">
        <v>0</v>
      </c>
      <c r="P1056">
        <v>97.18</v>
      </c>
    </row>
    <row r="1057" spans="2:16" x14ac:dyDescent="0.25">
      <c r="B1057" t="s">
        <v>31</v>
      </c>
      <c r="C1057" t="s">
        <v>30</v>
      </c>
      <c r="D1057" t="s">
        <v>13</v>
      </c>
      <c r="E1057">
        <v>2016001387</v>
      </c>
      <c r="F1057">
        <v>4420004</v>
      </c>
      <c r="G1057">
        <v>5</v>
      </c>
      <c r="H1057">
        <v>93</v>
      </c>
      <c r="I1057" s="10" t="s">
        <v>24</v>
      </c>
      <c r="J1057" s="18">
        <f t="shared" si="126"/>
        <v>2026</v>
      </c>
      <c r="K1057" s="18">
        <f t="shared" si="127"/>
        <v>12</v>
      </c>
      <c r="L1057" s="1">
        <v>46366</v>
      </c>
      <c r="M1057">
        <v>231.43</v>
      </c>
      <c r="N1057">
        <v>212.32</v>
      </c>
      <c r="O1057">
        <v>0</v>
      </c>
      <c r="P1057">
        <v>19.11</v>
      </c>
    </row>
    <row r="1058" spans="2:16" x14ac:dyDescent="0.25">
      <c r="B1058" t="s">
        <v>31</v>
      </c>
      <c r="C1058" t="s">
        <v>30</v>
      </c>
      <c r="D1058" t="s">
        <v>13</v>
      </c>
      <c r="E1058">
        <v>2016001387</v>
      </c>
      <c r="F1058">
        <v>4420004</v>
      </c>
      <c r="G1058">
        <v>6</v>
      </c>
      <c r="H1058">
        <v>92</v>
      </c>
      <c r="I1058" s="10" t="s">
        <v>24</v>
      </c>
      <c r="J1058" s="18">
        <f t="shared" si="126"/>
        <v>2026</v>
      </c>
      <c r="K1058" s="18">
        <f t="shared" si="127"/>
        <v>12</v>
      </c>
      <c r="L1058" s="1">
        <v>46366</v>
      </c>
      <c r="M1058" s="2">
        <v>3511.82</v>
      </c>
      <c r="N1058" s="2">
        <v>3221.85</v>
      </c>
      <c r="O1058">
        <v>0</v>
      </c>
      <c r="P1058">
        <v>289.97000000000003</v>
      </c>
    </row>
    <row r="1059" spans="2:16" x14ac:dyDescent="0.25">
      <c r="B1059" t="s">
        <v>31</v>
      </c>
      <c r="C1059" t="s">
        <v>30</v>
      </c>
      <c r="D1059" t="s">
        <v>13</v>
      </c>
      <c r="E1059">
        <v>2016001387</v>
      </c>
      <c r="F1059">
        <v>4420004</v>
      </c>
      <c r="G1059">
        <v>13</v>
      </c>
      <c r="H1059">
        <v>84</v>
      </c>
      <c r="I1059" s="10" t="s">
        <v>24</v>
      </c>
      <c r="J1059" s="18">
        <f t="shared" si="126"/>
        <v>2026</v>
      </c>
      <c r="K1059" s="18">
        <f t="shared" si="127"/>
        <v>12</v>
      </c>
      <c r="L1059" s="1">
        <v>46366</v>
      </c>
      <c r="M1059" s="2">
        <v>1006.91</v>
      </c>
      <c r="N1059">
        <v>923.77</v>
      </c>
      <c r="O1059">
        <v>0</v>
      </c>
      <c r="P1059">
        <v>83.14</v>
      </c>
    </row>
    <row r="1060" spans="2:16" x14ac:dyDescent="0.25">
      <c r="B1060" t="s">
        <v>14</v>
      </c>
      <c r="C1060" t="s">
        <v>15</v>
      </c>
      <c r="D1060" t="s">
        <v>13</v>
      </c>
      <c r="E1060">
        <v>22951</v>
      </c>
      <c r="F1060">
        <v>22951</v>
      </c>
      <c r="G1060">
        <v>1</v>
      </c>
      <c r="H1060">
        <v>151</v>
      </c>
      <c r="I1060" s="10" t="s">
        <v>24</v>
      </c>
      <c r="J1060" s="10">
        <v>2027</v>
      </c>
      <c r="K1060" s="10">
        <v>1</v>
      </c>
      <c r="L1060" s="1">
        <v>46397</v>
      </c>
      <c r="M1060" s="2">
        <v>882500</v>
      </c>
      <c r="N1060" s="2">
        <v>769230.78</v>
      </c>
      <c r="O1060">
        <v>0</v>
      </c>
      <c r="P1060" s="2">
        <v>113269.22</v>
      </c>
    </row>
    <row r="1061" spans="2:16" x14ac:dyDescent="0.25">
      <c r="B1061" t="s">
        <v>16</v>
      </c>
      <c r="C1061" t="s">
        <v>17</v>
      </c>
      <c r="D1061" t="s">
        <v>13</v>
      </c>
      <c r="E1061">
        <v>22956</v>
      </c>
      <c r="F1061">
        <v>22956</v>
      </c>
      <c r="G1061">
        <v>1</v>
      </c>
      <c r="H1061">
        <v>167</v>
      </c>
      <c r="I1061" s="10" t="s">
        <v>24</v>
      </c>
      <c r="J1061" s="10">
        <v>2027</v>
      </c>
      <c r="K1061" s="10">
        <v>1</v>
      </c>
      <c r="L1061" s="1">
        <v>46415</v>
      </c>
      <c r="M1061" s="2">
        <v>1573879.12</v>
      </c>
      <c r="N1061" s="2">
        <v>1423144.43</v>
      </c>
      <c r="O1061">
        <v>0</v>
      </c>
      <c r="P1061" s="2">
        <v>150734.69</v>
      </c>
    </row>
    <row r="1062" spans="2:16" x14ac:dyDescent="0.25">
      <c r="B1062" t="s">
        <v>31</v>
      </c>
      <c r="C1062" t="s">
        <v>30</v>
      </c>
      <c r="D1062" t="s">
        <v>13</v>
      </c>
      <c r="E1062">
        <v>22957</v>
      </c>
      <c r="F1062">
        <v>4420004</v>
      </c>
      <c r="G1062">
        <v>1</v>
      </c>
      <c r="H1062">
        <v>111</v>
      </c>
      <c r="I1062" s="10" t="s">
        <v>24</v>
      </c>
      <c r="J1062" s="18">
        <f t="shared" ref="J1062:J1070" si="128">YEAR(L1062)</f>
        <v>2027</v>
      </c>
      <c r="K1062" s="18">
        <f t="shared" ref="K1062:K1070" si="129">MONTH(L1062)</f>
        <v>1</v>
      </c>
      <c r="L1062" s="1">
        <v>46397</v>
      </c>
      <c r="M1062" s="2">
        <v>43143.81</v>
      </c>
      <c r="N1062" s="2">
        <v>39660.32</v>
      </c>
      <c r="O1062">
        <v>0</v>
      </c>
      <c r="P1062" s="2">
        <v>3483.49</v>
      </c>
    </row>
    <row r="1063" spans="2:16" x14ac:dyDescent="0.25">
      <c r="B1063" t="s">
        <v>31</v>
      </c>
      <c r="C1063" t="s">
        <v>30</v>
      </c>
      <c r="D1063" t="s">
        <v>13</v>
      </c>
      <c r="E1063">
        <v>2016001387</v>
      </c>
      <c r="F1063">
        <v>4420004</v>
      </c>
      <c r="G1063">
        <v>10</v>
      </c>
      <c r="H1063">
        <v>87</v>
      </c>
      <c r="I1063" s="10" t="s">
        <v>24</v>
      </c>
      <c r="J1063" s="18">
        <f t="shared" si="128"/>
        <v>2027</v>
      </c>
      <c r="K1063" s="18">
        <f t="shared" si="129"/>
        <v>1</v>
      </c>
      <c r="L1063" s="1">
        <v>46397</v>
      </c>
      <c r="M1063" s="2">
        <v>5041.54</v>
      </c>
      <c r="N1063" s="2">
        <v>4634.4799999999996</v>
      </c>
      <c r="O1063">
        <v>0</v>
      </c>
      <c r="P1063">
        <v>407.06</v>
      </c>
    </row>
    <row r="1064" spans="2:16" x14ac:dyDescent="0.25">
      <c r="B1064" t="s">
        <v>31</v>
      </c>
      <c r="C1064" t="s">
        <v>30</v>
      </c>
      <c r="D1064" t="s">
        <v>13</v>
      </c>
      <c r="E1064">
        <v>2016001387</v>
      </c>
      <c r="F1064">
        <v>4420004</v>
      </c>
      <c r="G1064">
        <v>8</v>
      </c>
      <c r="H1064">
        <v>95</v>
      </c>
      <c r="I1064" s="10" t="s">
        <v>24</v>
      </c>
      <c r="J1064" s="18">
        <f t="shared" si="128"/>
        <v>2027</v>
      </c>
      <c r="K1064" s="18">
        <f t="shared" si="129"/>
        <v>1</v>
      </c>
      <c r="L1064" s="1">
        <v>46397</v>
      </c>
      <c r="M1064">
        <v>745.62</v>
      </c>
      <c r="N1064">
        <v>685.42</v>
      </c>
      <c r="O1064">
        <v>0</v>
      </c>
      <c r="P1064">
        <v>60.2</v>
      </c>
    </row>
    <row r="1065" spans="2:16" x14ac:dyDescent="0.25">
      <c r="B1065" t="s">
        <v>31</v>
      </c>
      <c r="C1065" t="s">
        <v>30</v>
      </c>
      <c r="D1065" t="s">
        <v>13</v>
      </c>
      <c r="E1065">
        <v>2016001387</v>
      </c>
      <c r="F1065">
        <v>4420004</v>
      </c>
      <c r="G1065">
        <v>13</v>
      </c>
      <c r="H1065">
        <v>85</v>
      </c>
      <c r="I1065" s="10" t="s">
        <v>24</v>
      </c>
      <c r="J1065" s="18">
        <f t="shared" si="128"/>
        <v>2027</v>
      </c>
      <c r="K1065" s="18">
        <f t="shared" si="129"/>
        <v>1</v>
      </c>
      <c r="L1065" s="1">
        <v>46397</v>
      </c>
      <c r="M1065" s="2">
        <v>1004.91</v>
      </c>
      <c r="N1065">
        <v>923.77</v>
      </c>
      <c r="O1065">
        <v>0</v>
      </c>
      <c r="P1065">
        <v>81.14</v>
      </c>
    </row>
    <row r="1066" spans="2:16" x14ac:dyDescent="0.25">
      <c r="B1066" t="s">
        <v>31</v>
      </c>
      <c r="C1066" t="s">
        <v>30</v>
      </c>
      <c r="D1066" t="s">
        <v>13</v>
      </c>
      <c r="E1066">
        <v>2016001387</v>
      </c>
      <c r="F1066">
        <v>4420004</v>
      </c>
      <c r="G1066">
        <v>6</v>
      </c>
      <c r="H1066">
        <v>93</v>
      </c>
      <c r="I1066" s="10" t="s">
        <v>24</v>
      </c>
      <c r="J1066" s="18">
        <f t="shared" si="128"/>
        <v>2027</v>
      </c>
      <c r="K1066" s="18">
        <f t="shared" si="129"/>
        <v>1</v>
      </c>
      <c r="L1066" s="1">
        <v>46397</v>
      </c>
      <c r="M1066" s="2">
        <v>3504.84</v>
      </c>
      <c r="N1066" s="2">
        <v>3221.85</v>
      </c>
      <c r="O1066">
        <v>0</v>
      </c>
      <c r="P1066">
        <v>282.99</v>
      </c>
    </row>
    <row r="1067" spans="2:16" x14ac:dyDescent="0.25">
      <c r="B1067" t="s">
        <v>31</v>
      </c>
      <c r="C1067" t="s">
        <v>30</v>
      </c>
      <c r="D1067" t="s">
        <v>13</v>
      </c>
      <c r="E1067">
        <v>2016001387</v>
      </c>
      <c r="F1067">
        <v>4420004</v>
      </c>
      <c r="G1067">
        <v>5</v>
      </c>
      <c r="H1067">
        <v>94</v>
      </c>
      <c r="I1067" s="10" t="s">
        <v>24</v>
      </c>
      <c r="J1067" s="18">
        <f t="shared" si="128"/>
        <v>2027</v>
      </c>
      <c r="K1067" s="18">
        <f t="shared" si="129"/>
        <v>1</v>
      </c>
      <c r="L1067" s="1">
        <v>46397</v>
      </c>
      <c r="M1067">
        <v>230.97</v>
      </c>
      <c r="N1067">
        <v>212.32</v>
      </c>
      <c r="O1067">
        <v>0</v>
      </c>
      <c r="P1067">
        <v>18.649999999999999</v>
      </c>
    </row>
    <row r="1068" spans="2:16" x14ac:dyDescent="0.25">
      <c r="B1068" t="s">
        <v>31</v>
      </c>
      <c r="C1068" t="s">
        <v>30</v>
      </c>
      <c r="D1068" t="s">
        <v>13</v>
      </c>
      <c r="E1068">
        <v>2016001387</v>
      </c>
      <c r="F1068">
        <v>4420004</v>
      </c>
      <c r="G1068">
        <v>3</v>
      </c>
      <c r="H1068">
        <v>94</v>
      </c>
      <c r="I1068" s="10" t="s">
        <v>24</v>
      </c>
      <c r="J1068" s="18">
        <f t="shared" si="128"/>
        <v>2027</v>
      </c>
      <c r="K1068" s="18">
        <f t="shared" si="129"/>
        <v>1</v>
      </c>
      <c r="L1068" s="1">
        <v>46397</v>
      </c>
      <c r="M1068" s="2">
        <v>1174.67</v>
      </c>
      <c r="N1068" s="2">
        <v>1079.83</v>
      </c>
      <c r="O1068">
        <v>0</v>
      </c>
      <c r="P1068">
        <v>94.84</v>
      </c>
    </row>
    <row r="1069" spans="2:16" x14ac:dyDescent="0.25">
      <c r="B1069" t="s">
        <v>31</v>
      </c>
      <c r="C1069" t="s">
        <v>30</v>
      </c>
      <c r="D1069" t="s">
        <v>13</v>
      </c>
      <c r="E1069">
        <v>2016001387</v>
      </c>
      <c r="F1069">
        <v>4420004</v>
      </c>
      <c r="G1069">
        <v>11</v>
      </c>
      <c r="H1069">
        <v>87</v>
      </c>
      <c r="I1069" s="10" t="s">
        <v>24</v>
      </c>
      <c r="J1069" s="18">
        <f t="shared" si="128"/>
        <v>2027</v>
      </c>
      <c r="K1069" s="18">
        <f t="shared" si="129"/>
        <v>1</v>
      </c>
      <c r="L1069" s="1">
        <v>46397</v>
      </c>
      <c r="M1069" s="2">
        <v>1357.78</v>
      </c>
      <c r="N1069" s="2">
        <v>1248.1500000000001</v>
      </c>
      <c r="O1069">
        <v>0</v>
      </c>
      <c r="P1069">
        <v>109.63</v>
      </c>
    </row>
    <row r="1070" spans="2:16" x14ac:dyDescent="0.25">
      <c r="B1070" t="s">
        <v>31</v>
      </c>
      <c r="C1070" t="s">
        <v>30</v>
      </c>
      <c r="D1070" t="s">
        <v>13</v>
      </c>
      <c r="E1070">
        <v>2016001387</v>
      </c>
      <c r="F1070">
        <v>4420004</v>
      </c>
      <c r="G1070">
        <v>9</v>
      </c>
      <c r="H1070">
        <v>88</v>
      </c>
      <c r="I1070" s="10" t="s">
        <v>24</v>
      </c>
      <c r="J1070" s="18">
        <f t="shared" si="128"/>
        <v>2027</v>
      </c>
      <c r="K1070" s="18">
        <f t="shared" si="129"/>
        <v>1</v>
      </c>
      <c r="L1070" s="1">
        <v>46397</v>
      </c>
      <c r="M1070" s="2">
        <v>2603.5300000000002</v>
      </c>
      <c r="N1070" s="2">
        <v>2393.3200000000002</v>
      </c>
      <c r="O1070">
        <v>0</v>
      </c>
      <c r="P1070">
        <v>210.21</v>
      </c>
    </row>
    <row r="1071" spans="2:16" x14ac:dyDescent="0.25">
      <c r="B1071" t="s">
        <v>14</v>
      </c>
      <c r="C1071" t="s">
        <v>15</v>
      </c>
      <c r="D1071" t="s">
        <v>13</v>
      </c>
      <c r="E1071">
        <v>22951</v>
      </c>
      <c r="F1071">
        <v>22951</v>
      </c>
      <c r="G1071">
        <v>1</v>
      </c>
      <c r="H1071">
        <v>152</v>
      </c>
      <c r="I1071" s="10" t="s">
        <v>24</v>
      </c>
      <c r="J1071" s="10">
        <v>2027</v>
      </c>
      <c r="K1071" s="10">
        <v>2</v>
      </c>
      <c r="L1071" s="1">
        <v>46428</v>
      </c>
      <c r="M1071" s="2">
        <v>880512.82</v>
      </c>
      <c r="N1071" s="2">
        <v>769230.78</v>
      </c>
      <c r="O1071">
        <v>0</v>
      </c>
      <c r="P1071" s="2">
        <v>111282.04</v>
      </c>
    </row>
    <row r="1072" spans="2:16" x14ac:dyDescent="0.25">
      <c r="B1072" t="s">
        <v>16</v>
      </c>
      <c r="C1072" t="s">
        <v>17</v>
      </c>
      <c r="D1072" t="s">
        <v>13</v>
      </c>
      <c r="E1072">
        <v>22956</v>
      </c>
      <c r="F1072">
        <v>22956</v>
      </c>
      <c r="G1072">
        <v>1</v>
      </c>
      <c r="H1072">
        <v>168</v>
      </c>
      <c r="I1072" s="10" t="s">
        <v>24</v>
      </c>
      <c r="J1072" s="10">
        <v>2027</v>
      </c>
      <c r="K1072" s="10">
        <v>2</v>
      </c>
      <c r="L1072" s="1">
        <v>46446</v>
      </c>
      <c r="M1072" s="2">
        <v>1570202.66</v>
      </c>
      <c r="N1072" s="2">
        <v>1423144.43</v>
      </c>
      <c r="O1072">
        <v>0</v>
      </c>
      <c r="P1072" s="2">
        <v>147058.23000000001</v>
      </c>
    </row>
    <row r="1073" spans="2:16" x14ac:dyDescent="0.25">
      <c r="B1073" t="s">
        <v>31</v>
      </c>
      <c r="C1073" t="s">
        <v>30</v>
      </c>
      <c r="D1073" t="s">
        <v>13</v>
      </c>
      <c r="E1073">
        <v>22957</v>
      </c>
      <c r="F1073">
        <v>4420004</v>
      </c>
      <c r="G1073">
        <v>1</v>
      </c>
      <c r="H1073">
        <v>112</v>
      </c>
      <c r="I1073" s="10" t="s">
        <v>24</v>
      </c>
      <c r="J1073" s="18">
        <f t="shared" ref="J1073:J1081" si="130">YEAR(L1073)</f>
        <v>2027</v>
      </c>
      <c r="K1073" s="18">
        <f t="shared" ref="K1073:K1081" si="131">MONTH(L1073)</f>
        <v>2</v>
      </c>
      <c r="L1073" s="1">
        <v>46428</v>
      </c>
      <c r="M1073" s="2">
        <v>42938.9</v>
      </c>
      <c r="N1073" s="2">
        <v>39660.32</v>
      </c>
      <c r="O1073">
        <v>0</v>
      </c>
      <c r="P1073" s="2">
        <v>3278.58</v>
      </c>
    </row>
    <row r="1074" spans="2:16" x14ac:dyDescent="0.25">
      <c r="B1074" t="s">
        <v>31</v>
      </c>
      <c r="C1074" t="s">
        <v>30</v>
      </c>
      <c r="D1074" t="s">
        <v>13</v>
      </c>
      <c r="E1074">
        <v>2016001387</v>
      </c>
      <c r="F1074">
        <v>4420004</v>
      </c>
      <c r="G1074">
        <v>8</v>
      </c>
      <c r="H1074">
        <v>96</v>
      </c>
      <c r="I1074" s="10" t="s">
        <v>24</v>
      </c>
      <c r="J1074" s="18">
        <f t="shared" si="130"/>
        <v>2027</v>
      </c>
      <c r="K1074" s="18">
        <f t="shared" si="131"/>
        <v>2</v>
      </c>
      <c r="L1074" s="1">
        <v>46428</v>
      </c>
      <c r="M1074">
        <v>742.08</v>
      </c>
      <c r="N1074">
        <v>685.42</v>
      </c>
      <c r="O1074">
        <v>0</v>
      </c>
      <c r="P1074">
        <v>56.66</v>
      </c>
    </row>
    <row r="1075" spans="2:16" x14ac:dyDescent="0.25">
      <c r="B1075" t="s">
        <v>31</v>
      </c>
      <c r="C1075" t="s">
        <v>30</v>
      </c>
      <c r="D1075" t="s">
        <v>13</v>
      </c>
      <c r="E1075">
        <v>2016001387</v>
      </c>
      <c r="F1075">
        <v>4420004</v>
      </c>
      <c r="G1075">
        <v>10</v>
      </c>
      <c r="H1075">
        <v>88</v>
      </c>
      <c r="I1075" s="10" t="s">
        <v>24</v>
      </c>
      <c r="J1075" s="18">
        <f t="shared" si="130"/>
        <v>2027</v>
      </c>
      <c r="K1075" s="18">
        <f t="shared" si="131"/>
        <v>2</v>
      </c>
      <c r="L1075" s="1">
        <v>46428</v>
      </c>
      <c r="M1075" s="2">
        <v>5017.6000000000004</v>
      </c>
      <c r="N1075" s="2">
        <v>4634.4799999999996</v>
      </c>
      <c r="O1075">
        <v>0</v>
      </c>
      <c r="P1075">
        <v>383.12</v>
      </c>
    </row>
    <row r="1076" spans="2:16" x14ac:dyDescent="0.25">
      <c r="B1076" t="s">
        <v>31</v>
      </c>
      <c r="C1076" t="s">
        <v>30</v>
      </c>
      <c r="D1076" t="s">
        <v>13</v>
      </c>
      <c r="E1076">
        <v>2016001387</v>
      </c>
      <c r="F1076">
        <v>4420004</v>
      </c>
      <c r="G1076">
        <v>3</v>
      </c>
      <c r="H1076">
        <v>95</v>
      </c>
      <c r="I1076" s="10" t="s">
        <v>24</v>
      </c>
      <c r="J1076" s="18">
        <f t="shared" si="130"/>
        <v>2027</v>
      </c>
      <c r="K1076" s="18">
        <f t="shared" si="131"/>
        <v>2</v>
      </c>
      <c r="L1076" s="1">
        <v>46428</v>
      </c>
      <c r="M1076" s="2">
        <v>1169.0999999999999</v>
      </c>
      <c r="N1076" s="2">
        <v>1079.83</v>
      </c>
      <c r="O1076">
        <v>0</v>
      </c>
      <c r="P1076">
        <v>89.27</v>
      </c>
    </row>
    <row r="1077" spans="2:16" x14ac:dyDescent="0.25">
      <c r="B1077" t="s">
        <v>31</v>
      </c>
      <c r="C1077" t="s">
        <v>30</v>
      </c>
      <c r="D1077" t="s">
        <v>13</v>
      </c>
      <c r="E1077">
        <v>2016001387</v>
      </c>
      <c r="F1077">
        <v>4420004</v>
      </c>
      <c r="G1077">
        <v>5</v>
      </c>
      <c r="H1077">
        <v>95</v>
      </c>
      <c r="I1077" s="10" t="s">
        <v>24</v>
      </c>
      <c r="J1077" s="18">
        <f t="shared" si="130"/>
        <v>2027</v>
      </c>
      <c r="K1077" s="18">
        <f t="shared" si="131"/>
        <v>2</v>
      </c>
      <c r="L1077" s="1">
        <v>46428</v>
      </c>
      <c r="M1077">
        <v>229.87</v>
      </c>
      <c r="N1077">
        <v>212.32</v>
      </c>
      <c r="O1077">
        <v>0</v>
      </c>
      <c r="P1077">
        <v>17.55</v>
      </c>
    </row>
    <row r="1078" spans="2:16" x14ac:dyDescent="0.25">
      <c r="B1078" t="s">
        <v>31</v>
      </c>
      <c r="C1078" t="s">
        <v>30</v>
      </c>
      <c r="D1078" t="s">
        <v>13</v>
      </c>
      <c r="E1078">
        <v>2016001387</v>
      </c>
      <c r="F1078">
        <v>4420004</v>
      </c>
      <c r="G1078">
        <v>6</v>
      </c>
      <c r="H1078">
        <v>94</v>
      </c>
      <c r="I1078" s="10" t="s">
        <v>24</v>
      </c>
      <c r="J1078" s="18">
        <f t="shared" si="130"/>
        <v>2027</v>
      </c>
      <c r="K1078" s="18">
        <f t="shared" si="131"/>
        <v>2</v>
      </c>
      <c r="L1078" s="1">
        <v>46428</v>
      </c>
      <c r="M1078" s="2">
        <v>3488.19</v>
      </c>
      <c r="N1078" s="2">
        <v>3221.85</v>
      </c>
      <c r="O1078">
        <v>0</v>
      </c>
      <c r="P1078">
        <v>266.33999999999997</v>
      </c>
    </row>
    <row r="1079" spans="2:16" x14ac:dyDescent="0.25">
      <c r="B1079" t="s">
        <v>31</v>
      </c>
      <c r="C1079" t="s">
        <v>30</v>
      </c>
      <c r="D1079" t="s">
        <v>13</v>
      </c>
      <c r="E1079">
        <v>2016001387</v>
      </c>
      <c r="F1079">
        <v>4420004</v>
      </c>
      <c r="G1079">
        <v>13</v>
      </c>
      <c r="H1079">
        <v>86</v>
      </c>
      <c r="I1079" s="10" t="s">
        <v>24</v>
      </c>
      <c r="J1079" s="18">
        <f t="shared" si="130"/>
        <v>2027</v>
      </c>
      <c r="K1079" s="18">
        <f t="shared" si="131"/>
        <v>2</v>
      </c>
      <c r="L1079" s="1">
        <v>46428</v>
      </c>
      <c r="M1079" s="2">
        <v>1000.14</v>
      </c>
      <c r="N1079">
        <v>923.77</v>
      </c>
      <c r="O1079">
        <v>0</v>
      </c>
      <c r="P1079">
        <v>76.37</v>
      </c>
    </row>
    <row r="1080" spans="2:16" x14ac:dyDescent="0.25">
      <c r="B1080" t="s">
        <v>31</v>
      </c>
      <c r="C1080" t="s">
        <v>30</v>
      </c>
      <c r="D1080" t="s">
        <v>13</v>
      </c>
      <c r="E1080">
        <v>2016001387</v>
      </c>
      <c r="F1080">
        <v>4420004</v>
      </c>
      <c r="G1080">
        <v>11</v>
      </c>
      <c r="H1080">
        <v>88</v>
      </c>
      <c r="I1080" s="10" t="s">
        <v>24</v>
      </c>
      <c r="J1080" s="18">
        <f t="shared" si="130"/>
        <v>2027</v>
      </c>
      <c r="K1080" s="18">
        <f t="shared" si="131"/>
        <v>2</v>
      </c>
      <c r="L1080" s="1">
        <v>46428</v>
      </c>
      <c r="M1080" s="2">
        <v>1351.33</v>
      </c>
      <c r="N1080" s="2">
        <v>1248.1500000000001</v>
      </c>
      <c r="O1080">
        <v>0</v>
      </c>
      <c r="P1080">
        <v>103.18</v>
      </c>
    </row>
    <row r="1081" spans="2:16" x14ac:dyDescent="0.25">
      <c r="B1081" t="s">
        <v>31</v>
      </c>
      <c r="C1081" t="s">
        <v>30</v>
      </c>
      <c r="D1081" t="s">
        <v>13</v>
      </c>
      <c r="E1081">
        <v>2016001387</v>
      </c>
      <c r="F1081">
        <v>4420004</v>
      </c>
      <c r="G1081">
        <v>9</v>
      </c>
      <c r="H1081">
        <v>89</v>
      </c>
      <c r="I1081" s="10" t="s">
        <v>24</v>
      </c>
      <c r="J1081" s="18">
        <f t="shared" si="130"/>
        <v>2027</v>
      </c>
      <c r="K1081" s="18">
        <f t="shared" si="131"/>
        <v>2</v>
      </c>
      <c r="L1081" s="1">
        <v>46428</v>
      </c>
      <c r="M1081" s="2">
        <v>2591.17</v>
      </c>
      <c r="N1081" s="2">
        <v>2393.3200000000002</v>
      </c>
      <c r="O1081">
        <v>0</v>
      </c>
      <c r="P1081">
        <v>197.85</v>
      </c>
    </row>
    <row r="1082" spans="2:16" x14ac:dyDescent="0.25">
      <c r="B1082" t="s">
        <v>11</v>
      </c>
      <c r="C1082" t="s">
        <v>12</v>
      </c>
      <c r="D1082" t="s">
        <v>13</v>
      </c>
      <c r="E1082">
        <v>22963</v>
      </c>
      <c r="F1082">
        <v>2016000420</v>
      </c>
      <c r="G1082">
        <v>1</v>
      </c>
      <c r="H1082">
        <v>49</v>
      </c>
      <c r="I1082" s="10" t="s">
        <v>24</v>
      </c>
      <c r="J1082" s="10">
        <v>2027</v>
      </c>
      <c r="K1082" s="10">
        <v>3</v>
      </c>
      <c r="L1082" s="1">
        <v>46456</v>
      </c>
      <c r="M1082" s="2">
        <v>3405485.44</v>
      </c>
      <c r="N1082">
        <v>0</v>
      </c>
      <c r="O1082">
        <v>0</v>
      </c>
      <c r="P1082" s="2">
        <v>3405485.44</v>
      </c>
    </row>
    <row r="1083" spans="2:16" x14ac:dyDescent="0.25">
      <c r="B1083" t="s">
        <v>11</v>
      </c>
      <c r="C1083" t="s">
        <v>12</v>
      </c>
      <c r="D1083" t="s">
        <v>13</v>
      </c>
      <c r="E1083">
        <v>2016000420</v>
      </c>
      <c r="F1083">
        <v>2016000420</v>
      </c>
      <c r="G1083">
        <v>5</v>
      </c>
      <c r="H1083">
        <v>45</v>
      </c>
      <c r="I1083" s="10" t="s">
        <v>24</v>
      </c>
      <c r="J1083" s="10">
        <v>2027</v>
      </c>
      <c r="K1083" s="10">
        <v>3</v>
      </c>
      <c r="L1083" s="1">
        <v>46456</v>
      </c>
      <c r="M1083" s="2">
        <v>396252.64</v>
      </c>
      <c r="N1083">
        <v>0</v>
      </c>
      <c r="O1083">
        <v>0</v>
      </c>
      <c r="P1083" s="2">
        <v>396252.64</v>
      </c>
    </row>
    <row r="1084" spans="2:16" x14ac:dyDescent="0.25">
      <c r="B1084" t="s">
        <v>11</v>
      </c>
      <c r="C1084" t="s">
        <v>12</v>
      </c>
      <c r="D1084" t="s">
        <v>13</v>
      </c>
      <c r="E1084">
        <v>2016000420</v>
      </c>
      <c r="F1084">
        <v>2016000420</v>
      </c>
      <c r="G1084">
        <v>13</v>
      </c>
      <c r="H1084">
        <v>43</v>
      </c>
      <c r="I1084" s="10" t="s">
        <v>24</v>
      </c>
      <c r="J1084" s="10">
        <v>2027</v>
      </c>
      <c r="K1084" s="10">
        <v>3</v>
      </c>
      <c r="L1084" s="1">
        <v>46456</v>
      </c>
      <c r="M1084" s="2">
        <v>252663.62</v>
      </c>
      <c r="N1084">
        <v>0</v>
      </c>
      <c r="O1084">
        <v>0</v>
      </c>
      <c r="P1084" s="2">
        <v>252663.62</v>
      </c>
    </row>
    <row r="1085" spans="2:16" x14ac:dyDescent="0.25">
      <c r="B1085" t="s">
        <v>11</v>
      </c>
      <c r="C1085" t="s">
        <v>12</v>
      </c>
      <c r="D1085" t="s">
        <v>13</v>
      </c>
      <c r="E1085">
        <v>2016000420</v>
      </c>
      <c r="F1085">
        <v>2016000420</v>
      </c>
      <c r="G1085">
        <v>11</v>
      </c>
      <c r="H1085">
        <v>43</v>
      </c>
      <c r="I1085" s="10" t="s">
        <v>24</v>
      </c>
      <c r="J1085" s="10">
        <v>2027</v>
      </c>
      <c r="K1085" s="10">
        <v>3</v>
      </c>
      <c r="L1085" s="1">
        <v>46456</v>
      </c>
      <c r="M1085" s="2">
        <v>279828.77</v>
      </c>
      <c r="N1085">
        <v>0</v>
      </c>
      <c r="O1085">
        <v>0</v>
      </c>
      <c r="P1085" s="2">
        <v>279828.77</v>
      </c>
    </row>
    <row r="1086" spans="2:16" x14ac:dyDescent="0.25">
      <c r="B1086" t="s">
        <v>11</v>
      </c>
      <c r="C1086" t="s">
        <v>12</v>
      </c>
      <c r="D1086" t="s">
        <v>13</v>
      </c>
      <c r="E1086">
        <v>2016000420</v>
      </c>
      <c r="F1086">
        <v>2016000420</v>
      </c>
      <c r="G1086">
        <v>15</v>
      </c>
      <c r="H1086">
        <v>42</v>
      </c>
      <c r="I1086" s="10" t="s">
        <v>24</v>
      </c>
      <c r="J1086" s="10">
        <v>2027</v>
      </c>
      <c r="K1086" s="10">
        <v>3</v>
      </c>
      <c r="L1086" s="1">
        <v>46456</v>
      </c>
      <c r="M1086" s="2">
        <v>229106.35</v>
      </c>
      <c r="N1086">
        <v>0</v>
      </c>
      <c r="O1086">
        <v>0</v>
      </c>
      <c r="P1086" s="2">
        <v>229106.35</v>
      </c>
    </row>
    <row r="1087" spans="2:16" x14ac:dyDescent="0.25">
      <c r="B1087" t="s">
        <v>11</v>
      </c>
      <c r="C1087" t="s">
        <v>12</v>
      </c>
      <c r="D1087" t="s">
        <v>13</v>
      </c>
      <c r="E1087">
        <v>2016000420</v>
      </c>
      <c r="F1087">
        <v>2016000420</v>
      </c>
      <c r="G1087">
        <v>10</v>
      </c>
      <c r="H1087">
        <v>44</v>
      </c>
      <c r="I1087" s="10" t="s">
        <v>24</v>
      </c>
      <c r="J1087" s="10">
        <v>2027</v>
      </c>
      <c r="K1087" s="10">
        <v>3</v>
      </c>
      <c r="L1087" s="1">
        <v>46456</v>
      </c>
      <c r="M1087" s="2">
        <v>266058.49</v>
      </c>
      <c r="N1087">
        <v>0</v>
      </c>
      <c r="O1087">
        <v>0</v>
      </c>
      <c r="P1087" s="2">
        <v>266058.49</v>
      </c>
    </row>
    <row r="1088" spans="2:16" x14ac:dyDescent="0.25">
      <c r="B1088" t="s">
        <v>11</v>
      </c>
      <c r="C1088" t="s">
        <v>12</v>
      </c>
      <c r="D1088" t="s">
        <v>13</v>
      </c>
      <c r="E1088">
        <v>2016000420</v>
      </c>
      <c r="F1088">
        <v>2016000420</v>
      </c>
      <c r="G1088">
        <v>9</v>
      </c>
      <c r="H1088">
        <v>44</v>
      </c>
      <c r="I1088" s="10" t="s">
        <v>24</v>
      </c>
      <c r="J1088" s="10">
        <v>2027</v>
      </c>
      <c r="K1088" s="10">
        <v>3</v>
      </c>
      <c r="L1088" s="1">
        <v>46456</v>
      </c>
      <c r="M1088" s="2">
        <v>187733.58</v>
      </c>
      <c r="N1088">
        <v>0</v>
      </c>
      <c r="O1088">
        <v>0</v>
      </c>
      <c r="P1088" s="2">
        <v>187733.58</v>
      </c>
    </row>
    <row r="1089" spans="2:16" x14ac:dyDescent="0.25">
      <c r="B1089" t="s">
        <v>11</v>
      </c>
      <c r="C1089" t="s">
        <v>12</v>
      </c>
      <c r="D1089" t="s">
        <v>13</v>
      </c>
      <c r="E1089">
        <v>2016000420</v>
      </c>
      <c r="F1089">
        <v>2016000420</v>
      </c>
      <c r="G1089">
        <v>4</v>
      </c>
      <c r="H1089">
        <v>45</v>
      </c>
      <c r="I1089" s="10" t="s">
        <v>24</v>
      </c>
      <c r="J1089" s="10">
        <v>2027</v>
      </c>
      <c r="K1089" s="10">
        <v>3</v>
      </c>
      <c r="L1089" s="1">
        <v>46456</v>
      </c>
      <c r="M1089" s="2">
        <v>399492.44</v>
      </c>
      <c r="N1089">
        <v>0</v>
      </c>
      <c r="O1089">
        <v>0</v>
      </c>
      <c r="P1089" s="2">
        <v>399492.44</v>
      </c>
    </row>
    <row r="1090" spans="2:16" x14ac:dyDescent="0.25">
      <c r="B1090" t="s">
        <v>11</v>
      </c>
      <c r="C1090" t="s">
        <v>12</v>
      </c>
      <c r="D1090" t="s">
        <v>13</v>
      </c>
      <c r="E1090">
        <v>2016000420</v>
      </c>
      <c r="F1090">
        <v>2016000420</v>
      </c>
      <c r="G1090">
        <v>17</v>
      </c>
      <c r="H1090">
        <v>37</v>
      </c>
      <c r="I1090" s="10" t="s">
        <v>24</v>
      </c>
      <c r="J1090" s="10">
        <v>2027</v>
      </c>
      <c r="K1090" s="10">
        <v>3</v>
      </c>
      <c r="L1090" s="1">
        <v>46456</v>
      </c>
      <c r="M1090" s="2">
        <v>320909.58</v>
      </c>
      <c r="N1090">
        <v>0</v>
      </c>
      <c r="O1090">
        <v>0</v>
      </c>
      <c r="P1090" s="2">
        <v>320909.58</v>
      </c>
    </row>
    <row r="1091" spans="2:16" x14ac:dyDescent="0.25">
      <c r="B1091" t="s">
        <v>11</v>
      </c>
      <c r="C1091" t="s">
        <v>12</v>
      </c>
      <c r="D1091" t="s">
        <v>13</v>
      </c>
      <c r="E1091">
        <v>2016000420</v>
      </c>
      <c r="F1091">
        <v>2016000420</v>
      </c>
      <c r="G1091">
        <v>14</v>
      </c>
      <c r="H1091">
        <v>42</v>
      </c>
      <c r="I1091" s="10" t="s">
        <v>24</v>
      </c>
      <c r="J1091" s="10">
        <v>2027</v>
      </c>
      <c r="K1091" s="10">
        <v>3</v>
      </c>
      <c r="L1091" s="1">
        <v>46456</v>
      </c>
      <c r="M1091" s="2">
        <v>267851.46999999997</v>
      </c>
      <c r="N1091">
        <v>0</v>
      </c>
      <c r="O1091">
        <v>0</v>
      </c>
      <c r="P1091" s="2">
        <v>267851.46999999997</v>
      </c>
    </row>
    <row r="1092" spans="2:16" x14ac:dyDescent="0.25">
      <c r="B1092" t="s">
        <v>11</v>
      </c>
      <c r="C1092" t="s">
        <v>12</v>
      </c>
      <c r="D1092" t="s">
        <v>13</v>
      </c>
      <c r="E1092">
        <v>2016000420</v>
      </c>
      <c r="F1092">
        <v>2016000420</v>
      </c>
      <c r="G1092">
        <v>12</v>
      </c>
      <c r="H1092">
        <v>43</v>
      </c>
      <c r="I1092" s="10" t="s">
        <v>24</v>
      </c>
      <c r="J1092" s="10">
        <v>2027</v>
      </c>
      <c r="K1092" s="10">
        <v>3</v>
      </c>
      <c r="L1092" s="1">
        <v>46456</v>
      </c>
      <c r="M1092" s="2">
        <v>201763.49</v>
      </c>
      <c r="N1092">
        <v>0</v>
      </c>
      <c r="O1092">
        <v>0</v>
      </c>
      <c r="P1092" s="2">
        <v>201763.49</v>
      </c>
    </row>
    <row r="1093" spans="2:16" x14ac:dyDescent="0.25">
      <c r="B1093" t="s">
        <v>11</v>
      </c>
      <c r="C1093" t="s">
        <v>12</v>
      </c>
      <c r="D1093" t="s">
        <v>13</v>
      </c>
      <c r="E1093">
        <v>2016000420</v>
      </c>
      <c r="F1093">
        <v>2016000420</v>
      </c>
      <c r="G1093">
        <v>6</v>
      </c>
      <c r="H1093">
        <v>44</v>
      </c>
      <c r="I1093" s="10" t="s">
        <v>24</v>
      </c>
      <c r="J1093" s="10">
        <v>2027</v>
      </c>
      <c r="K1093" s="10">
        <v>3</v>
      </c>
      <c r="L1093" s="1">
        <v>46456</v>
      </c>
      <c r="M1093" s="2">
        <v>254280.52</v>
      </c>
      <c r="N1093">
        <v>0</v>
      </c>
      <c r="O1093">
        <v>0</v>
      </c>
      <c r="P1093" s="2">
        <v>254280.52</v>
      </c>
    </row>
    <row r="1094" spans="2:16" x14ac:dyDescent="0.25">
      <c r="B1094" t="s">
        <v>11</v>
      </c>
      <c r="C1094" t="s">
        <v>12</v>
      </c>
      <c r="D1094" t="s">
        <v>13</v>
      </c>
      <c r="E1094">
        <v>2016000420</v>
      </c>
      <c r="F1094">
        <v>2016000420</v>
      </c>
      <c r="G1094">
        <v>16</v>
      </c>
      <c r="H1094">
        <v>38</v>
      </c>
      <c r="I1094" s="10" t="s">
        <v>24</v>
      </c>
      <c r="J1094" s="10">
        <v>2027</v>
      </c>
      <c r="K1094" s="10">
        <v>3</v>
      </c>
      <c r="L1094" s="1">
        <v>46456</v>
      </c>
      <c r="M1094" s="2">
        <v>297080.34999999998</v>
      </c>
      <c r="N1094">
        <v>0</v>
      </c>
      <c r="O1094">
        <v>0</v>
      </c>
      <c r="P1094" s="2">
        <v>297080.34999999998</v>
      </c>
    </row>
    <row r="1095" spans="2:16" x14ac:dyDescent="0.25">
      <c r="B1095" t="s">
        <v>11</v>
      </c>
      <c r="C1095" t="s">
        <v>12</v>
      </c>
      <c r="D1095" t="s">
        <v>13</v>
      </c>
      <c r="E1095">
        <v>2016000420</v>
      </c>
      <c r="F1095">
        <v>2016000420</v>
      </c>
      <c r="G1095">
        <v>18</v>
      </c>
      <c r="H1095">
        <v>37</v>
      </c>
      <c r="I1095" s="10" t="s">
        <v>24</v>
      </c>
      <c r="J1095" s="10">
        <v>2027</v>
      </c>
      <c r="K1095" s="10">
        <v>3</v>
      </c>
      <c r="L1095" s="1">
        <v>46456</v>
      </c>
      <c r="M1095" s="2">
        <v>122845.53</v>
      </c>
      <c r="N1095">
        <v>0</v>
      </c>
      <c r="O1095">
        <v>0</v>
      </c>
      <c r="P1095" s="2">
        <v>122845.53</v>
      </c>
    </row>
    <row r="1096" spans="2:16" x14ac:dyDescent="0.25">
      <c r="B1096" t="s">
        <v>14</v>
      </c>
      <c r="C1096" t="s">
        <v>15</v>
      </c>
      <c r="D1096" t="s">
        <v>13</v>
      </c>
      <c r="E1096">
        <v>22951</v>
      </c>
      <c r="F1096">
        <v>22951</v>
      </c>
      <c r="G1096">
        <v>1</v>
      </c>
      <c r="H1096">
        <v>153</v>
      </c>
      <c r="I1096" s="10" t="s">
        <v>24</v>
      </c>
      <c r="J1096" s="10">
        <v>2027</v>
      </c>
      <c r="K1096" s="10">
        <v>3</v>
      </c>
      <c r="L1096" s="1">
        <v>46456</v>
      </c>
      <c r="M1096" s="2">
        <v>867948.71</v>
      </c>
      <c r="N1096" s="2">
        <v>769230.78</v>
      </c>
      <c r="O1096">
        <v>0</v>
      </c>
      <c r="P1096" s="2">
        <v>98717.93</v>
      </c>
    </row>
    <row r="1097" spans="2:16" x14ac:dyDescent="0.25">
      <c r="B1097" t="s">
        <v>16</v>
      </c>
      <c r="C1097" t="s">
        <v>17</v>
      </c>
      <c r="D1097" t="s">
        <v>13</v>
      </c>
      <c r="E1097">
        <v>22956</v>
      </c>
      <c r="F1097">
        <v>22956</v>
      </c>
      <c r="G1097">
        <v>1</v>
      </c>
      <c r="H1097">
        <v>169</v>
      </c>
      <c r="I1097" s="10" t="s">
        <v>24</v>
      </c>
      <c r="J1097" s="10">
        <v>2027</v>
      </c>
      <c r="K1097" s="10">
        <v>3</v>
      </c>
      <c r="L1097" s="1">
        <v>46474</v>
      </c>
      <c r="M1097" s="2">
        <v>1552650.58</v>
      </c>
      <c r="N1097" s="2">
        <v>1423144.43</v>
      </c>
      <c r="O1097">
        <v>0</v>
      </c>
      <c r="P1097" s="2">
        <v>129506.15</v>
      </c>
    </row>
    <row r="1098" spans="2:16" x14ac:dyDescent="0.25">
      <c r="B1098" t="s">
        <v>31</v>
      </c>
      <c r="C1098" t="s">
        <v>30</v>
      </c>
      <c r="D1098" t="s">
        <v>13</v>
      </c>
      <c r="E1098">
        <v>22957</v>
      </c>
      <c r="F1098">
        <v>4420004</v>
      </c>
      <c r="G1098">
        <v>1</v>
      </c>
      <c r="H1098">
        <v>113</v>
      </c>
      <c r="I1098" s="10" t="s">
        <v>24</v>
      </c>
      <c r="J1098" s="18">
        <f t="shared" ref="J1098:J1106" si="132">YEAR(L1098)</f>
        <v>2027</v>
      </c>
      <c r="K1098" s="18">
        <f t="shared" ref="K1098:K1106" si="133">MONTH(L1098)</f>
        <v>3</v>
      </c>
      <c r="L1098" s="1">
        <v>46456</v>
      </c>
      <c r="M1098" s="2">
        <v>42436.53</v>
      </c>
      <c r="N1098" s="2">
        <v>39660.32</v>
      </c>
      <c r="O1098">
        <v>0</v>
      </c>
      <c r="P1098" s="2">
        <v>2776.21</v>
      </c>
    </row>
    <row r="1099" spans="2:16" x14ac:dyDescent="0.25">
      <c r="B1099" t="s">
        <v>31</v>
      </c>
      <c r="C1099" t="s">
        <v>30</v>
      </c>
      <c r="D1099" t="s">
        <v>13</v>
      </c>
      <c r="E1099">
        <v>2016001387</v>
      </c>
      <c r="F1099">
        <v>4420004</v>
      </c>
      <c r="G1099">
        <v>10</v>
      </c>
      <c r="H1099">
        <v>89</v>
      </c>
      <c r="I1099" s="10" t="s">
        <v>24</v>
      </c>
      <c r="J1099" s="18">
        <f t="shared" si="132"/>
        <v>2027</v>
      </c>
      <c r="K1099" s="18">
        <f t="shared" si="133"/>
        <v>3</v>
      </c>
      <c r="L1099" s="1">
        <v>46456</v>
      </c>
      <c r="M1099" s="2">
        <v>4958.8900000000003</v>
      </c>
      <c r="N1099" s="2">
        <v>4634.4799999999996</v>
      </c>
      <c r="O1099">
        <v>0</v>
      </c>
      <c r="P1099">
        <v>324.41000000000003</v>
      </c>
    </row>
    <row r="1100" spans="2:16" x14ac:dyDescent="0.25">
      <c r="B1100" t="s">
        <v>31</v>
      </c>
      <c r="C1100" t="s">
        <v>30</v>
      </c>
      <c r="D1100" t="s">
        <v>13</v>
      </c>
      <c r="E1100">
        <v>2016001387</v>
      </c>
      <c r="F1100">
        <v>4420004</v>
      </c>
      <c r="G1100">
        <v>8</v>
      </c>
      <c r="H1100">
        <v>97</v>
      </c>
      <c r="I1100" s="10" t="s">
        <v>24</v>
      </c>
      <c r="J1100" s="18">
        <f t="shared" si="132"/>
        <v>2027</v>
      </c>
      <c r="K1100" s="18">
        <f t="shared" si="133"/>
        <v>3</v>
      </c>
      <c r="L1100" s="1">
        <v>46456</v>
      </c>
      <c r="M1100">
        <v>733.4</v>
      </c>
      <c r="N1100">
        <v>685.42</v>
      </c>
      <c r="O1100">
        <v>0</v>
      </c>
      <c r="P1100">
        <v>47.98</v>
      </c>
    </row>
    <row r="1101" spans="2:16" x14ac:dyDescent="0.25">
      <c r="B1101" t="s">
        <v>31</v>
      </c>
      <c r="C1101" t="s">
        <v>30</v>
      </c>
      <c r="D1101" t="s">
        <v>13</v>
      </c>
      <c r="E1101">
        <v>2016001387</v>
      </c>
      <c r="F1101">
        <v>4420004</v>
      </c>
      <c r="G1101">
        <v>13</v>
      </c>
      <c r="H1101">
        <v>87</v>
      </c>
      <c r="I1101" s="10" t="s">
        <v>24</v>
      </c>
      <c r="J1101" s="18">
        <f t="shared" si="132"/>
        <v>2027</v>
      </c>
      <c r="K1101" s="18">
        <f t="shared" si="133"/>
        <v>3</v>
      </c>
      <c r="L1101" s="1">
        <v>46456</v>
      </c>
      <c r="M1101">
        <v>988.43</v>
      </c>
      <c r="N1101">
        <v>923.77</v>
      </c>
      <c r="O1101">
        <v>0</v>
      </c>
      <c r="P1101">
        <v>64.66</v>
      </c>
    </row>
    <row r="1102" spans="2:16" x14ac:dyDescent="0.25">
      <c r="B1102" t="s">
        <v>31</v>
      </c>
      <c r="C1102" t="s">
        <v>30</v>
      </c>
      <c r="D1102" t="s">
        <v>13</v>
      </c>
      <c r="E1102">
        <v>2016001387</v>
      </c>
      <c r="F1102">
        <v>4420004</v>
      </c>
      <c r="G1102">
        <v>6</v>
      </c>
      <c r="H1102">
        <v>95</v>
      </c>
      <c r="I1102" s="10" t="s">
        <v>24</v>
      </c>
      <c r="J1102" s="18">
        <f t="shared" si="132"/>
        <v>2027</v>
      </c>
      <c r="K1102" s="18">
        <f t="shared" si="133"/>
        <v>3</v>
      </c>
      <c r="L1102" s="1">
        <v>46456</v>
      </c>
      <c r="M1102" s="2">
        <v>3447.38</v>
      </c>
      <c r="N1102" s="2">
        <v>3221.85</v>
      </c>
      <c r="O1102">
        <v>0</v>
      </c>
      <c r="P1102">
        <v>225.53</v>
      </c>
    </row>
    <row r="1103" spans="2:16" x14ac:dyDescent="0.25">
      <c r="B1103" t="s">
        <v>31</v>
      </c>
      <c r="C1103" t="s">
        <v>30</v>
      </c>
      <c r="D1103" t="s">
        <v>13</v>
      </c>
      <c r="E1103">
        <v>2016001387</v>
      </c>
      <c r="F1103">
        <v>4420004</v>
      </c>
      <c r="G1103">
        <v>5</v>
      </c>
      <c r="H1103">
        <v>96</v>
      </c>
      <c r="I1103" s="10" t="s">
        <v>24</v>
      </c>
      <c r="J1103" s="18">
        <f t="shared" si="132"/>
        <v>2027</v>
      </c>
      <c r="K1103" s="18">
        <f t="shared" si="133"/>
        <v>3</v>
      </c>
      <c r="L1103" s="1">
        <v>46456</v>
      </c>
      <c r="M1103">
        <v>227.18</v>
      </c>
      <c r="N1103">
        <v>212.32</v>
      </c>
      <c r="O1103">
        <v>0</v>
      </c>
      <c r="P1103">
        <v>14.86</v>
      </c>
    </row>
    <row r="1104" spans="2:16" x14ac:dyDescent="0.25">
      <c r="B1104" t="s">
        <v>31</v>
      </c>
      <c r="C1104" t="s">
        <v>30</v>
      </c>
      <c r="D1104" t="s">
        <v>13</v>
      </c>
      <c r="E1104">
        <v>2016001387</v>
      </c>
      <c r="F1104">
        <v>4420004</v>
      </c>
      <c r="G1104">
        <v>3</v>
      </c>
      <c r="H1104">
        <v>96</v>
      </c>
      <c r="I1104" s="10" t="s">
        <v>24</v>
      </c>
      <c r="J1104" s="18">
        <f t="shared" si="132"/>
        <v>2027</v>
      </c>
      <c r="K1104" s="18">
        <f t="shared" si="133"/>
        <v>3</v>
      </c>
      <c r="L1104" s="1">
        <v>46456</v>
      </c>
      <c r="M1104" s="2">
        <v>1155.42</v>
      </c>
      <c r="N1104" s="2">
        <v>1079.83</v>
      </c>
      <c r="O1104">
        <v>0</v>
      </c>
      <c r="P1104">
        <v>75.59</v>
      </c>
    </row>
    <row r="1105" spans="2:16" x14ac:dyDescent="0.25">
      <c r="B1105" t="s">
        <v>31</v>
      </c>
      <c r="C1105" t="s">
        <v>30</v>
      </c>
      <c r="D1105" t="s">
        <v>13</v>
      </c>
      <c r="E1105">
        <v>2016001387</v>
      </c>
      <c r="F1105">
        <v>4420004</v>
      </c>
      <c r="G1105">
        <v>11</v>
      </c>
      <c r="H1105">
        <v>89</v>
      </c>
      <c r="I1105" s="10" t="s">
        <v>24</v>
      </c>
      <c r="J1105" s="18">
        <f t="shared" si="132"/>
        <v>2027</v>
      </c>
      <c r="K1105" s="18">
        <f t="shared" si="133"/>
        <v>3</v>
      </c>
      <c r="L1105" s="1">
        <v>46456</v>
      </c>
      <c r="M1105" s="2">
        <v>1335.52</v>
      </c>
      <c r="N1105" s="2">
        <v>1248.1500000000001</v>
      </c>
      <c r="O1105">
        <v>0</v>
      </c>
      <c r="P1105">
        <v>87.37</v>
      </c>
    </row>
    <row r="1106" spans="2:16" x14ac:dyDescent="0.25">
      <c r="B1106" t="s">
        <v>31</v>
      </c>
      <c r="C1106" t="s">
        <v>30</v>
      </c>
      <c r="D1106" t="s">
        <v>13</v>
      </c>
      <c r="E1106">
        <v>2016001387</v>
      </c>
      <c r="F1106">
        <v>4420004</v>
      </c>
      <c r="G1106">
        <v>9</v>
      </c>
      <c r="H1106">
        <v>90</v>
      </c>
      <c r="I1106" s="10" t="s">
        <v>24</v>
      </c>
      <c r="J1106" s="18">
        <f t="shared" si="132"/>
        <v>2027</v>
      </c>
      <c r="K1106" s="18">
        <f t="shared" si="133"/>
        <v>3</v>
      </c>
      <c r="L1106" s="1">
        <v>46456</v>
      </c>
      <c r="M1106" s="2">
        <v>2560.85</v>
      </c>
      <c r="N1106" s="2">
        <v>2393.3200000000002</v>
      </c>
      <c r="O1106">
        <v>0</v>
      </c>
      <c r="P1106">
        <v>167.53</v>
      </c>
    </row>
    <row r="1107" spans="2:16" x14ac:dyDescent="0.25">
      <c r="B1107" t="s">
        <v>14</v>
      </c>
      <c r="C1107" t="s">
        <v>15</v>
      </c>
      <c r="D1107" t="s">
        <v>13</v>
      </c>
      <c r="E1107">
        <v>22951</v>
      </c>
      <c r="F1107">
        <v>22951</v>
      </c>
      <c r="G1107">
        <v>1</v>
      </c>
      <c r="H1107">
        <v>154</v>
      </c>
      <c r="I1107" s="10" t="s">
        <v>24</v>
      </c>
      <c r="J1107" s="10">
        <v>2027</v>
      </c>
      <c r="K1107" s="10">
        <v>4</v>
      </c>
      <c r="L1107" s="1">
        <v>46487</v>
      </c>
      <c r="M1107" s="2">
        <v>876538.48</v>
      </c>
      <c r="N1107" s="2">
        <v>769230.78</v>
      </c>
      <c r="O1107">
        <v>0</v>
      </c>
      <c r="P1107" s="2">
        <v>107307.7</v>
      </c>
    </row>
    <row r="1108" spans="2:16" x14ac:dyDescent="0.25">
      <c r="B1108" t="s">
        <v>16</v>
      </c>
      <c r="C1108" t="s">
        <v>17</v>
      </c>
      <c r="D1108" t="s">
        <v>13</v>
      </c>
      <c r="E1108">
        <v>22956</v>
      </c>
      <c r="F1108">
        <v>22956</v>
      </c>
      <c r="G1108">
        <v>1</v>
      </c>
      <c r="H1108">
        <v>170</v>
      </c>
      <c r="I1108" s="10" t="s">
        <v>24</v>
      </c>
      <c r="J1108" s="10">
        <v>2027</v>
      </c>
      <c r="K1108" s="10">
        <v>4</v>
      </c>
      <c r="L1108" s="1">
        <v>46505</v>
      </c>
      <c r="M1108" s="2">
        <v>1562849.78</v>
      </c>
      <c r="N1108" s="2">
        <v>1423144.43</v>
      </c>
      <c r="O1108">
        <v>0</v>
      </c>
      <c r="P1108" s="2">
        <v>139705.35</v>
      </c>
    </row>
    <row r="1109" spans="2:16" x14ac:dyDescent="0.25">
      <c r="B1109" t="s">
        <v>31</v>
      </c>
      <c r="C1109" t="s">
        <v>30</v>
      </c>
      <c r="D1109" t="s">
        <v>13</v>
      </c>
      <c r="E1109">
        <v>22957</v>
      </c>
      <c r="F1109">
        <v>4420004</v>
      </c>
      <c r="G1109">
        <v>1</v>
      </c>
      <c r="H1109">
        <v>114</v>
      </c>
      <c r="I1109" s="10" t="s">
        <v>24</v>
      </c>
      <c r="J1109" s="18">
        <f t="shared" ref="J1109:J1117" si="134">YEAR(L1109)</f>
        <v>2027</v>
      </c>
      <c r="K1109" s="18">
        <f t="shared" ref="K1109:K1117" si="135">MONTH(L1109)</f>
        <v>4</v>
      </c>
      <c r="L1109" s="1">
        <v>46487</v>
      </c>
      <c r="M1109" s="2">
        <v>42529.06</v>
      </c>
      <c r="N1109" s="2">
        <v>39660.32</v>
      </c>
      <c r="O1109">
        <v>0</v>
      </c>
      <c r="P1109" s="2">
        <v>2868.74</v>
      </c>
    </row>
    <row r="1110" spans="2:16" x14ac:dyDescent="0.25">
      <c r="B1110" t="s">
        <v>31</v>
      </c>
      <c r="C1110" t="s">
        <v>30</v>
      </c>
      <c r="D1110" t="s">
        <v>13</v>
      </c>
      <c r="E1110">
        <v>2016001387</v>
      </c>
      <c r="F1110">
        <v>4420004</v>
      </c>
      <c r="G1110">
        <v>8</v>
      </c>
      <c r="H1110">
        <v>98</v>
      </c>
      <c r="I1110" s="10" t="s">
        <v>24</v>
      </c>
      <c r="J1110" s="18">
        <f t="shared" si="134"/>
        <v>2027</v>
      </c>
      <c r="K1110" s="18">
        <f t="shared" si="135"/>
        <v>4</v>
      </c>
      <c r="L1110" s="1">
        <v>46487</v>
      </c>
      <c r="M1110">
        <v>735</v>
      </c>
      <c r="N1110">
        <v>685.42</v>
      </c>
      <c r="O1110">
        <v>0</v>
      </c>
      <c r="P1110">
        <v>49.58</v>
      </c>
    </row>
    <row r="1111" spans="2:16" x14ac:dyDescent="0.25">
      <c r="B1111" t="s">
        <v>31</v>
      </c>
      <c r="C1111" t="s">
        <v>30</v>
      </c>
      <c r="D1111" t="s">
        <v>13</v>
      </c>
      <c r="E1111">
        <v>2016001387</v>
      </c>
      <c r="F1111">
        <v>4420004</v>
      </c>
      <c r="G1111">
        <v>10</v>
      </c>
      <c r="H1111">
        <v>90</v>
      </c>
      <c r="I1111" s="10" t="s">
        <v>24</v>
      </c>
      <c r="J1111" s="18">
        <f t="shared" si="134"/>
        <v>2027</v>
      </c>
      <c r="K1111" s="18">
        <f t="shared" si="135"/>
        <v>4</v>
      </c>
      <c r="L1111" s="1">
        <v>46487</v>
      </c>
      <c r="M1111" s="2">
        <v>4969.71</v>
      </c>
      <c r="N1111" s="2">
        <v>4634.4799999999996</v>
      </c>
      <c r="O1111">
        <v>0</v>
      </c>
      <c r="P1111">
        <v>335.23</v>
      </c>
    </row>
    <row r="1112" spans="2:16" x14ac:dyDescent="0.25">
      <c r="B1112" t="s">
        <v>31</v>
      </c>
      <c r="C1112" t="s">
        <v>30</v>
      </c>
      <c r="D1112" t="s">
        <v>13</v>
      </c>
      <c r="E1112">
        <v>2016001387</v>
      </c>
      <c r="F1112">
        <v>4420004</v>
      </c>
      <c r="G1112">
        <v>11</v>
      </c>
      <c r="H1112">
        <v>90</v>
      </c>
      <c r="I1112" s="10" t="s">
        <v>24</v>
      </c>
      <c r="J1112" s="18">
        <f t="shared" si="134"/>
        <v>2027</v>
      </c>
      <c r="K1112" s="18">
        <f t="shared" si="135"/>
        <v>4</v>
      </c>
      <c r="L1112" s="1">
        <v>46487</v>
      </c>
      <c r="M1112" s="2">
        <v>1338.43</v>
      </c>
      <c r="N1112" s="2">
        <v>1248.1500000000001</v>
      </c>
      <c r="O1112">
        <v>0</v>
      </c>
      <c r="P1112">
        <v>90.28</v>
      </c>
    </row>
    <row r="1113" spans="2:16" x14ac:dyDescent="0.25">
      <c r="B1113" t="s">
        <v>31</v>
      </c>
      <c r="C1113" t="s">
        <v>30</v>
      </c>
      <c r="D1113" t="s">
        <v>13</v>
      </c>
      <c r="E1113">
        <v>2016001387</v>
      </c>
      <c r="F1113">
        <v>4420004</v>
      </c>
      <c r="G1113">
        <v>9</v>
      </c>
      <c r="H1113">
        <v>91</v>
      </c>
      <c r="I1113" s="10" t="s">
        <v>24</v>
      </c>
      <c r="J1113" s="18">
        <f t="shared" si="134"/>
        <v>2027</v>
      </c>
      <c r="K1113" s="18">
        <f t="shared" si="135"/>
        <v>4</v>
      </c>
      <c r="L1113" s="1">
        <v>46487</v>
      </c>
      <c r="M1113" s="2">
        <v>2566.44</v>
      </c>
      <c r="N1113" s="2">
        <v>2393.3200000000002</v>
      </c>
      <c r="O1113">
        <v>0</v>
      </c>
      <c r="P1113">
        <v>173.12</v>
      </c>
    </row>
    <row r="1114" spans="2:16" x14ac:dyDescent="0.25">
      <c r="B1114" t="s">
        <v>31</v>
      </c>
      <c r="C1114" t="s">
        <v>30</v>
      </c>
      <c r="D1114" t="s">
        <v>13</v>
      </c>
      <c r="E1114">
        <v>2016001387</v>
      </c>
      <c r="F1114">
        <v>4420004</v>
      </c>
      <c r="G1114">
        <v>3</v>
      </c>
      <c r="H1114">
        <v>97</v>
      </c>
      <c r="I1114" s="10" t="s">
        <v>24</v>
      </c>
      <c r="J1114" s="18">
        <f t="shared" si="134"/>
        <v>2027</v>
      </c>
      <c r="K1114" s="18">
        <f t="shared" si="135"/>
        <v>4</v>
      </c>
      <c r="L1114" s="1">
        <v>46487</v>
      </c>
      <c r="M1114" s="2">
        <v>1157.94</v>
      </c>
      <c r="N1114" s="2">
        <v>1079.83</v>
      </c>
      <c r="O1114">
        <v>0</v>
      </c>
      <c r="P1114">
        <v>78.11</v>
      </c>
    </row>
    <row r="1115" spans="2:16" x14ac:dyDescent="0.25">
      <c r="B1115" t="s">
        <v>31</v>
      </c>
      <c r="C1115" t="s">
        <v>30</v>
      </c>
      <c r="D1115" t="s">
        <v>13</v>
      </c>
      <c r="E1115">
        <v>2016001387</v>
      </c>
      <c r="F1115">
        <v>4420004</v>
      </c>
      <c r="G1115">
        <v>5</v>
      </c>
      <c r="H1115">
        <v>97</v>
      </c>
      <c r="I1115" s="10" t="s">
        <v>24</v>
      </c>
      <c r="J1115" s="18">
        <f t="shared" si="134"/>
        <v>2027</v>
      </c>
      <c r="K1115" s="18">
        <f t="shared" si="135"/>
        <v>4</v>
      </c>
      <c r="L1115" s="1">
        <v>46487</v>
      </c>
      <c r="M1115">
        <v>227.68</v>
      </c>
      <c r="N1115">
        <v>212.32</v>
      </c>
      <c r="O1115">
        <v>0</v>
      </c>
      <c r="P1115">
        <v>15.36</v>
      </c>
    </row>
    <row r="1116" spans="2:16" x14ac:dyDescent="0.25">
      <c r="B1116" t="s">
        <v>31</v>
      </c>
      <c r="C1116" t="s">
        <v>30</v>
      </c>
      <c r="D1116" t="s">
        <v>13</v>
      </c>
      <c r="E1116">
        <v>2016001387</v>
      </c>
      <c r="F1116">
        <v>4420004</v>
      </c>
      <c r="G1116">
        <v>6</v>
      </c>
      <c r="H1116">
        <v>96</v>
      </c>
      <c r="I1116" s="10" t="s">
        <v>24</v>
      </c>
      <c r="J1116" s="18">
        <f t="shared" si="134"/>
        <v>2027</v>
      </c>
      <c r="K1116" s="18">
        <f t="shared" si="135"/>
        <v>4</v>
      </c>
      <c r="L1116" s="1">
        <v>46487</v>
      </c>
      <c r="M1116" s="2">
        <v>3454.9</v>
      </c>
      <c r="N1116" s="2">
        <v>3221.85</v>
      </c>
      <c r="O1116">
        <v>0</v>
      </c>
      <c r="P1116">
        <v>233.05</v>
      </c>
    </row>
    <row r="1117" spans="2:16" x14ac:dyDescent="0.25">
      <c r="B1117" t="s">
        <v>31</v>
      </c>
      <c r="C1117" t="s">
        <v>30</v>
      </c>
      <c r="D1117" t="s">
        <v>13</v>
      </c>
      <c r="E1117">
        <v>2016001387</v>
      </c>
      <c r="F1117">
        <v>4420004</v>
      </c>
      <c r="G1117">
        <v>13</v>
      </c>
      <c r="H1117">
        <v>88</v>
      </c>
      <c r="I1117" s="10" t="s">
        <v>24</v>
      </c>
      <c r="J1117" s="18">
        <f t="shared" si="134"/>
        <v>2027</v>
      </c>
      <c r="K1117" s="18">
        <f t="shared" si="135"/>
        <v>4</v>
      </c>
      <c r="L1117" s="1">
        <v>46487</v>
      </c>
      <c r="M1117">
        <v>990.59</v>
      </c>
      <c r="N1117">
        <v>923.77</v>
      </c>
      <c r="O1117">
        <v>0</v>
      </c>
      <c r="P1117">
        <v>66.819999999999993</v>
      </c>
    </row>
    <row r="1118" spans="2:16" x14ac:dyDescent="0.25">
      <c r="B1118" t="s">
        <v>14</v>
      </c>
      <c r="C1118" t="s">
        <v>15</v>
      </c>
      <c r="D1118" t="s">
        <v>13</v>
      </c>
      <c r="E1118">
        <v>22951</v>
      </c>
      <c r="F1118">
        <v>22951</v>
      </c>
      <c r="G1118">
        <v>1</v>
      </c>
      <c r="H1118">
        <v>155</v>
      </c>
      <c r="I1118" s="10" t="s">
        <v>24</v>
      </c>
      <c r="J1118" s="10">
        <v>2027</v>
      </c>
      <c r="K1118" s="10">
        <v>5</v>
      </c>
      <c r="L1118" s="1">
        <v>46517</v>
      </c>
      <c r="M1118" s="2">
        <v>871153.86</v>
      </c>
      <c r="N1118" s="2">
        <v>769230.78</v>
      </c>
      <c r="O1118">
        <v>0</v>
      </c>
      <c r="P1118" s="2">
        <v>101923.08</v>
      </c>
    </row>
    <row r="1119" spans="2:16" x14ac:dyDescent="0.25">
      <c r="B1119" t="s">
        <v>16</v>
      </c>
      <c r="C1119" t="s">
        <v>17</v>
      </c>
      <c r="D1119" t="s">
        <v>13</v>
      </c>
      <c r="E1119">
        <v>22956</v>
      </c>
      <c r="F1119">
        <v>22956</v>
      </c>
      <c r="G1119">
        <v>1</v>
      </c>
      <c r="H1119">
        <v>171</v>
      </c>
      <c r="I1119" s="10" t="s">
        <v>24</v>
      </c>
      <c r="J1119" s="10">
        <v>2027</v>
      </c>
      <c r="K1119" s="10">
        <v>5</v>
      </c>
      <c r="L1119" s="1">
        <v>46535</v>
      </c>
      <c r="M1119" s="2">
        <v>1554785.29</v>
      </c>
      <c r="N1119" s="2">
        <v>1423144.43</v>
      </c>
      <c r="O1119">
        <v>0</v>
      </c>
      <c r="P1119" s="2">
        <v>131640.85999999999</v>
      </c>
    </row>
    <row r="1120" spans="2:16" x14ac:dyDescent="0.25">
      <c r="B1120" t="s">
        <v>31</v>
      </c>
      <c r="C1120" t="s">
        <v>30</v>
      </c>
      <c r="D1120" t="s">
        <v>13</v>
      </c>
      <c r="E1120">
        <v>22957</v>
      </c>
      <c r="F1120">
        <v>4420004</v>
      </c>
      <c r="G1120">
        <v>1</v>
      </c>
      <c r="H1120">
        <v>115</v>
      </c>
      <c r="I1120" s="10" t="s">
        <v>24</v>
      </c>
      <c r="J1120" s="18">
        <f t="shared" ref="J1120:J1128" si="136">YEAR(L1120)</f>
        <v>2027</v>
      </c>
      <c r="K1120" s="18">
        <f t="shared" ref="K1120:K1128" si="137">MONTH(L1120)</f>
        <v>5</v>
      </c>
      <c r="L1120" s="1">
        <v>46517</v>
      </c>
      <c r="M1120" s="2">
        <v>42238.239999999998</v>
      </c>
      <c r="N1120" s="2">
        <v>39660.32</v>
      </c>
      <c r="O1120">
        <v>0</v>
      </c>
      <c r="P1120" s="2">
        <v>2577.92</v>
      </c>
    </row>
    <row r="1121" spans="2:16" x14ac:dyDescent="0.25">
      <c r="B1121" t="s">
        <v>31</v>
      </c>
      <c r="C1121" t="s">
        <v>30</v>
      </c>
      <c r="D1121" t="s">
        <v>13</v>
      </c>
      <c r="E1121">
        <v>2016001387</v>
      </c>
      <c r="F1121">
        <v>4420004</v>
      </c>
      <c r="G1121">
        <v>10</v>
      </c>
      <c r="H1121">
        <v>91</v>
      </c>
      <c r="I1121" s="10" t="s">
        <v>24</v>
      </c>
      <c r="J1121" s="18">
        <f t="shared" si="136"/>
        <v>2027</v>
      </c>
      <c r="K1121" s="18">
        <f t="shared" si="137"/>
        <v>5</v>
      </c>
      <c r="L1121" s="1">
        <v>46517</v>
      </c>
      <c r="M1121" s="2">
        <v>4935.72</v>
      </c>
      <c r="N1121" s="2">
        <v>4634.4799999999996</v>
      </c>
      <c r="O1121">
        <v>0</v>
      </c>
      <c r="P1121">
        <v>301.24</v>
      </c>
    </row>
    <row r="1122" spans="2:16" x14ac:dyDescent="0.25">
      <c r="B1122" t="s">
        <v>31</v>
      </c>
      <c r="C1122" t="s">
        <v>30</v>
      </c>
      <c r="D1122" t="s">
        <v>13</v>
      </c>
      <c r="E1122">
        <v>2016001387</v>
      </c>
      <c r="F1122">
        <v>4420004</v>
      </c>
      <c r="G1122">
        <v>8</v>
      </c>
      <c r="H1122">
        <v>99</v>
      </c>
      <c r="I1122" s="10" t="s">
        <v>24</v>
      </c>
      <c r="J1122" s="18">
        <f t="shared" si="136"/>
        <v>2027</v>
      </c>
      <c r="K1122" s="18">
        <f t="shared" si="137"/>
        <v>5</v>
      </c>
      <c r="L1122" s="1">
        <v>46517</v>
      </c>
      <c r="M1122">
        <v>729.97</v>
      </c>
      <c r="N1122">
        <v>685.42</v>
      </c>
      <c r="O1122">
        <v>0</v>
      </c>
      <c r="P1122">
        <v>44.55</v>
      </c>
    </row>
    <row r="1123" spans="2:16" x14ac:dyDescent="0.25">
      <c r="B1123" t="s">
        <v>31</v>
      </c>
      <c r="C1123" t="s">
        <v>30</v>
      </c>
      <c r="D1123" t="s">
        <v>13</v>
      </c>
      <c r="E1123">
        <v>2016001387</v>
      </c>
      <c r="F1123">
        <v>4420004</v>
      </c>
      <c r="G1123">
        <v>11</v>
      </c>
      <c r="H1123">
        <v>91</v>
      </c>
      <c r="I1123" s="10" t="s">
        <v>24</v>
      </c>
      <c r="J1123" s="18">
        <f t="shared" si="136"/>
        <v>2027</v>
      </c>
      <c r="K1123" s="18">
        <f t="shared" si="137"/>
        <v>5</v>
      </c>
      <c r="L1123" s="1">
        <v>46517</v>
      </c>
      <c r="M1123" s="2">
        <v>1329.28</v>
      </c>
      <c r="N1123" s="2">
        <v>1248.1500000000001</v>
      </c>
      <c r="O1123">
        <v>0</v>
      </c>
      <c r="P1123">
        <v>81.13</v>
      </c>
    </row>
    <row r="1124" spans="2:16" x14ac:dyDescent="0.25">
      <c r="B1124" t="s">
        <v>31</v>
      </c>
      <c r="C1124" t="s">
        <v>30</v>
      </c>
      <c r="D1124" t="s">
        <v>13</v>
      </c>
      <c r="E1124">
        <v>2016001387</v>
      </c>
      <c r="F1124">
        <v>4420004</v>
      </c>
      <c r="G1124">
        <v>9</v>
      </c>
      <c r="H1124">
        <v>92</v>
      </c>
      <c r="I1124" s="10" t="s">
        <v>24</v>
      </c>
      <c r="J1124" s="18">
        <f t="shared" si="136"/>
        <v>2027</v>
      </c>
      <c r="K1124" s="18">
        <f t="shared" si="137"/>
        <v>5</v>
      </c>
      <c r="L1124" s="1">
        <v>46517</v>
      </c>
      <c r="M1124" s="2">
        <v>2548.89</v>
      </c>
      <c r="N1124" s="2">
        <v>2393.3200000000002</v>
      </c>
      <c r="O1124">
        <v>0</v>
      </c>
      <c r="P1124">
        <v>155.57</v>
      </c>
    </row>
    <row r="1125" spans="2:16" x14ac:dyDescent="0.25">
      <c r="B1125" t="s">
        <v>31</v>
      </c>
      <c r="C1125" t="s">
        <v>30</v>
      </c>
      <c r="D1125" t="s">
        <v>13</v>
      </c>
      <c r="E1125">
        <v>2016001387</v>
      </c>
      <c r="F1125">
        <v>4420004</v>
      </c>
      <c r="G1125">
        <v>13</v>
      </c>
      <c r="H1125">
        <v>89</v>
      </c>
      <c r="I1125" s="10" t="s">
        <v>24</v>
      </c>
      <c r="J1125" s="18">
        <f t="shared" si="136"/>
        <v>2027</v>
      </c>
      <c r="K1125" s="18">
        <f t="shared" si="137"/>
        <v>5</v>
      </c>
      <c r="L1125" s="1">
        <v>46517</v>
      </c>
      <c r="M1125">
        <v>983.82</v>
      </c>
      <c r="N1125">
        <v>923.77</v>
      </c>
      <c r="O1125">
        <v>0</v>
      </c>
      <c r="P1125">
        <v>60.05</v>
      </c>
    </row>
    <row r="1126" spans="2:16" x14ac:dyDescent="0.25">
      <c r="B1126" t="s">
        <v>31</v>
      </c>
      <c r="C1126" t="s">
        <v>30</v>
      </c>
      <c r="D1126" t="s">
        <v>13</v>
      </c>
      <c r="E1126">
        <v>2016001387</v>
      </c>
      <c r="F1126">
        <v>4420004</v>
      </c>
      <c r="G1126">
        <v>6</v>
      </c>
      <c r="H1126">
        <v>97</v>
      </c>
      <c r="I1126" s="10" t="s">
        <v>24</v>
      </c>
      <c r="J1126" s="18">
        <f t="shared" si="136"/>
        <v>2027</v>
      </c>
      <c r="K1126" s="18">
        <f t="shared" si="137"/>
        <v>5</v>
      </c>
      <c r="L1126" s="1">
        <v>46517</v>
      </c>
      <c r="M1126" s="2">
        <v>3431.27</v>
      </c>
      <c r="N1126" s="2">
        <v>3221.85</v>
      </c>
      <c r="O1126">
        <v>0</v>
      </c>
      <c r="P1126">
        <v>209.42</v>
      </c>
    </row>
    <row r="1127" spans="2:16" x14ac:dyDescent="0.25">
      <c r="B1127" t="s">
        <v>31</v>
      </c>
      <c r="C1127" t="s">
        <v>30</v>
      </c>
      <c r="D1127" t="s">
        <v>13</v>
      </c>
      <c r="E1127">
        <v>2016001387</v>
      </c>
      <c r="F1127">
        <v>4420004</v>
      </c>
      <c r="G1127">
        <v>5</v>
      </c>
      <c r="H1127">
        <v>98</v>
      </c>
      <c r="I1127" s="10" t="s">
        <v>24</v>
      </c>
      <c r="J1127" s="18">
        <f t="shared" si="136"/>
        <v>2027</v>
      </c>
      <c r="K1127" s="18">
        <f t="shared" si="137"/>
        <v>5</v>
      </c>
      <c r="L1127" s="1">
        <v>46517</v>
      </c>
      <c r="M1127">
        <v>226.12</v>
      </c>
      <c r="N1127">
        <v>212.32</v>
      </c>
      <c r="O1127">
        <v>0</v>
      </c>
      <c r="P1127">
        <v>13.8</v>
      </c>
    </row>
    <row r="1128" spans="2:16" x14ac:dyDescent="0.25">
      <c r="B1128" t="s">
        <v>31</v>
      </c>
      <c r="C1128" t="s">
        <v>30</v>
      </c>
      <c r="D1128" t="s">
        <v>13</v>
      </c>
      <c r="E1128">
        <v>2016001387</v>
      </c>
      <c r="F1128">
        <v>4420004</v>
      </c>
      <c r="G1128">
        <v>3</v>
      </c>
      <c r="H1128">
        <v>98</v>
      </c>
      <c r="I1128" s="10" t="s">
        <v>24</v>
      </c>
      <c r="J1128" s="18">
        <f t="shared" si="136"/>
        <v>2027</v>
      </c>
      <c r="K1128" s="18">
        <f t="shared" si="137"/>
        <v>5</v>
      </c>
      <c r="L1128" s="1">
        <v>46517</v>
      </c>
      <c r="M1128" s="2">
        <v>1150.02</v>
      </c>
      <c r="N1128" s="2">
        <v>1079.83</v>
      </c>
      <c r="O1128">
        <v>0</v>
      </c>
      <c r="P1128">
        <v>70.19</v>
      </c>
    </row>
    <row r="1129" spans="2:16" x14ac:dyDescent="0.25">
      <c r="B1129" t="s">
        <v>11</v>
      </c>
      <c r="C1129" t="s">
        <v>12</v>
      </c>
      <c r="D1129" t="s">
        <v>13</v>
      </c>
      <c r="E1129">
        <v>22963</v>
      </c>
      <c r="F1129">
        <v>2016000420</v>
      </c>
      <c r="G1129">
        <v>1</v>
      </c>
      <c r="H1129">
        <v>50</v>
      </c>
      <c r="I1129" s="10" t="s">
        <v>24</v>
      </c>
      <c r="J1129" s="10">
        <v>2027</v>
      </c>
      <c r="K1129" s="10">
        <v>6</v>
      </c>
      <c r="L1129" s="1">
        <v>46548</v>
      </c>
      <c r="M1129" s="2">
        <v>3481364.82</v>
      </c>
      <c r="N1129">
        <v>0</v>
      </c>
      <c r="O1129">
        <v>0</v>
      </c>
      <c r="P1129" s="2">
        <v>3481364.82</v>
      </c>
    </row>
    <row r="1130" spans="2:16" x14ac:dyDescent="0.25">
      <c r="B1130" t="s">
        <v>11</v>
      </c>
      <c r="C1130" t="s">
        <v>12</v>
      </c>
      <c r="D1130" t="s">
        <v>13</v>
      </c>
      <c r="E1130">
        <v>2016000420</v>
      </c>
      <c r="F1130">
        <v>2016000420</v>
      </c>
      <c r="G1130">
        <v>5</v>
      </c>
      <c r="H1130">
        <v>46</v>
      </c>
      <c r="I1130" s="10" t="s">
        <v>24</v>
      </c>
      <c r="J1130" s="10">
        <v>2027</v>
      </c>
      <c r="K1130" s="10">
        <v>6</v>
      </c>
      <c r="L1130" s="1">
        <v>46548</v>
      </c>
      <c r="M1130" s="2">
        <v>405081.74</v>
      </c>
      <c r="N1130">
        <v>0</v>
      </c>
      <c r="O1130">
        <v>0</v>
      </c>
      <c r="P1130" s="2">
        <v>405081.74</v>
      </c>
    </row>
    <row r="1131" spans="2:16" x14ac:dyDescent="0.25">
      <c r="B1131" t="s">
        <v>11</v>
      </c>
      <c r="C1131" t="s">
        <v>12</v>
      </c>
      <c r="D1131" t="s">
        <v>13</v>
      </c>
      <c r="E1131">
        <v>2016000420</v>
      </c>
      <c r="F1131">
        <v>2016000420</v>
      </c>
      <c r="G1131">
        <v>11</v>
      </c>
      <c r="H1131">
        <v>44</v>
      </c>
      <c r="I1131" s="10" t="s">
        <v>24</v>
      </c>
      <c r="J1131" s="10">
        <v>2027</v>
      </c>
      <c r="K1131" s="10">
        <v>6</v>
      </c>
      <c r="L1131" s="1">
        <v>46548</v>
      </c>
      <c r="M1131" s="2">
        <v>286063.78000000003</v>
      </c>
      <c r="N1131">
        <v>0</v>
      </c>
      <c r="O1131">
        <v>0</v>
      </c>
      <c r="P1131" s="2">
        <v>286063.78000000003</v>
      </c>
    </row>
    <row r="1132" spans="2:16" x14ac:dyDescent="0.25">
      <c r="B1132" t="s">
        <v>11</v>
      </c>
      <c r="C1132" t="s">
        <v>12</v>
      </c>
      <c r="D1132" t="s">
        <v>13</v>
      </c>
      <c r="E1132">
        <v>2016000420</v>
      </c>
      <c r="F1132">
        <v>2016000420</v>
      </c>
      <c r="G1132">
        <v>13</v>
      </c>
      <c r="H1132">
        <v>44</v>
      </c>
      <c r="I1132" s="10" t="s">
        <v>24</v>
      </c>
      <c r="J1132" s="10">
        <v>2027</v>
      </c>
      <c r="K1132" s="10">
        <v>6</v>
      </c>
      <c r="L1132" s="1">
        <v>46548</v>
      </c>
      <c r="M1132" s="2">
        <v>258293.35</v>
      </c>
      <c r="N1132">
        <v>0</v>
      </c>
      <c r="O1132">
        <v>0</v>
      </c>
      <c r="P1132" s="2">
        <v>258293.35</v>
      </c>
    </row>
    <row r="1133" spans="2:16" x14ac:dyDescent="0.25">
      <c r="B1133" t="s">
        <v>11</v>
      </c>
      <c r="C1133" t="s">
        <v>12</v>
      </c>
      <c r="D1133" t="s">
        <v>13</v>
      </c>
      <c r="E1133">
        <v>2016000420</v>
      </c>
      <c r="F1133">
        <v>2016000420</v>
      </c>
      <c r="G1133">
        <v>15</v>
      </c>
      <c r="H1133">
        <v>43</v>
      </c>
      <c r="I1133" s="10" t="s">
        <v>24</v>
      </c>
      <c r="J1133" s="10">
        <v>2027</v>
      </c>
      <c r="K1133" s="10">
        <v>6</v>
      </c>
      <c r="L1133" s="1">
        <v>46548</v>
      </c>
      <c r="M1133" s="2">
        <v>234211.18</v>
      </c>
      <c r="N1133">
        <v>0</v>
      </c>
      <c r="O1133">
        <v>0</v>
      </c>
      <c r="P1133" s="2">
        <v>234211.18</v>
      </c>
    </row>
    <row r="1134" spans="2:16" x14ac:dyDescent="0.25">
      <c r="B1134" t="s">
        <v>11</v>
      </c>
      <c r="C1134" t="s">
        <v>12</v>
      </c>
      <c r="D1134" t="s">
        <v>13</v>
      </c>
      <c r="E1134">
        <v>2016000420</v>
      </c>
      <c r="F1134">
        <v>2016000420</v>
      </c>
      <c r="G1134">
        <v>9</v>
      </c>
      <c r="H1134">
        <v>45</v>
      </c>
      <c r="I1134" s="10" t="s">
        <v>24</v>
      </c>
      <c r="J1134" s="10">
        <v>2027</v>
      </c>
      <c r="K1134" s="10">
        <v>6</v>
      </c>
      <c r="L1134" s="1">
        <v>46548</v>
      </c>
      <c r="M1134" s="2">
        <v>191916.57</v>
      </c>
      <c r="N1134">
        <v>0</v>
      </c>
      <c r="O1134">
        <v>0</v>
      </c>
      <c r="P1134" s="2">
        <v>191916.57</v>
      </c>
    </row>
    <row r="1135" spans="2:16" x14ac:dyDescent="0.25">
      <c r="B1135" t="s">
        <v>11</v>
      </c>
      <c r="C1135" t="s">
        <v>12</v>
      </c>
      <c r="D1135" t="s">
        <v>13</v>
      </c>
      <c r="E1135">
        <v>2016000420</v>
      </c>
      <c r="F1135">
        <v>2016000420</v>
      </c>
      <c r="G1135">
        <v>10</v>
      </c>
      <c r="H1135">
        <v>45</v>
      </c>
      <c r="I1135" s="10" t="s">
        <v>24</v>
      </c>
      <c r="J1135" s="10">
        <v>2027</v>
      </c>
      <c r="K1135" s="10">
        <v>6</v>
      </c>
      <c r="L1135" s="1">
        <v>46548</v>
      </c>
      <c r="M1135" s="2">
        <v>271986.67</v>
      </c>
      <c r="N1135">
        <v>0</v>
      </c>
      <c r="O1135">
        <v>0</v>
      </c>
      <c r="P1135" s="2">
        <v>271986.67</v>
      </c>
    </row>
    <row r="1136" spans="2:16" x14ac:dyDescent="0.25">
      <c r="B1136" t="s">
        <v>11</v>
      </c>
      <c r="C1136" t="s">
        <v>12</v>
      </c>
      <c r="D1136" t="s">
        <v>13</v>
      </c>
      <c r="E1136">
        <v>2016000420</v>
      </c>
      <c r="F1136">
        <v>2016000420</v>
      </c>
      <c r="G1136">
        <v>12</v>
      </c>
      <c r="H1136">
        <v>44</v>
      </c>
      <c r="I1136" s="10" t="s">
        <v>24</v>
      </c>
      <c r="J1136" s="10">
        <v>2027</v>
      </c>
      <c r="K1136" s="10">
        <v>6</v>
      </c>
      <c r="L1136" s="1">
        <v>46548</v>
      </c>
      <c r="M1136" s="2">
        <v>206259.09</v>
      </c>
      <c r="N1136">
        <v>0</v>
      </c>
      <c r="O1136">
        <v>0</v>
      </c>
      <c r="P1136" s="2">
        <v>206259.09</v>
      </c>
    </row>
    <row r="1137" spans="2:16" x14ac:dyDescent="0.25">
      <c r="B1137" t="s">
        <v>11</v>
      </c>
      <c r="C1137" t="s">
        <v>12</v>
      </c>
      <c r="D1137" t="s">
        <v>13</v>
      </c>
      <c r="E1137">
        <v>2016000420</v>
      </c>
      <c r="F1137">
        <v>2016000420</v>
      </c>
      <c r="G1137">
        <v>14</v>
      </c>
      <c r="H1137">
        <v>43</v>
      </c>
      <c r="I1137" s="10" t="s">
        <v>24</v>
      </c>
      <c r="J1137" s="10">
        <v>2027</v>
      </c>
      <c r="K1137" s="10">
        <v>6</v>
      </c>
      <c r="L1137" s="1">
        <v>46548</v>
      </c>
      <c r="M1137" s="2">
        <v>273819.61</v>
      </c>
      <c r="N1137">
        <v>0</v>
      </c>
      <c r="O1137">
        <v>0</v>
      </c>
      <c r="P1137" s="2">
        <v>273819.61</v>
      </c>
    </row>
    <row r="1138" spans="2:16" x14ac:dyDescent="0.25">
      <c r="B1138" t="s">
        <v>11</v>
      </c>
      <c r="C1138" t="s">
        <v>12</v>
      </c>
      <c r="D1138" t="s">
        <v>13</v>
      </c>
      <c r="E1138">
        <v>2016000420</v>
      </c>
      <c r="F1138">
        <v>2016000420</v>
      </c>
      <c r="G1138">
        <v>6</v>
      </c>
      <c r="H1138">
        <v>45</v>
      </c>
      <c r="I1138" s="10" t="s">
        <v>24</v>
      </c>
      <c r="J1138" s="10">
        <v>2027</v>
      </c>
      <c r="K1138" s="10">
        <v>6</v>
      </c>
      <c r="L1138" s="1">
        <v>46548</v>
      </c>
      <c r="M1138" s="2">
        <v>259946.27</v>
      </c>
      <c r="N1138">
        <v>0</v>
      </c>
      <c r="O1138">
        <v>0</v>
      </c>
      <c r="P1138" s="2">
        <v>259946.27</v>
      </c>
    </row>
    <row r="1139" spans="2:16" x14ac:dyDescent="0.25">
      <c r="B1139" t="s">
        <v>11</v>
      </c>
      <c r="C1139" t="s">
        <v>12</v>
      </c>
      <c r="D1139" t="s">
        <v>13</v>
      </c>
      <c r="E1139">
        <v>2016000420</v>
      </c>
      <c r="F1139">
        <v>2016000420</v>
      </c>
      <c r="G1139">
        <v>16</v>
      </c>
      <c r="H1139">
        <v>39</v>
      </c>
      <c r="I1139" s="10" t="s">
        <v>24</v>
      </c>
      <c r="J1139" s="10">
        <v>2027</v>
      </c>
      <c r="K1139" s="10">
        <v>6</v>
      </c>
      <c r="L1139" s="1">
        <v>46548</v>
      </c>
      <c r="M1139" s="2">
        <v>303699.74</v>
      </c>
      <c r="N1139">
        <v>0</v>
      </c>
      <c r="O1139">
        <v>0</v>
      </c>
      <c r="P1139" s="2">
        <v>303699.74</v>
      </c>
    </row>
    <row r="1140" spans="2:16" x14ac:dyDescent="0.25">
      <c r="B1140" t="s">
        <v>11</v>
      </c>
      <c r="C1140" t="s">
        <v>12</v>
      </c>
      <c r="D1140" t="s">
        <v>13</v>
      </c>
      <c r="E1140">
        <v>2016000420</v>
      </c>
      <c r="F1140">
        <v>2016000420</v>
      </c>
      <c r="G1140">
        <v>18</v>
      </c>
      <c r="H1140">
        <v>38</v>
      </c>
      <c r="I1140" s="10" t="s">
        <v>24</v>
      </c>
      <c r="J1140" s="10">
        <v>2027</v>
      </c>
      <c r="K1140" s="10">
        <v>6</v>
      </c>
      <c r="L1140" s="1">
        <v>46548</v>
      </c>
      <c r="M1140" s="2">
        <v>125582.72</v>
      </c>
      <c r="N1140">
        <v>0</v>
      </c>
      <c r="O1140">
        <v>0</v>
      </c>
      <c r="P1140" s="2">
        <v>125582.72</v>
      </c>
    </row>
    <row r="1141" spans="2:16" x14ac:dyDescent="0.25">
      <c r="B1141" t="s">
        <v>11</v>
      </c>
      <c r="C1141" t="s">
        <v>12</v>
      </c>
      <c r="D1141" t="s">
        <v>13</v>
      </c>
      <c r="E1141">
        <v>2016000420</v>
      </c>
      <c r="F1141">
        <v>2016000420</v>
      </c>
      <c r="G1141">
        <v>4</v>
      </c>
      <c r="H1141">
        <v>46</v>
      </c>
      <c r="I1141" s="10" t="s">
        <v>24</v>
      </c>
      <c r="J1141" s="10">
        <v>2027</v>
      </c>
      <c r="K1141" s="10">
        <v>6</v>
      </c>
      <c r="L1141" s="1">
        <v>46548</v>
      </c>
      <c r="M1141" s="2">
        <v>408393.73</v>
      </c>
      <c r="N1141">
        <v>0</v>
      </c>
      <c r="O1141">
        <v>0</v>
      </c>
      <c r="P1141" s="2">
        <v>408393.73</v>
      </c>
    </row>
    <row r="1142" spans="2:16" x14ac:dyDescent="0.25">
      <c r="B1142" t="s">
        <v>11</v>
      </c>
      <c r="C1142" t="s">
        <v>12</v>
      </c>
      <c r="D1142" t="s">
        <v>13</v>
      </c>
      <c r="E1142">
        <v>2016000420</v>
      </c>
      <c r="F1142">
        <v>2016000420</v>
      </c>
      <c r="G1142">
        <v>17</v>
      </c>
      <c r="H1142">
        <v>38</v>
      </c>
      <c r="I1142" s="10" t="s">
        <v>24</v>
      </c>
      <c r="J1142" s="10">
        <v>2027</v>
      </c>
      <c r="K1142" s="10">
        <v>6</v>
      </c>
      <c r="L1142" s="1">
        <v>46548</v>
      </c>
      <c r="M1142" s="2">
        <v>328059.92</v>
      </c>
      <c r="N1142">
        <v>0</v>
      </c>
      <c r="O1142">
        <v>0</v>
      </c>
      <c r="P1142" s="2">
        <v>328059.92</v>
      </c>
    </row>
    <row r="1143" spans="2:16" x14ac:dyDescent="0.25">
      <c r="B1143" t="s">
        <v>14</v>
      </c>
      <c r="C1143" t="s">
        <v>15</v>
      </c>
      <c r="D1143" t="s">
        <v>13</v>
      </c>
      <c r="E1143">
        <v>22951</v>
      </c>
      <c r="F1143">
        <v>22951</v>
      </c>
      <c r="G1143">
        <v>1</v>
      </c>
      <c r="H1143">
        <v>156</v>
      </c>
      <c r="I1143" s="10" t="s">
        <v>24</v>
      </c>
      <c r="J1143" s="10">
        <v>2027</v>
      </c>
      <c r="K1143" s="10">
        <v>6</v>
      </c>
      <c r="L1143" s="1">
        <v>46548</v>
      </c>
      <c r="M1143" s="2">
        <v>872564.1</v>
      </c>
      <c r="N1143" s="2">
        <v>769230.78</v>
      </c>
      <c r="O1143">
        <v>0</v>
      </c>
      <c r="P1143" s="2">
        <v>103333.32</v>
      </c>
    </row>
    <row r="1144" spans="2:16" x14ac:dyDescent="0.25">
      <c r="B1144" t="s">
        <v>16</v>
      </c>
      <c r="C1144" t="s">
        <v>17</v>
      </c>
      <c r="D1144" t="s">
        <v>13</v>
      </c>
      <c r="E1144">
        <v>22956</v>
      </c>
      <c r="F1144">
        <v>22956</v>
      </c>
      <c r="G1144">
        <v>1</v>
      </c>
      <c r="H1144">
        <v>172</v>
      </c>
      <c r="I1144" s="10" t="s">
        <v>24</v>
      </c>
      <c r="J1144" s="10">
        <v>2027</v>
      </c>
      <c r="K1144" s="10">
        <v>6</v>
      </c>
      <c r="L1144" s="1">
        <v>46566</v>
      </c>
      <c r="M1144" s="2">
        <v>1555496.84</v>
      </c>
      <c r="N1144" s="2">
        <v>1423144.43</v>
      </c>
      <c r="O1144">
        <v>0</v>
      </c>
      <c r="P1144" s="2">
        <v>132352.41</v>
      </c>
    </row>
    <row r="1145" spans="2:16" x14ac:dyDescent="0.25">
      <c r="B1145" t="s">
        <v>31</v>
      </c>
      <c r="C1145" t="s">
        <v>30</v>
      </c>
      <c r="D1145" t="s">
        <v>13</v>
      </c>
      <c r="E1145">
        <v>22957</v>
      </c>
      <c r="F1145">
        <v>4420004</v>
      </c>
      <c r="G1145">
        <v>1</v>
      </c>
      <c r="H1145">
        <v>116</v>
      </c>
      <c r="I1145" s="10" t="s">
        <v>24</v>
      </c>
      <c r="J1145" s="18">
        <f t="shared" ref="J1145:J1153" si="138">YEAR(L1145)</f>
        <v>2027</v>
      </c>
      <c r="K1145" s="18">
        <f t="shared" ref="K1145:K1153" si="139">MONTH(L1145)</f>
        <v>6</v>
      </c>
      <c r="L1145" s="1">
        <v>46548</v>
      </c>
      <c r="M1145" s="2">
        <v>42119.25</v>
      </c>
      <c r="N1145" s="2">
        <v>39660.32</v>
      </c>
      <c r="O1145">
        <v>0</v>
      </c>
      <c r="P1145" s="2">
        <v>2458.9299999999998</v>
      </c>
    </row>
    <row r="1146" spans="2:16" x14ac:dyDescent="0.25">
      <c r="B1146" t="s">
        <v>31</v>
      </c>
      <c r="C1146" t="s">
        <v>30</v>
      </c>
      <c r="D1146" t="s">
        <v>13</v>
      </c>
      <c r="E1146">
        <v>2016001387</v>
      </c>
      <c r="F1146">
        <v>4420004</v>
      </c>
      <c r="G1146">
        <v>8</v>
      </c>
      <c r="H1146">
        <v>100</v>
      </c>
      <c r="I1146" s="10" t="s">
        <v>24</v>
      </c>
      <c r="J1146" s="18">
        <f t="shared" si="138"/>
        <v>2027</v>
      </c>
      <c r="K1146" s="18">
        <f t="shared" si="139"/>
        <v>6</v>
      </c>
      <c r="L1146" s="1">
        <v>46548</v>
      </c>
      <c r="M1146">
        <v>727.92</v>
      </c>
      <c r="N1146">
        <v>685.42</v>
      </c>
      <c r="O1146">
        <v>0</v>
      </c>
      <c r="P1146">
        <v>42.5</v>
      </c>
    </row>
    <row r="1147" spans="2:16" x14ac:dyDescent="0.25">
      <c r="B1147" t="s">
        <v>31</v>
      </c>
      <c r="C1147" t="s">
        <v>30</v>
      </c>
      <c r="D1147" t="s">
        <v>13</v>
      </c>
      <c r="E1147">
        <v>2016001387</v>
      </c>
      <c r="F1147">
        <v>4420004</v>
      </c>
      <c r="G1147">
        <v>10</v>
      </c>
      <c r="H1147">
        <v>92</v>
      </c>
      <c r="I1147" s="10" t="s">
        <v>24</v>
      </c>
      <c r="J1147" s="18">
        <f t="shared" si="138"/>
        <v>2027</v>
      </c>
      <c r="K1147" s="18">
        <f t="shared" si="139"/>
        <v>6</v>
      </c>
      <c r="L1147" s="1">
        <v>46548</v>
      </c>
      <c r="M1147" s="2">
        <v>4921.82</v>
      </c>
      <c r="N1147" s="2">
        <v>4634.4799999999996</v>
      </c>
      <c r="O1147">
        <v>0</v>
      </c>
      <c r="P1147">
        <v>287.33999999999997</v>
      </c>
    </row>
    <row r="1148" spans="2:16" x14ac:dyDescent="0.25">
      <c r="B1148" t="s">
        <v>31</v>
      </c>
      <c r="C1148" t="s">
        <v>30</v>
      </c>
      <c r="D1148" t="s">
        <v>13</v>
      </c>
      <c r="E1148">
        <v>2016001387</v>
      </c>
      <c r="F1148">
        <v>4420004</v>
      </c>
      <c r="G1148">
        <v>11</v>
      </c>
      <c r="H1148">
        <v>92</v>
      </c>
      <c r="I1148" s="10" t="s">
        <v>24</v>
      </c>
      <c r="J1148" s="18">
        <f t="shared" si="138"/>
        <v>2027</v>
      </c>
      <c r="K1148" s="18">
        <f t="shared" si="139"/>
        <v>6</v>
      </c>
      <c r="L1148" s="1">
        <v>46548</v>
      </c>
      <c r="M1148" s="2">
        <v>1325.54</v>
      </c>
      <c r="N1148" s="2">
        <v>1248.1500000000001</v>
      </c>
      <c r="O1148">
        <v>0</v>
      </c>
      <c r="P1148">
        <v>77.39</v>
      </c>
    </row>
    <row r="1149" spans="2:16" x14ac:dyDescent="0.25">
      <c r="B1149" t="s">
        <v>31</v>
      </c>
      <c r="C1149" t="s">
        <v>30</v>
      </c>
      <c r="D1149" t="s">
        <v>13</v>
      </c>
      <c r="E1149">
        <v>2016001387</v>
      </c>
      <c r="F1149">
        <v>4420004</v>
      </c>
      <c r="G1149">
        <v>9</v>
      </c>
      <c r="H1149">
        <v>93</v>
      </c>
      <c r="I1149" s="10" t="s">
        <v>24</v>
      </c>
      <c r="J1149" s="18">
        <f t="shared" si="138"/>
        <v>2027</v>
      </c>
      <c r="K1149" s="18">
        <f t="shared" si="139"/>
        <v>6</v>
      </c>
      <c r="L1149" s="1">
        <v>46548</v>
      </c>
      <c r="M1149" s="2">
        <v>2541.71</v>
      </c>
      <c r="N1149" s="2">
        <v>2393.3200000000002</v>
      </c>
      <c r="O1149">
        <v>0</v>
      </c>
      <c r="P1149">
        <v>148.38999999999999</v>
      </c>
    </row>
    <row r="1150" spans="2:16" x14ac:dyDescent="0.25">
      <c r="B1150" t="s">
        <v>31</v>
      </c>
      <c r="C1150" t="s">
        <v>30</v>
      </c>
      <c r="D1150" t="s">
        <v>13</v>
      </c>
      <c r="E1150">
        <v>2016001387</v>
      </c>
      <c r="F1150">
        <v>4420004</v>
      </c>
      <c r="G1150">
        <v>3</v>
      </c>
      <c r="H1150">
        <v>99</v>
      </c>
      <c r="I1150" s="10" t="s">
        <v>24</v>
      </c>
      <c r="J1150" s="18">
        <f t="shared" si="138"/>
        <v>2027</v>
      </c>
      <c r="K1150" s="18">
        <f t="shared" si="139"/>
        <v>6</v>
      </c>
      <c r="L1150" s="1">
        <v>46548</v>
      </c>
      <c r="M1150" s="2">
        <v>1146.78</v>
      </c>
      <c r="N1150" s="2">
        <v>1079.83</v>
      </c>
      <c r="O1150">
        <v>0</v>
      </c>
      <c r="P1150">
        <v>66.95</v>
      </c>
    </row>
    <row r="1151" spans="2:16" x14ac:dyDescent="0.25">
      <c r="B1151" t="s">
        <v>31</v>
      </c>
      <c r="C1151" t="s">
        <v>30</v>
      </c>
      <c r="D1151" t="s">
        <v>13</v>
      </c>
      <c r="E1151">
        <v>2016001387</v>
      </c>
      <c r="F1151">
        <v>4420004</v>
      </c>
      <c r="G1151">
        <v>5</v>
      </c>
      <c r="H1151">
        <v>99</v>
      </c>
      <c r="I1151" s="10" t="s">
        <v>24</v>
      </c>
      <c r="J1151" s="18">
        <f t="shared" si="138"/>
        <v>2027</v>
      </c>
      <c r="K1151" s="18">
        <f t="shared" si="139"/>
        <v>6</v>
      </c>
      <c r="L1151" s="1">
        <v>46548</v>
      </c>
      <c r="M1151">
        <v>225.48</v>
      </c>
      <c r="N1151">
        <v>212.32</v>
      </c>
      <c r="O1151">
        <v>0</v>
      </c>
      <c r="P1151">
        <v>13.16</v>
      </c>
    </row>
    <row r="1152" spans="2:16" x14ac:dyDescent="0.25">
      <c r="B1152" t="s">
        <v>31</v>
      </c>
      <c r="C1152" t="s">
        <v>30</v>
      </c>
      <c r="D1152" t="s">
        <v>13</v>
      </c>
      <c r="E1152">
        <v>2016001387</v>
      </c>
      <c r="F1152">
        <v>4420004</v>
      </c>
      <c r="G1152">
        <v>6</v>
      </c>
      <c r="H1152">
        <v>98</v>
      </c>
      <c r="I1152" s="10" t="s">
        <v>24</v>
      </c>
      <c r="J1152" s="18">
        <f t="shared" si="138"/>
        <v>2027</v>
      </c>
      <c r="K1152" s="18">
        <f t="shared" si="139"/>
        <v>6</v>
      </c>
      <c r="L1152" s="1">
        <v>46548</v>
      </c>
      <c r="M1152" s="2">
        <v>3421.6</v>
      </c>
      <c r="N1152" s="2">
        <v>3221.85</v>
      </c>
      <c r="O1152">
        <v>0</v>
      </c>
      <c r="P1152">
        <v>199.75</v>
      </c>
    </row>
    <row r="1153" spans="2:16" x14ac:dyDescent="0.25">
      <c r="B1153" t="s">
        <v>31</v>
      </c>
      <c r="C1153" t="s">
        <v>30</v>
      </c>
      <c r="D1153" t="s">
        <v>13</v>
      </c>
      <c r="E1153">
        <v>2016001387</v>
      </c>
      <c r="F1153">
        <v>4420004</v>
      </c>
      <c r="G1153">
        <v>13</v>
      </c>
      <c r="H1153">
        <v>90</v>
      </c>
      <c r="I1153" s="10" t="s">
        <v>24</v>
      </c>
      <c r="J1153" s="18">
        <f t="shared" si="138"/>
        <v>2027</v>
      </c>
      <c r="K1153" s="18">
        <f t="shared" si="139"/>
        <v>6</v>
      </c>
      <c r="L1153" s="1">
        <v>46548</v>
      </c>
      <c r="M1153">
        <v>981.04</v>
      </c>
      <c r="N1153">
        <v>923.77</v>
      </c>
      <c r="O1153">
        <v>0</v>
      </c>
      <c r="P1153">
        <v>57.27</v>
      </c>
    </row>
    <row r="1154" spans="2:16" x14ac:dyDescent="0.25">
      <c r="B1154" t="s">
        <v>14</v>
      </c>
      <c r="C1154" t="s">
        <v>15</v>
      </c>
      <c r="D1154" t="s">
        <v>13</v>
      </c>
      <c r="E1154">
        <v>22951</v>
      </c>
      <c r="F1154">
        <v>22951</v>
      </c>
      <c r="G1154">
        <v>1</v>
      </c>
      <c r="H1154">
        <v>157</v>
      </c>
      <c r="I1154" s="10" t="s">
        <v>24</v>
      </c>
      <c r="J1154" s="10">
        <v>2027</v>
      </c>
      <c r="K1154" s="10">
        <v>7</v>
      </c>
      <c r="L1154" s="1">
        <v>46578</v>
      </c>
      <c r="M1154" s="2">
        <v>867307.71</v>
      </c>
      <c r="N1154" s="2">
        <v>769230.78</v>
      </c>
      <c r="O1154">
        <v>0</v>
      </c>
      <c r="P1154" s="2">
        <v>98076.93</v>
      </c>
    </row>
    <row r="1155" spans="2:16" x14ac:dyDescent="0.25">
      <c r="B1155" t="s">
        <v>16</v>
      </c>
      <c r="C1155" t="s">
        <v>17</v>
      </c>
      <c r="D1155" t="s">
        <v>13</v>
      </c>
      <c r="E1155">
        <v>22956</v>
      </c>
      <c r="F1155">
        <v>22956</v>
      </c>
      <c r="G1155">
        <v>1</v>
      </c>
      <c r="H1155">
        <v>173</v>
      </c>
      <c r="I1155" s="10" t="s">
        <v>24</v>
      </c>
      <c r="J1155" s="10">
        <v>2027</v>
      </c>
      <c r="K1155" s="10">
        <v>7</v>
      </c>
      <c r="L1155" s="1">
        <v>46596</v>
      </c>
      <c r="M1155" s="2">
        <v>1547669.56</v>
      </c>
      <c r="N1155" s="2">
        <v>1423144.43</v>
      </c>
      <c r="O1155">
        <v>0</v>
      </c>
      <c r="P1155" s="2">
        <v>124525.13</v>
      </c>
    </row>
    <row r="1156" spans="2:16" x14ac:dyDescent="0.25">
      <c r="B1156" t="s">
        <v>31</v>
      </c>
      <c r="C1156" t="s">
        <v>30</v>
      </c>
      <c r="D1156" t="s">
        <v>13</v>
      </c>
      <c r="E1156">
        <v>22957</v>
      </c>
      <c r="F1156">
        <v>4420004</v>
      </c>
      <c r="G1156">
        <v>1</v>
      </c>
      <c r="H1156">
        <v>117</v>
      </c>
      <c r="I1156" s="10" t="s">
        <v>24</v>
      </c>
      <c r="J1156" s="18">
        <f t="shared" ref="J1156:J1164" si="140">YEAR(L1156)</f>
        <v>2027</v>
      </c>
      <c r="K1156" s="18">
        <f t="shared" ref="K1156:K1164" si="141">MONTH(L1156)</f>
        <v>7</v>
      </c>
      <c r="L1156" s="1">
        <v>46578</v>
      </c>
      <c r="M1156" s="2">
        <v>41841.620000000003</v>
      </c>
      <c r="N1156" s="2">
        <v>39660.32</v>
      </c>
      <c r="O1156">
        <v>0</v>
      </c>
      <c r="P1156" s="2">
        <v>2181.3000000000002</v>
      </c>
    </row>
    <row r="1157" spans="2:16" x14ac:dyDescent="0.25">
      <c r="B1157" t="s">
        <v>31</v>
      </c>
      <c r="C1157" t="s">
        <v>30</v>
      </c>
      <c r="D1157" t="s">
        <v>13</v>
      </c>
      <c r="E1157">
        <v>2016001387</v>
      </c>
      <c r="F1157">
        <v>4420004</v>
      </c>
      <c r="G1157">
        <v>10</v>
      </c>
      <c r="H1157">
        <v>93</v>
      </c>
      <c r="I1157" s="10" t="s">
        <v>24</v>
      </c>
      <c r="J1157" s="18">
        <f t="shared" si="140"/>
        <v>2027</v>
      </c>
      <c r="K1157" s="18">
        <f t="shared" si="141"/>
        <v>7</v>
      </c>
      <c r="L1157" s="1">
        <v>46578</v>
      </c>
      <c r="M1157" s="2">
        <v>4889.38</v>
      </c>
      <c r="N1157" s="2">
        <v>4634.4799999999996</v>
      </c>
      <c r="O1157">
        <v>0</v>
      </c>
      <c r="P1157">
        <v>254.9</v>
      </c>
    </row>
    <row r="1158" spans="2:16" x14ac:dyDescent="0.25">
      <c r="B1158" t="s">
        <v>31</v>
      </c>
      <c r="C1158" t="s">
        <v>30</v>
      </c>
      <c r="D1158" t="s">
        <v>13</v>
      </c>
      <c r="E1158">
        <v>2016001387</v>
      </c>
      <c r="F1158">
        <v>4420004</v>
      </c>
      <c r="G1158">
        <v>8</v>
      </c>
      <c r="H1158">
        <v>101</v>
      </c>
      <c r="I1158" s="10" t="s">
        <v>24</v>
      </c>
      <c r="J1158" s="18">
        <f t="shared" si="140"/>
        <v>2027</v>
      </c>
      <c r="K1158" s="18">
        <f t="shared" si="141"/>
        <v>7</v>
      </c>
      <c r="L1158" s="1">
        <v>46578</v>
      </c>
      <c r="M1158">
        <v>723.12</v>
      </c>
      <c r="N1158">
        <v>685.42</v>
      </c>
      <c r="O1158">
        <v>0</v>
      </c>
      <c r="P1158">
        <v>37.700000000000003</v>
      </c>
    </row>
    <row r="1159" spans="2:16" x14ac:dyDescent="0.25">
      <c r="B1159" t="s">
        <v>31</v>
      </c>
      <c r="C1159" t="s">
        <v>30</v>
      </c>
      <c r="D1159" t="s">
        <v>13</v>
      </c>
      <c r="E1159">
        <v>2016001387</v>
      </c>
      <c r="F1159">
        <v>4420004</v>
      </c>
      <c r="G1159">
        <v>13</v>
      </c>
      <c r="H1159">
        <v>91</v>
      </c>
      <c r="I1159" s="10" t="s">
        <v>24</v>
      </c>
      <c r="J1159" s="18">
        <f t="shared" si="140"/>
        <v>2027</v>
      </c>
      <c r="K1159" s="18">
        <f t="shared" si="141"/>
        <v>7</v>
      </c>
      <c r="L1159" s="1">
        <v>46578</v>
      </c>
      <c r="M1159">
        <v>974.58</v>
      </c>
      <c r="N1159">
        <v>923.77</v>
      </c>
      <c r="O1159">
        <v>0</v>
      </c>
      <c r="P1159">
        <v>50.81</v>
      </c>
    </row>
    <row r="1160" spans="2:16" x14ac:dyDescent="0.25">
      <c r="B1160" t="s">
        <v>31</v>
      </c>
      <c r="C1160" t="s">
        <v>30</v>
      </c>
      <c r="D1160" t="s">
        <v>13</v>
      </c>
      <c r="E1160">
        <v>2016001387</v>
      </c>
      <c r="F1160">
        <v>4420004</v>
      </c>
      <c r="G1160">
        <v>6</v>
      </c>
      <c r="H1160">
        <v>99</v>
      </c>
      <c r="I1160" s="10" t="s">
        <v>24</v>
      </c>
      <c r="J1160" s="18">
        <f t="shared" si="140"/>
        <v>2027</v>
      </c>
      <c r="K1160" s="18">
        <f t="shared" si="141"/>
        <v>7</v>
      </c>
      <c r="L1160" s="1">
        <v>46578</v>
      </c>
      <c r="M1160" s="2">
        <v>3399.05</v>
      </c>
      <c r="N1160" s="2">
        <v>3221.85</v>
      </c>
      <c r="O1160">
        <v>0</v>
      </c>
      <c r="P1160">
        <v>177.2</v>
      </c>
    </row>
    <row r="1161" spans="2:16" x14ac:dyDescent="0.25">
      <c r="B1161" t="s">
        <v>31</v>
      </c>
      <c r="C1161" t="s">
        <v>30</v>
      </c>
      <c r="D1161" t="s">
        <v>13</v>
      </c>
      <c r="E1161">
        <v>2016001387</v>
      </c>
      <c r="F1161">
        <v>4420004</v>
      </c>
      <c r="G1161">
        <v>5</v>
      </c>
      <c r="H1161">
        <v>100</v>
      </c>
      <c r="I1161" s="10" t="s">
        <v>24</v>
      </c>
      <c r="J1161" s="18">
        <f t="shared" si="140"/>
        <v>2027</v>
      </c>
      <c r="K1161" s="18">
        <f t="shared" si="141"/>
        <v>7</v>
      </c>
      <c r="L1161" s="1">
        <v>46578</v>
      </c>
      <c r="M1161">
        <v>224</v>
      </c>
      <c r="N1161">
        <v>212.32</v>
      </c>
      <c r="O1161">
        <v>0</v>
      </c>
      <c r="P1161">
        <v>11.68</v>
      </c>
    </row>
    <row r="1162" spans="2:16" x14ac:dyDescent="0.25">
      <c r="B1162" t="s">
        <v>31</v>
      </c>
      <c r="C1162" t="s">
        <v>30</v>
      </c>
      <c r="D1162" t="s">
        <v>13</v>
      </c>
      <c r="E1162">
        <v>2016001387</v>
      </c>
      <c r="F1162">
        <v>4420004</v>
      </c>
      <c r="G1162">
        <v>3</v>
      </c>
      <c r="H1162">
        <v>100</v>
      </c>
      <c r="I1162" s="10" t="s">
        <v>24</v>
      </c>
      <c r="J1162" s="18">
        <f t="shared" si="140"/>
        <v>2027</v>
      </c>
      <c r="K1162" s="18">
        <f t="shared" si="141"/>
        <v>7</v>
      </c>
      <c r="L1162" s="1">
        <v>46578</v>
      </c>
      <c r="M1162" s="2">
        <v>1139.22</v>
      </c>
      <c r="N1162" s="2">
        <v>1079.83</v>
      </c>
      <c r="O1162">
        <v>0</v>
      </c>
      <c r="P1162">
        <v>59.39</v>
      </c>
    </row>
    <row r="1163" spans="2:16" x14ac:dyDescent="0.25">
      <c r="B1163" t="s">
        <v>31</v>
      </c>
      <c r="C1163" t="s">
        <v>30</v>
      </c>
      <c r="D1163" t="s">
        <v>13</v>
      </c>
      <c r="E1163">
        <v>2016001387</v>
      </c>
      <c r="F1163">
        <v>4420004</v>
      </c>
      <c r="G1163">
        <v>11</v>
      </c>
      <c r="H1163">
        <v>93</v>
      </c>
      <c r="I1163" s="10" t="s">
        <v>24</v>
      </c>
      <c r="J1163" s="18">
        <f t="shared" si="140"/>
        <v>2027</v>
      </c>
      <c r="K1163" s="18">
        <f t="shared" si="141"/>
        <v>7</v>
      </c>
      <c r="L1163" s="1">
        <v>46578</v>
      </c>
      <c r="M1163" s="2">
        <v>1316.8</v>
      </c>
      <c r="N1163" s="2">
        <v>1248.1500000000001</v>
      </c>
      <c r="O1163">
        <v>0</v>
      </c>
      <c r="P1163">
        <v>68.650000000000006</v>
      </c>
    </row>
    <row r="1164" spans="2:16" x14ac:dyDescent="0.25">
      <c r="B1164" t="s">
        <v>31</v>
      </c>
      <c r="C1164" t="s">
        <v>30</v>
      </c>
      <c r="D1164" t="s">
        <v>13</v>
      </c>
      <c r="E1164">
        <v>2016001387</v>
      </c>
      <c r="F1164">
        <v>4420004</v>
      </c>
      <c r="G1164">
        <v>9</v>
      </c>
      <c r="H1164">
        <v>94</v>
      </c>
      <c r="I1164" s="10" t="s">
        <v>24</v>
      </c>
      <c r="J1164" s="18">
        <f t="shared" si="140"/>
        <v>2027</v>
      </c>
      <c r="K1164" s="18">
        <f t="shared" si="141"/>
        <v>7</v>
      </c>
      <c r="L1164" s="1">
        <v>46578</v>
      </c>
      <c r="M1164" s="2">
        <v>2524.9499999999998</v>
      </c>
      <c r="N1164" s="2">
        <v>2393.3200000000002</v>
      </c>
      <c r="O1164">
        <v>0</v>
      </c>
      <c r="P1164">
        <v>131.63</v>
      </c>
    </row>
    <row r="1165" spans="2:16" x14ac:dyDescent="0.25">
      <c r="B1165" t="s">
        <v>14</v>
      </c>
      <c r="C1165" t="s">
        <v>15</v>
      </c>
      <c r="D1165" t="s">
        <v>13</v>
      </c>
      <c r="E1165">
        <v>22951</v>
      </c>
      <c r="F1165">
        <v>22951</v>
      </c>
      <c r="G1165">
        <v>1</v>
      </c>
      <c r="H1165">
        <v>158</v>
      </c>
      <c r="I1165" s="10" t="s">
        <v>24</v>
      </c>
      <c r="J1165" s="10">
        <v>2027</v>
      </c>
      <c r="K1165" s="10">
        <v>8</v>
      </c>
      <c r="L1165" s="1">
        <v>46609</v>
      </c>
      <c r="M1165" s="2">
        <v>868589.74</v>
      </c>
      <c r="N1165" s="2">
        <v>769230.78</v>
      </c>
      <c r="O1165">
        <v>0</v>
      </c>
      <c r="P1165" s="2">
        <v>99358.96</v>
      </c>
    </row>
    <row r="1166" spans="2:16" x14ac:dyDescent="0.25">
      <c r="B1166" t="s">
        <v>16</v>
      </c>
      <c r="C1166" t="s">
        <v>17</v>
      </c>
      <c r="D1166" t="s">
        <v>13</v>
      </c>
      <c r="E1166">
        <v>22956</v>
      </c>
      <c r="F1166">
        <v>22956</v>
      </c>
      <c r="G1166">
        <v>1</v>
      </c>
      <c r="H1166">
        <v>174</v>
      </c>
      <c r="I1166" s="10" t="s">
        <v>24</v>
      </c>
      <c r="J1166" s="10">
        <v>2027</v>
      </c>
      <c r="K1166" s="10">
        <v>8</v>
      </c>
      <c r="L1166" s="1">
        <v>46627</v>
      </c>
      <c r="M1166" s="2">
        <v>1548143.94</v>
      </c>
      <c r="N1166" s="2">
        <v>1423144.43</v>
      </c>
      <c r="O1166">
        <v>0</v>
      </c>
      <c r="P1166" s="2">
        <v>124999.51</v>
      </c>
    </row>
    <row r="1167" spans="2:16" x14ac:dyDescent="0.25">
      <c r="B1167" t="s">
        <v>31</v>
      </c>
      <c r="C1167" t="s">
        <v>30</v>
      </c>
      <c r="D1167" t="s">
        <v>13</v>
      </c>
      <c r="E1167">
        <v>22957</v>
      </c>
      <c r="F1167">
        <v>4420004</v>
      </c>
      <c r="G1167">
        <v>1</v>
      </c>
      <c r="H1167">
        <v>118</v>
      </c>
      <c r="I1167" s="10" t="s">
        <v>24</v>
      </c>
      <c r="J1167" s="18">
        <f t="shared" ref="J1167:J1175" si="142">YEAR(L1167)</f>
        <v>2027</v>
      </c>
      <c r="K1167" s="18">
        <f t="shared" ref="K1167:K1175" si="143">MONTH(L1167)</f>
        <v>8</v>
      </c>
      <c r="L1167" s="1">
        <v>46609</v>
      </c>
      <c r="M1167" s="2">
        <v>41709.440000000002</v>
      </c>
      <c r="N1167" s="2">
        <v>39660.32</v>
      </c>
      <c r="O1167">
        <v>0</v>
      </c>
      <c r="P1167" s="2">
        <v>2049.12</v>
      </c>
    </row>
    <row r="1168" spans="2:16" x14ac:dyDescent="0.25">
      <c r="B1168" t="s">
        <v>31</v>
      </c>
      <c r="C1168" t="s">
        <v>30</v>
      </c>
      <c r="D1168" t="s">
        <v>13</v>
      </c>
      <c r="E1168">
        <v>2016001387</v>
      </c>
      <c r="F1168">
        <v>4420004</v>
      </c>
      <c r="G1168">
        <v>8</v>
      </c>
      <c r="H1168">
        <v>102</v>
      </c>
      <c r="I1168" s="10" t="s">
        <v>24</v>
      </c>
      <c r="J1168" s="18">
        <f t="shared" si="142"/>
        <v>2027</v>
      </c>
      <c r="K1168" s="18">
        <f t="shared" si="143"/>
        <v>8</v>
      </c>
      <c r="L1168" s="1">
        <v>46609</v>
      </c>
      <c r="M1168">
        <v>720.83</v>
      </c>
      <c r="N1168">
        <v>685.42</v>
      </c>
      <c r="O1168">
        <v>0</v>
      </c>
      <c r="P1168">
        <v>35.409999999999997</v>
      </c>
    </row>
    <row r="1169" spans="2:16" x14ac:dyDescent="0.25">
      <c r="B1169" t="s">
        <v>31</v>
      </c>
      <c r="C1169" t="s">
        <v>30</v>
      </c>
      <c r="D1169" t="s">
        <v>13</v>
      </c>
      <c r="E1169">
        <v>2016001387</v>
      </c>
      <c r="F1169">
        <v>4420004</v>
      </c>
      <c r="G1169">
        <v>10</v>
      </c>
      <c r="H1169">
        <v>94</v>
      </c>
      <c r="I1169" s="10" t="s">
        <v>24</v>
      </c>
      <c r="J1169" s="18">
        <f t="shared" si="142"/>
        <v>2027</v>
      </c>
      <c r="K1169" s="18">
        <f t="shared" si="143"/>
        <v>8</v>
      </c>
      <c r="L1169" s="1">
        <v>46609</v>
      </c>
      <c r="M1169" s="2">
        <v>4873.93</v>
      </c>
      <c r="N1169" s="2">
        <v>4634.4799999999996</v>
      </c>
      <c r="O1169">
        <v>0</v>
      </c>
      <c r="P1169">
        <v>239.45</v>
      </c>
    </row>
    <row r="1170" spans="2:16" x14ac:dyDescent="0.25">
      <c r="B1170" t="s">
        <v>31</v>
      </c>
      <c r="C1170" t="s">
        <v>30</v>
      </c>
      <c r="D1170" t="s">
        <v>13</v>
      </c>
      <c r="E1170">
        <v>2016001387</v>
      </c>
      <c r="F1170">
        <v>4420004</v>
      </c>
      <c r="G1170">
        <v>3</v>
      </c>
      <c r="H1170">
        <v>101</v>
      </c>
      <c r="I1170" s="10" t="s">
        <v>24</v>
      </c>
      <c r="J1170" s="18">
        <f t="shared" si="142"/>
        <v>2027</v>
      </c>
      <c r="K1170" s="18">
        <f t="shared" si="143"/>
        <v>8</v>
      </c>
      <c r="L1170" s="1">
        <v>46609</v>
      </c>
      <c r="M1170" s="2">
        <v>1135.6199999999999</v>
      </c>
      <c r="N1170" s="2">
        <v>1079.83</v>
      </c>
      <c r="O1170">
        <v>0</v>
      </c>
      <c r="P1170">
        <v>55.79</v>
      </c>
    </row>
    <row r="1171" spans="2:16" x14ac:dyDescent="0.25">
      <c r="B1171" t="s">
        <v>31</v>
      </c>
      <c r="C1171" t="s">
        <v>30</v>
      </c>
      <c r="D1171" t="s">
        <v>13</v>
      </c>
      <c r="E1171">
        <v>2016001387</v>
      </c>
      <c r="F1171">
        <v>4420004</v>
      </c>
      <c r="G1171">
        <v>5</v>
      </c>
      <c r="H1171">
        <v>101</v>
      </c>
      <c r="I1171" s="10" t="s">
        <v>24</v>
      </c>
      <c r="J1171" s="18">
        <f t="shared" si="142"/>
        <v>2027</v>
      </c>
      <c r="K1171" s="18">
        <f t="shared" si="143"/>
        <v>8</v>
      </c>
      <c r="L1171" s="1">
        <v>46609</v>
      </c>
      <c r="M1171">
        <v>223.29</v>
      </c>
      <c r="N1171">
        <v>212.32</v>
      </c>
      <c r="O1171">
        <v>0</v>
      </c>
      <c r="P1171">
        <v>10.97</v>
      </c>
    </row>
    <row r="1172" spans="2:16" x14ac:dyDescent="0.25">
      <c r="B1172" t="s">
        <v>31</v>
      </c>
      <c r="C1172" t="s">
        <v>30</v>
      </c>
      <c r="D1172" t="s">
        <v>13</v>
      </c>
      <c r="E1172">
        <v>2016001387</v>
      </c>
      <c r="F1172">
        <v>4420004</v>
      </c>
      <c r="G1172">
        <v>6</v>
      </c>
      <c r="H1172">
        <v>100</v>
      </c>
      <c r="I1172" s="10" t="s">
        <v>24</v>
      </c>
      <c r="J1172" s="18">
        <f t="shared" si="142"/>
        <v>2027</v>
      </c>
      <c r="K1172" s="18">
        <f t="shared" si="143"/>
        <v>8</v>
      </c>
      <c r="L1172" s="1">
        <v>46609</v>
      </c>
      <c r="M1172" s="2">
        <v>3388.31</v>
      </c>
      <c r="N1172" s="2">
        <v>3221.85</v>
      </c>
      <c r="O1172">
        <v>0</v>
      </c>
      <c r="P1172">
        <v>166.46</v>
      </c>
    </row>
    <row r="1173" spans="2:16" x14ac:dyDescent="0.25">
      <c r="B1173" t="s">
        <v>31</v>
      </c>
      <c r="C1173" t="s">
        <v>30</v>
      </c>
      <c r="D1173" t="s">
        <v>13</v>
      </c>
      <c r="E1173">
        <v>2016001387</v>
      </c>
      <c r="F1173">
        <v>4420004</v>
      </c>
      <c r="G1173">
        <v>13</v>
      </c>
      <c r="H1173">
        <v>92</v>
      </c>
      <c r="I1173" s="10" t="s">
        <v>24</v>
      </c>
      <c r="J1173" s="18">
        <f t="shared" si="142"/>
        <v>2027</v>
      </c>
      <c r="K1173" s="18">
        <f t="shared" si="143"/>
        <v>8</v>
      </c>
      <c r="L1173" s="1">
        <v>46609</v>
      </c>
      <c r="M1173">
        <v>971.5</v>
      </c>
      <c r="N1173">
        <v>923.77</v>
      </c>
      <c r="O1173">
        <v>0</v>
      </c>
      <c r="P1173">
        <v>47.73</v>
      </c>
    </row>
    <row r="1174" spans="2:16" x14ac:dyDescent="0.25">
      <c r="B1174" t="s">
        <v>31</v>
      </c>
      <c r="C1174" t="s">
        <v>30</v>
      </c>
      <c r="D1174" t="s">
        <v>13</v>
      </c>
      <c r="E1174">
        <v>2016001387</v>
      </c>
      <c r="F1174">
        <v>4420004</v>
      </c>
      <c r="G1174">
        <v>11</v>
      </c>
      <c r="H1174">
        <v>94</v>
      </c>
      <c r="I1174" s="10" t="s">
        <v>24</v>
      </c>
      <c r="J1174" s="18">
        <f t="shared" si="142"/>
        <v>2027</v>
      </c>
      <c r="K1174" s="18">
        <f t="shared" si="143"/>
        <v>8</v>
      </c>
      <c r="L1174" s="1">
        <v>46609</v>
      </c>
      <c r="M1174" s="2">
        <v>1312.64</v>
      </c>
      <c r="N1174" s="2">
        <v>1248.1500000000001</v>
      </c>
      <c r="O1174">
        <v>0</v>
      </c>
      <c r="P1174">
        <v>64.489999999999995</v>
      </c>
    </row>
    <row r="1175" spans="2:16" x14ac:dyDescent="0.25">
      <c r="B1175" t="s">
        <v>31</v>
      </c>
      <c r="C1175" t="s">
        <v>30</v>
      </c>
      <c r="D1175" t="s">
        <v>13</v>
      </c>
      <c r="E1175">
        <v>2016001387</v>
      </c>
      <c r="F1175">
        <v>4420004</v>
      </c>
      <c r="G1175">
        <v>9</v>
      </c>
      <c r="H1175">
        <v>95</v>
      </c>
      <c r="I1175" s="10" t="s">
        <v>24</v>
      </c>
      <c r="J1175" s="18">
        <f t="shared" si="142"/>
        <v>2027</v>
      </c>
      <c r="K1175" s="18">
        <f t="shared" si="143"/>
        <v>8</v>
      </c>
      <c r="L1175" s="1">
        <v>46609</v>
      </c>
      <c r="M1175" s="2">
        <v>2516.9699999999998</v>
      </c>
      <c r="N1175" s="2">
        <v>2393.3200000000002</v>
      </c>
      <c r="O1175">
        <v>0</v>
      </c>
      <c r="P1175">
        <v>123.65</v>
      </c>
    </row>
    <row r="1176" spans="2:16" x14ac:dyDescent="0.25">
      <c r="B1176" t="s">
        <v>11</v>
      </c>
      <c r="C1176" t="s">
        <v>12</v>
      </c>
      <c r="D1176" t="s">
        <v>13</v>
      </c>
      <c r="E1176">
        <v>22963</v>
      </c>
      <c r="F1176">
        <v>2016000420</v>
      </c>
      <c r="G1176">
        <v>1</v>
      </c>
      <c r="H1176">
        <v>51</v>
      </c>
      <c r="I1176" s="10" t="s">
        <v>24</v>
      </c>
      <c r="J1176" s="10">
        <v>2027</v>
      </c>
      <c r="K1176" s="10">
        <v>9</v>
      </c>
      <c r="L1176" s="1">
        <v>46640</v>
      </c>
      <c r="M1176" s="2">
        <v>3481365.27</v>
      </c>
      <c r="N1176">
        <v>0</v>
      </c>
      <c r="O1176">
        <v>0</v>
      </c>
      <c r="P1176" s="2">
        <v>3481365.27</v>
      </c>
    </row>
    <row r="1177" spans="2:16" x14ac:dyDescent="0.25">
      <c r="B1177" t="s">
        <v>11</v>
      </c>
      <c r="C1177" t="s">
        <v>12</v>
      </c>
      <c r="D1177" t="s">
        <v>13</v>
      </c>
      <c r="E1177">
        <v>2016000420</v>
      </c>
      <c r="F1177">
        <v>2016000420</v>
      </c>
      <c r="G1177">
        <v>5</v>
      </c>
      <c r="H1177">
        <v>47</v>
      </c>
      <c r="I1177" s="10" t="s">
        <v>24</v>
      </c>
      <c r="J1177" s="10">
        <v>2027</v>
      </c>
      <c r="K1177" s="10">
        <v>9</v>
      </c>
      <c r="L1177" s="1">
        <v>46640</v>
      </c>
      <c r="M1177" s="2">
        <v>405081.74</v>
      </c>
      <c r="N1177">
        <v>0</v>
      </c>
      <c r="O1177">
        <v>0</v>
      </c>
      <c r="P1177" s="2">
        <v>405081.74</v>
      </c>
    </row>
    <row r="1178" spans="2:16" x14ac:dyDescent="0.25">
      <c r="B1178" t="s">
        <v>11</v>
      </c>
      <c r="C1178" t="s">
        <v>12</v>
      </c>
      <c r="D1178" t="s">
        <v>13</v>
      </c>
      <c r="E1178">
        <v>2016000420</v>
      </c>
      <c r="F1178">
        <v>2016000420</v>
      </c>
      <c r="G1178">
        <v>13</v>
      </c>
      <c r="H1178">
        <v>45</v>
      </c>
      <c r="I1178" s="10" t="s">
        <v>24</v>
      </c>
      <c r="J1178" s="10">
        <v>2027</v>
      </c>
      <c r="K1178" s="10">
        <v>9</v>
      </c>
      <c r="L1178" s="1">
        <v>46640</v>
      </c>
      <c r="M1178" s="2">
        <v>258293.35</v>
      </c>
      <c r="N1178">
        <v>0</v>
      </c>
      <c r="O1178">
        <v>0</v>
      </c>
      <c r="P1178" s="2">
        <v>258293.35</v>
      </c>
    </row>
    <row r="1179" spans="2:16" x14ac:dyDescent="0.25">
      <c r="B1179" t="s">
        <v>11</v>
      </c>
      <c r="C1179" t="s">
        <v>12</v>
      </c>
      <c r="D1179" t="s">
        <v>13</v>
      </c>
      <c r="E1179">
        <v>2016000420</v>
      </c>
      <c r="F1179">
        <v>2016000420</v>
      </c>
      <c r="G1179">
        <v>11</v>
      </c>
      <c r="H1179">
        <v>45</v>
      </c>
      <c r="I1179" s="10" t="s">
        <v>24</v>
      </c>
      <c r="J1179" s="10">
        <v>2027</v>
      </c>
      <c r="K1179" s="10">
        <v>9</v>
      </c>
      <c r="L1179" s="1">
        <v>46640</v>
      </c>
      <c r="M1179" s="2">
        <v>286063.78000000003</v>
      </c>
      <c r="N1179">
        <v>0</v>
      </c>
      <c r="O1179">
        <v>0</v>
      </c>
      <c r="P1179" s="2">
        <v>286063.78000000003</v>
      </c>
    </row>
    <row r="1180" spans="2:16" x14ac:dyDescent="0.25">
      <c r="B1180" t="s">
        <v>11</v>
      </c>
      <c r="C1180" t="s">
        <v>12</v>
      </c>
      <c r="D1180" t="s">
        <v>13</v>
      </c>
      <c r="E1180">
        <v>2016000420</v>
      </c>
      <c r="F1180">
        <v>2016000420</v>
      </c>
      <c r="G1180">
        <v>15</v>
      </c>
      <c r="H1180">
        <v>44</v>
      </c>
      <c r="I1180" s="10" t="s">
        <v>24</v>
      </c>
      <c r="J1180" s="10">
        <v>2027</v>
      </c>
      <c r="K1180" s="10">
        <v>9</v>
      </c>
      <c r="L1180" s="1">
        <v>46640</v>
      </c>
      <c r="M1180" s="2">
        <v>234211.18</v>
      </c>
      <c r="N1180">
        <v>0</v>
      </c>
      <c r="O1180">
        <v>0</v>
      </c>
      <c r="P1180" s="2">
        <v>234211.18</v>
      </c>
    </row>
    <row r="1181" spans="2:16" x14ac:dyDescent="0.25">
      <c r="B1181" t="s">
        <v>11</v>
      </c>
      <c r="C1181" t="s">
        <v>12</v>
      </c>
      <c r="D1181" t="s">
        <v>13</v>
      </c>
      <c r="E1181">
        <v>2016000420</v>
      </c>
      <c r="F1181">
        <v>2016000420</v>
      </c>
      <c r="G1181">
        <v>10</v>
      </c>
      <c r="H1181">
        <v>46</v>
      </c>
      <c r="I1181" s="10" t="s">
        <v>24</v>
      </c>
      <c r="J1181" s="10">
        <v>2027</v>
      </c>
      <c r="K1181" s="10">
        <v>9</v>
      </c>
      <c r="L1181" s="1">
        <v>46640</v>
      </c>
      <c r="M1181" s="2">
        <v>271986.67</v>
      </c>
      <c r="N1181">
        <v>0</v>
      </c>
      <c r="O1181">
        <v>0</v>
      </c>
      <c r="P1181" s="2">
        <v>271986.67</v>
      </c>
    </row>
    <row r="1182" spans="2:16" x14ac:dyDescent="0.25">
      <c r="B1182" t="s">
        <v>11</v>
      </c>
      <c r="C1182" t="s">
        <v>12</v>
      </c>
      <c r="D1182" t="s">
        <v>13</v>
      </c>
      <c r="E1182">
        <v>2016000420</v>
      </c>
      <c r="F1182">
        <v>2016000420</v>
      </c>
      <c r="G1182">
        <v>9</v>
      </c>
      <c r="H1182">
        <v>46</v>
      </c>
      <c r="I1182" s="10" t="s">
        <v>24</v>
      </c>
      <c r="J1182" s="10">
        <v>2027</v>
      </c>
      <c r="K1182" s="10">
        <v>9</v>
      </c>
      <c r="L1182" s="1">
        <v>46640</v>
      </c>
      <c r="M1182" s="2">
        <v>191916.57</v>
      </c>
      <c r="N1182">
        <v>0</v>
      </c>
      <c r="O1182">
        <v>0</v>
      </c>
      <c r="P1182" s="2">
        <v>191916.57</v>
      </c>
    </row>
    <row r="1183" spans="2:16" x14ac:dyDescent="0.25">
      <c r="B1183" t="s">
        <v>11</v>
      </c>
      <c r="C1183" t="s">
        <v>12</v>
      </c>
      <c r="D1183" t="s">
        <v>13</v>
      </c>
      <c r="E1183">
        <v>2016000420</v>
      </c>
      <c r="F1183">
        <v>2016000420</v>
      </c>
      <c r="G1183">
        <v>4</v>
      </c>
      <c r="H1183">
        <v>47</v>
      </c>
      <c r="I1183" s="10" t="s">
        <v>24</v>
      </c>
      <c r="J1183" s="10">
        <v>2027</v>
      </c>
      <c r="K1183" s="10">
        <v>9</v>
      </c>
      <c r="L1183" s="1">
        <v>46640</v>
      </c>
      <c r="M1183" s="2">
        <v>408393.73</v>
      </c>
      <c r="N1183">
        <v>0</v>
      </c>
      <c r="O1183">
        <v>0</v>
      </c>
      <c r="P1183" s="2">
        <v>408393.73</v>
      </c>
    </row>
    <row r="1184" spans="2:16" x14ac:dyDescent="0.25">
      <c r="B1184" t="s">
        <v>11</v>
      </c>
      <c r="C1184" t="s">
        <v>12</v>
      </c>
      <c r="D1184" t="s">
        <v>13</v>
      </c>
      <c r="E1184">
        <v>2016000420</v>
      </c>
      <c r="F1184">
        <v>2016000420</v>
      </c>
      <c r="G1184">
        <v>17</v>
      </c>
      <c r="H1184">
        <v>39</v>
      </c>
      <c r="I1184" s="10" t="s">
        <v>24</v>
      </c>
      <c r="J1184" s="10">
        <v>2027</v>
      </c>
      <c r="K1184" s="10">
        <v>9</v>
      </c>
      <c r="L1184" s="1">
        <v>46640</v>
      </c>
      <c r="M1184" s="2">
        <v>328059.92</v>
      </c>
      <c r="N1184">
        <v>0</v>
      </c>
      <c r="O1184">
        <v>0</v>
      </c>
      <c r="P1184" s="2">
        <v>328059.92</v>
      </c>
    </row>
    <row r="1185" spans="2:16" x14ac:dyDescent="0.25">
      <c r="B1185" t="s">
        <v>11</v>
      </c>
      <c r="C1185" t="s">
        <v>12</v>
      </c>
      <c r="D1185" t="s">
        <v>13</v>
      </c>
      <c r="E1185">
        <v>2016000420</v>
      </c>
      <c r="F1185">
        <v>2016000420</v>
      </c>
      <c r="G1185">
        <v>14</v>
      </c>
      <c r="H1185">
        <v>44</v>
      </c>
      <c r="I1185" s="10" t="s">
        <v>24</v>
      </c>
      <c r="J1185" s="10">
        <v>2027</v>
      </c>
      <c r="K1185" s="10">
        <v>9</v>
      </c>
      <c r="L1185" s="1">
        <v>46640</v>
      </c>
      <c r="M1185" s="2">
        <v>273819.61</v>
      </c>
      <c r="N1185">
        <v>0</v>
      </c>
      <c r="O1185">
        <v>0</v>
      </c>
      <c r="P1185" s="2">
        <v>273819.61</v>
      </c>
    </row>
    <row r="1186" spans="2:16" x14ac:dyDescent="0.25">
      <c r="B1186" t="s">
        <v>11</v>
      </c>
      <c r="C1186" t="s">
        <v>12</v>
      </c>
      <c r="D1186" t="s">
        <v>13</v>
      </c>
      <c r="E1186">
        <v>2016000420</v>
      </c>
      <c r="F1186">
        <v>2016000420</v>
      </c>
      <c r="G1186">
        <v>12</v>
      </c>
      <c r="H1186">
        <v>45</v>
      </c>
      <c r="I1186" s="10" t="s">
        <v>24</v>
      </c>
      <c r="J1186" s="10">
        <v>2027</v>
      </c>
      <c r="K1186" s="10">
        <v>9</v>
      </c>
      <c r="L1186" s="1">
        <v>46640</v>
      </c>
      <c r="M1186" s="2">
        <v>206259.09</v>
      </c>
      <c r="N1186">
        <v>0</v>
      </c>
      <c r="O1186">
        <v>0</v>
      </c>
      <c r="P1186" s="2">
        <v>206259.09</v>
      </c>
    </row>
    <row r="1187" spans="2:16" x14ac:dyDescent="0.25">
      <c r="B1187" t="s">
        <v>11</v>
      </c>
      <c r="C1187" t="s">
        <v>12</v>
      </c>
      <c r="D1187" t="s">
        <v>13</v>
      </c>
      <c r="E1187">
        <v>2016000420</v>
      </c>
      <c r="F1187">
        <v>2016000420</v>
      </c>
      <c r="G1187">
        <v>6</v>
      </c>
      <c r="H1187">
        <v>46</v>
      </c>
      <c r="I1187" s="10" t="s">
        <v>24</v>
      </c>
      <c r="J1187" s="10">
        <v>2027</v>
      </c>
      <c r="K1187" s="10">
        <v>9</v>
      </c>
      <c r="L1187" s="1">
        <v>46640</v>
      </c>
      <c r="M1187" s="2">
        <v>259946.27</v>
      </c>
      <c r="N1187">
        <v>0</v>
      </c>
      <c r="O1187">
        <v>0</v>
      </c>
      <c r="P1187" s="2">
        <v>259946.27</v>
      </c>
    </row>
    <row r="1188" spans="2:16" x14ac:dyDescent="0.25">
      <c r="B1188" t="s">
        <v>11</v>
      </c>
      <c r="C1188" t="s">
        <v>12</v>
      </c>
      <c r="D1188" t="s">
        <v>13</v>
      </c>
      <c r="E1188">
        <v>2016000420</v>
      </c>
      <c r="F1188">
        <v>2016000420</v>
      </c>
      <c r="G1188">
        <v>16</v>
      </c>
      <c r="H1188">
        <v>40</v>
      </c>
      <c r="I1188" s="10" t="s">
        <v>24</v>
      </c>
      <c r="J1188" s="10">
        <v>2027</v>
      </c>
      <c r="K1188" s="10">
        <v>9</v>
      </c>
      <c r="L1188" s="1">
        <v>46640</v>
      </c>
      <c r="M1188" s="2">
        <v>303699.74</v>
      </c>
      <c r="N1188">
        <v>0</v>
      </c>
      <c r="O1188">
        <v>0</v>
      </c>
      <c r="P1188" s="2">
        <v>303699.74</v>
      </c>
    </row>
    <row r="1189" spans="2:16" x14ac:dyDescent="0.25">
      <c r="B1189" t="s">
        <v>11</v>
      </c>
      <c r="C1189" t="s">
        <v>12</v>
      </c>
      <c r="D1189" t="s">
        <v>13</v>
      </c>
      <c r="E1189">
        <v>2016000420</v>
      </c>
      <c r="F1189">
        <v>2016000420</v>
      </c>
      <c r="G1189">
        <v>18</v>
      </c>
      <c r="H1189">
        <v>39</v>
      </c>
      <c r="I1189" s="10" t="s">
        <v>24</v>
      </c>
      <c r="J1189" s="10">
        <v>2027</v>
      </c>
      <c r="K1189" s="10">
        <v>9</v>
      </c>
      <c r="L1189" s="1">
        <v>46640</v>
      </c>
      <c r="M1189" s="2">
        <v>125582.72</v>
      </c>
      <c r="N1189">
        <v>0</v>
      </c>
      <c r="O1189">
        <v>0</v>
      </c>
      <c r="P1189" s="2">
        <v>125582.72</v>
      </c>
    </row>
    <row r="1190" spans="2:16" x14ac:dyDescent="0.25">
      <c r="B1190" t="s">
        <v>14</v>
      </c>
      <c r="C1190" t="s">
        <v>15</v>
      </c>
      <c r="D1190" t="s">
        <v>13</v>
      </c>
      <c r="E1190">
        <v>22951</v>
      </c>
      <c r="F1190">
        <v>22951</v>
      </c>
      <c r="G1190">
        <v>1</v>
      </c>
      <c r="H1190">
        <v>159</v>
      </c>
      <c r="I1190" s="10" t="s">
        <v>24</v>
      </c>
      <c r="J1190" s="10">
        <v>2027</v>
      </c>
      <c r="K1190" s="10">
        <v>9</v>
      </c>
      <c r="L1190" s="1">
        <v>46640</v>
      </c>
      <c r="M1190" s="2">
        <v>866602.58</v>
      </c>
      <c r="N1190" s="2">
        <v>769230.78</v>
      </c>
      <c r="O1190">
        <v>0</v>
      </c>
      <c r="P1190" s="2">
        <v>97371.8</v>
      </c>
    </row>
    <row r="1191" spans="2:16" x14ac:dyDescent="0.25">
      <c r="B1191" t="s">
        <v>16</v>
      </c>
      <c r="C1191" t="s">
        <v>17</v>
      </c>
      <c r="D1191" t="s">
        <v>13</v>
      </c>
      <c r="E1191">
        <v>22956</v>
      </c>
      <c r="F1191">
        <v>22956</v>
      </c>
      <c r="G1191">
        <v>1</v>
      </c>
      <c r="H1191">
        <v>175</v>
      </c>
      <c r="I1191" s="10" t="s">
        <v>24</v>
      </c>
      <c r="J1191" s="10">
        <v>2027</v>
      </c>
      <c r="K1191" s="10">
        <v>9</v>
      </c>
      <c r="L1191" s="1">
        <v>46658</v>
      </c>
      <c r="M1191" s="2">
        <v>1544467.5</v>
      </c>
      <c r="N1191" s="2">
        <v>1423144.43</v>
      </c>
      <c r="O1191">
        <v>0</v>
      </c>
      <c r="P1191" s="2">
        <v>121323.07</v>
      </c>
    </row>
    <row r="1192" spans="2:16" x14ac:dyDescent="0.25">
      <c r="B1192" t="s">
        <v>31</v>
      </c>
      <c r="C1192" t="s">
        <v>30</v>
      </c>
      <c r="D1192" t="s">
        <v>13</v>
      </c>
      <c r="E1192">
        <v>22957</v>
      </c>
      <c r="F1192">
        <v>4420004</v>
      </c>
      <c r="G1192">
        <v>1</v>
      </c>
      <c r="H1192">
        <v>119</v>
      </c>
      <c r="I1192" s="10" t="s">
        <v>24</v>
      </c>
      <c r="J1192" s="18">
        <f t="shared" ref="J1192:J1200" si="144">YEAR(L1192)</f>
        <v>2027</v>
      </c>
      <c r="K1192" s="18">
        <f t="shared" ref="K1192:K1200" si="145">MONTH(L1192)</f>
        <v>9</v>
      </c>
      <c r="L1192" s="1">
        <v>46640</v>
      </c>
      <c r="M1192" s="2">
        <v>41504.53</v>
      </c>
      <c r="N1192" s="2">
        <v>39660.32</v>
      </c>
      <c r="O1192">
        <v>0</v>
      </c>
      <c r="P1192" s="2">
        <v>1844.21</v>
      </c>
    </row>
    <row r="1193" spans="2:16" x14ac:dyDescent="0.25">
      <c r="B1193" t="s">
        <v>31</v>
      </c>
      <c r="C1193" t="s">
        <v>30</v>
      </c>
      <c r="D1193" t="s">
        <v>13</v>
      </c>
      <c r="E1193">
        <v>2016001387</v>
      </c>
      <c r="F1193">
        <v>4420004</v>
      </c>
      <c r="G1193">
        <v>10</v>
      </c>
      <c r="H1193">
        <v>95</v>
      </c>
      <c r="I1193" s="10" t="s">
        <v>24</v>
      </c>
      <c r="J1193" s="18">
        <f t="shared" si="144"/>
        <v>2027</v>
      </c>
      <c r="K1193" s="18">
        <f t="shared" si="145"/>
        <v>9</v>
      </c>
      <c r="L1193" s="1">
        <v>46640</v>
      </c>
      <c r="M1193" s="2">
        <v>4849.9799999999996</v>
      </c>
      <c r="N1193" s="2">
        <v>4634.4799999999996</v>
      </c>
      <c r="O1193">
        <v>0</v>
      </c>
      <c r="P1193">
        <v>215.5</v>
      </c>
    </row>
    <row r="1194" spans="2:16" x14ac:dyDescent="0.25">
      <c r="B1194" t="s">
        <v>31</v>
      </c>
      <c r="C1194" t="s">
        <v>30</v>
      </c>
      <c r="D1194" t="s">
        <v>13</v>
      </c>
      <c r="E1194">
        <v>2016001387</v>
      </c>
      <c r="F1194">
        <v>4420004</v>
      </c>
      <c r="G1194">
        <v>8</v>
      </c>
      <c r="H1194">
        <v>103</v>
      </c>
      <c r="I1194" s="10" t="s">
        <v>24</v>
      </c>
      <c r="J1194" s="18">
        <f t="shared" si="144"/>
        <v>2027</v>
      </c>
      <c r="K1194" s="18">
        <f t="shared" si="145"/>
        <v>9</v>
      </c>
      <c r="L1194" s="1">
        <v>46640</v>
      </c>
      <c r="M1194">
        <v>717.29</v>
      </c>
      <c r="N1194">
        <v>685.42</v>
      </c>
      <c r="O1194">
        <v>0</v>
      </c>
      <c r="P1194">
        <v>31.87</v>
      </c>
    </row>
    <row r="1195" spans="2:16" x14ac:dyDescent="0.25">
      <c r="B1195" t="s">
        <v>31</v>
      </c>
      <c r="C1195" t="s">
        <v>30</v>
      </c>
      <c r="D1195" t="s">
        <v>13</v>
      </c>
      <c r="E1195">
        <v>2016001387</v>
      </c>
      <c r="F1195">
        <v>4420004</v>
      </c>
      <c r="G1195">
        <v>13</v>
      </c>
      <c r="H1195">
        <v>93</v>
      </c>
      <c r="I1195" s="10" t="s">
        <v>24</v>
      </c>
      <c r="J1195" s="18">
        <f t="shared" si="144"/>
        <v>2027</v>
      </c>
      <c r="K1195" s="18">
        <f t="shared" si="145"/>
        <v>9</v>
      </c>
      <c r="L1195" s="1">
        <v>46640</v>
      </c>
      <c r="M1195">
        <v>966.73</v>
      </c>
      <c r="N1195">
        <v>923.77</v>
      </c>
      <c r="O1195">
        <v>0</v>
      </c>
      <c r="P1195">
        <v>42.96</v>
      </c>
    </row>
    <row r="1196" spans="2:16" x14ac:dyDescent="0.25">
      <c r="B1196" t="s">
        <v>31</v>
      </c>
      <c r="C1196" t="s">
        <v>30</v>
      </c>
      <c r="D1196" t="s">
        <v>13</v>
      </c>
      <c r="E1196">
        <v>2016001387</v>
      </c>
      <c r="F1196">
        <v>4420004</v>
      </c>
      <c r="G1196">
        <v>6</v>
      </c>
      <c r="H1196">
        <v>101</v>
      </c>
      <c r="I1196" s="10" t="s">
        <v>24</v>
      </c>
      <c r="J1196" s="18">
        <f t="shared" si="144"/>
        <v>2027</v>
      </c>
      <c r="K1196" s="18">
        <f t="shared" si="145"/>
        <v>9</v>
      </c>
      <c r="L1196" s="1">
        <v>46640</v>
      </c>
      <c r="M1196" s="2">
        <v>3371.67</v>
      </c>
      <c r="N1196" s="2">
        <v>3221.85</v>
      </c>
      <c r="O1196">
        <v>0</v>
      </c>
      <c r="P1196">
        <v>149.82</v>
      </c>
    </row>
    <row r="1197" spans="2:16" x14ac:dyDescent="0.25">
      <c r="B1197" t="s">
        <v>31</v>
      </c>
      <c r="C1197" t="s">
        <v>30</v>
      </c>
      <c r="D1197" t="s">
        <v>13</v>
      </c>
      <c r="E1197">
        <v>2016001387</v>
      </c>
      <c r="F1197">
        <v>4420004</v>
      </c>
      <c r="G1197">
        <v>5</v>
      </c>
      <c r="H1197">
        <v>102</v>
      </c>
      <c r="I1197" s="10" t="s">
        <v>24</v>
      </c>
      <c r="J1197" s="18">
        <f t="shared" si="144"/>
        <v>2027</v>
      </c>
      <c r="K1197" s="18">
        <f t="shared" si="145"/>
        <v>9</v>
      </c>
      <c r="L1197" s="1">
        <v>46640</v>
      </c>
      <c r="M1197">
        <v>222.19</v>
      </c>
      <c r="N1197">
        <v>212.32</v>
      </c>
      <c r="O1197">
        <v>0</v>
      </c>
      <c r="P1197">
        <v>9.8699999999999992</v>
      </c>
    </row>
    <row r="1198" spans="2:16" x14ac:dyDescent="0.25">
      <c r="B1198" t="s">
        <v>31</v>
      </c>
      <c r="C1198" t="s">
        <v>30</v>
      </c>
      <c r="D1198" t="s">
        <v>13</v>
      </c>
      <c r="E1198">
        <v>2016001387</v>
      </c>
      <c r="F1198">
        <v>4420004</v>
      </c>
      <c r="G1198">
        <v>3</v>
      </c>
      <c r="H1198">
        <v>102</v>
      </c>
      <c r="I1198" s="10" t="s">
        <v>24</v>
      </c>
      <c r="J1198" s="18">
        <f t="shared" si="144"/>
        <v>2027</v>
      </c>
      <c r="K1198" s="18">
        <f t="shared" si="145"/>
        <v>9</v>
      </c>
      <c r="L1198" s="1">
        <v>46640</v>
      </c>
      <c r="M1198" s="2">
        <v>1130.04</v>
      </c>
      <c r="N1198" s="2">
        <v>1079.83</v>
      </c>
      <c r="O1198">
        <v>0</v>
      </c>
      <c r="P1198">
        <v>50.21</v>
      </c>
    </row>
    <row r="1199" spans="2:16" x14ac:dyDescent="0.25">
      <c r="B1199" t="s">
        <v>31</v>
      </c>
      <c r="C1199" t="s">
        <v>30</v>
      </c>
      <c r="D1199" t="s">
        <v>13</v>
      </c>
      <c r="E1199">
        <v>2016001387</v>
      </c>
      <c r="F1199">
        <v>4420004</v>
      </c>
      <c r="G1199">
        <v>11</v>
      </c>
      <c r="H1199">
        <v>95</v>
      </c>
      <c r="I1199" s="10" t="s">
        <v>24</v>
      </c>
      <c r="J1199" s="18">
        <f t="shared" si="144"/>
        <v>2027</v>
      </c>
      <c r="K1199" s="18">
        <f t="shared" si="145"/>
        <v>9</v>
      </c>
      <c r="L1199" s="1">
        <v>46640</v>
      </c>
      <c r="M1199" s="2">
        <v>1306.19</v>
      </c>
      <c r="N1199" s="2">
        <v>1248.1500000000001</v>
      </c>
      <c r="O1199">
        <v>0</v>
      </c>
      <c r="P1199">
        <v>58.04</v>
      </c>
    </row>
    <row r="1200" spans="2:16" x14ac:dyDescent="0.25">
      <c r="B1200" t="s">
        <v>31</v>
      </c>
      <c r="C1200" t="s">
        <v>30</v>
      </c>
      <c r="D1200" t="s">
        <v>13</v>
      </c>
      <c r="E1200">
        <v>2016001387</v>
      </c>
      <c r="F1200">
        <v>4420004</v>
      </c>
      <c r="G1200">
        <v>9</v>
      </c>
      <c r="H1200">
        <v>96</v>
      </c>
      <c r="I1200" s="10" t="s">
        <v>24</v>
      </c>
      <c r="J1200" s="18">
        <f t="shared" si="144"/>
        <v>2027</v>
      </c>
      <c r="K1200" s="18">
        <f t="shared" si="145"/>
        <v>9</v>
      </c>
      <c r="L1200" s="1">
        <v>46640</v>
      </c>
      <c r="M1200" s="2">
        <v>2504.61</v>
      </c>
      <c r="N1200" s="2">
        <v>2393.3200000000002</v>
      </c>
      <c r="O1200">
        <v>0</v>
      </c>
      <c r="P1200">
        <v>111.29</v>
      </c>
    </row>
    <row r="1201" spans="2:16" x14ac:dyDescent="0.25">
      <c r="B1201" t="s">
        <v>14</v>
      </c>
      <c r="C1201" t="s">
        <v>15</v>
      </c>
      <c r="D1201" t="s">
        <v>13</v>
      </c>
      <c r="E1201">
        <v>22951</v>
      </c>
      <c r="F1201">
        <v>22951</v>
      </c>
      <c r="G1201">
        <v>1</v>
      </c>
      <c r="H1201">
        <v>160</v>
      </c>
      <c r="I1201" s="10" t="s">
        <v>24</v>
      </c>
      <c r="J1201" s="10">
        <v>2027</v>
      </c>
      <c r="K1201" s="10">
        <v>10</v>
      </c>
      <c r="L1201" s="1">
        <v>46670</v>
      </c>
      <c r="M1201" s="2">
        <v>861538.47</v>
      </c>
      <c r="N1201" s="2">
        <v>769230.78</v>
      </c>
      <c r="O1201">
        <v>0</v>
      </c>
      <c r="P1201" s="2">
        <v>92307.69</v>
      </c>
    </row>
    <row r="1202" spans="2:16" x14ac:dyDescent="0.25">
      <c r="B1202" t="s">
        <v>16</v>
      </c>
      <c r="C1202" t="s">
        <v>17</v>
      </c>
      <c r="D1202" t="s">
        <v>13</v>
      </c>
      <c r="E1202">
        <v>22956</v>
      </c>
      <c r="F1202">
        <v>22956</v>
      </c>
      <c r="G1202">
        <v>1</v>
      </c>
      <c r="H1202">
        <v>176</v>
      </c>
      <c r="I1202" s="10" t="s">
        <v>24</v>
      </c>
      <c r="J1202" s="10">
        <v>2027</v>
      </c>
      <c r="K1202" s="10">
        <v>10</v>
      </c>
      <c r="L1202" s="1">
        <v>46688</v>
      </c>
      <c r="M1202" s="2">
        <v>1536995.96</v>
      </c>
      <c r="N1202" s="2">
        <v>1423144.43</v>
      </c>
      <c r="O1202">
        <v>0</v>
      </c>
      <c r="P1202" s="2">
        <v>113851.53</v>
      </c>
    </row>
    <row r="1203" spans="2:16" x14ac:dyDescent="0.25">
      <c r="B1203" t="s">
        <v>31</v>
      </c>
      <c r="C1203" t="s">
        <v>30</v>
      </c>
      <c r="D1203" t="s">
        <v>13</v>
      </c>
      <c r="E1203">
        <v>22957</v>
      </c>
      <c r="F1203">
        <v>4420004</v>
      </c>
      <c r="G1203">
        <v>1</v>
      </c>
      <c r="H1203">
        <v>120</v>
      </c>
      <c r="I1203" s="10" t="s">
        <v>24</v>
      </c>
      <c r="J1203" s="18">
        <f t="shared" ref="J1203:J1211" si="146">YEAR(L1203)</f>
        <v>2027</v>
      </c>
      <c r="K1203" s="18">
        <f t="shared" ref="K1203:K1211" si="147">MONTH(L1203)</f>
        <v>10</v>
      </c>
      <c r="L1203" s="1">
        <v>46670</v>
      </c>
      <c r="M1203" s="2">
        <v>41246.74</v>
      </c>
      <c r="N1203" s="2">
        <v>39660.32</v>
      </c>
      <c r="O1203">
        <v>0</v>
      </c>
      <c r="P1203" s="2">
        <v>1586.42</v>
      </c>
    </row>
    <row r="1204" spans="2:16" x14ac:dyDescent="0.25">
      <c r="B1204" t="s">
        <v>31</v>
      </c>
      <c r="C1204" t="s">
        <v>30</v>
      </c>
      <c r="D1204" t="s">
        <v>13</v>
      </c>
      <c r="E1204">
        <v>2016001387</v>
      </c>
      <c r="F1204">
        <v>4420004</v>
      </c>
      <c r="G1204">
        <v>8</v>
      </c>
      <c r="H1204">
        <v>104</v>
      </c>
      <c r="I1204" s="10" t="s">
        <v>24</v>
      </c>
      <c r="J1204" s="18">
        <f t="shared" si="146"/>
        <v>2027</v>
      </c>
      <c r="K1204" s="18">
        <f t="shared" si="147"/>
        <v>10</v>
      </c>
      <c r="L1204" s="1">
        <v>46670</v>
      </c>
      <c r="M1204">
        <v>712.84</v>
      </c>
      <c r="N1204">
        <v>685.42</v>
      </c>
      <c r="O1204">
        <v>0</v>
      </c>
      <c r="P1204">
        <v>27.42</v>
      </c>
    </row>
    <row r="1205" spans="2:16" x14ac:dyDescent="0.25">
      <c r="B1205" t="s">
        <v>31</v>
      </c>
      <c r="C1205" t="s">
        <v>30</v>
      </c>
      <c r="D1205" t="s">
        <v>13</v>
      </c>
      <c r="E1205">
        <v>2016001387</v>
      </c>
      <c r="F1205">
        <v>4420004</v>
      </c>
      <c r="G1205">
        <v>10</v>
      </c>
      <c r="H1205">
        <v>96</v>
      </c>
      <c r="I1205" s="10" t="s">
        <v>24</v>
      </c>
      <c r="J1205" s="18">
        <f t="shared" si="146"/>
        <v>2027</v>
      </c>
      <c r="K1205" s="18">
        <f t="shared" si="147"/>
        <v>10</v>
      </c>
      <c r="L1205" s="1">
        <v>46670</v>
      </c>
      <c r="M1205" s="2">
        <v>4819.8599999999997</v>
      </c>
      <c r="N1205" s="2">
        <v>4634.4799999999996</v>
      </c>
      <c r="O1205">
        <v>0</v>
      </c>
      <c r="P1205">
        <v>185.38</v>
      </c>
    </row>
    <row r="1206" spans="2:16" x14ac:dyDescent="0.25">
      <c r="B1206" t="s">
        <v>31</v>
      </c>
      <c r="C1206" t="s">
        <v>30</v>
      </c>
      <c r="D1206" t="s">
        <v>13</v>
      </c>
      <c r="E1206">
        <v>2016001387</v>
      </c>
      <c r="F1206">
        <v>4420004</v>
      </c>
      <c r="G1206">
        <v>11</v>
      </c>
      <c r="H1206">
        <v>96</v>
      </c>
      <c r="I1206" s="10" t="s">
        <v>24</v>
      </c>
      <c r="J1206" s="18">
        <f t="shared" si="146"/>
        <v>2027</v>
      </c>
      <c r="K1206" s="18">
        <f t="shared" si="147"/>
        <v>10</v>
      </c>
      <c r="L1206" s="1">
        <v>46670</v>
      </c>
      <c r="M1206" s="2">
        <v>1298.08</v>
      </c>
      <c r="N1206" s="2">
        <v>1248.1500000000001</v>
      </c>
      <c r="O1206">
        <v>0</v>
      </c>
      <c r="P1206">
        <v>49.93</v>
      </c>
    </row>
    <row r="1207" spans="2:16" x14ac:dyDescent="0.25">
      <c r="B1207" t="s">
        <v>31</v>
      </c>
      <c r="C1207" t="s">
        <v>30</v>
      </c>
      <c r="D1207" t="s">
        <v>13</v>
      </c>
      <c r="E1207">
        <v>2016001387</v>
      </c>
      <c r="F1207">
        <v>4420004</v>
      </c>
      <c r="G1207">
        <v>9</v>
      </c>
      <c r="H1207">
        <v>97</v>
      </c>
      <c r="I1207" s="10" t="s">
        <v>24</v>
      </c>
      <c r="J1207" s="18">
        <f t="shared" si="146"/>
        <v>2027</v>
      </c>
      <c r="K1207" s="18">
        <f t="shared" si="147"/>
        <v>10</v>
      </c>
      <c r="L1207" s="1">
        <v>46670</v>
      </c>
      <c r="M1207" s="2">
        <v>2489.0500000000002</v>
      </c>
      <c r="N1207" s="2">
        <v>2393.3200000000002</v>
      </c>
      <c r="O1207">
        <v>0</v>
      </c>
      <c r="P1207">
        <v>95.73</v>
      </c>
    </row>
    <row r="1208" spans="2:16" x14ac:dyDescent="0.25">
      <c r="B1208" t="s">
        <v>31</v>
      </c>
      <c r="C1208" t="s">
        <v>30</v>
      </c>
      <c r="D1208" t="s">
        <v>13</v>
      </c>
      <c r="E1208">
        <v>2016001387</v>
      </c>
      <c r="F1208">
        <v>4420004</v>
      </c>
      <c r="G1208">
        <v>3</v>
      </c>
      <c r="H1208">
        <v>103</v>
      </c>
      <c r="I1208" s="10" t="s">
        <v>24</v>
      </c>
      <c r="J1208" s="18">
        <f t="shared" si="146"/>
        <v>2027</v>
      </c>
      <c r="K1208" s="18">
        <f t="shared" si="147"/>
        <v>10</v>
      </c>
      <c r="L1208" s="1">
        <v>46670</v>
      </c>
      <c r="M1208" s="2">
        <v>1123.02</v>
      </c>
      <c r="N1208" s="2">
        <v>1079.83</v>
      </c>
      <c r="O1208">
        <v>0</v>
      </c>
      <c r="P1208">
        <v>43.19</v>
      </c>
    </row>
    <row r="1209" spans="2:16" x14ac:dyDescent="0.25">
      <c r="B1209" t="s">
        <v>31</v>
      </c>
      <c r="C1209" t="s">
        <v>30</v>
      </c>
      <c r="D1209" t="s">
        <v>13</v>
      </c>
      <c r="E1209">
        <v>2016001387</v>
      </c>
      <c r="F1209">
        <v>4420004</v>
      </c>
      <c r="G1209">
        <v>5</v>
      </c>
      <c r="H1209">
        <v>103</v>
      </c>
      <c r="I1209" s="10" t="s">
        <v>24</v>
      </c>
      <c r="J1209" s="18">
        <f t="shared" si="146"/>
        <v>2027</v>
      </c>
      <c r="K1209" s="18">
        <f t="shared" si="147"/>
        <v>10</v>
      </c>
      <c r="L1209" s="1">
        <v>46670</v>
      </c>
      <c r="M1209">
        <v>220.81</v>
      </c>
      <c r="N1209">
        <v>212.32</v>
      </c>
      <c r="O1209">
        <v>0</v>
      </c>
      <c r="P1209">
        <v>8.49</v>
      </c>
    </row>
    <row r="1210" spans="2:16" x14ac:dyDescent="0.25">
      <c r="B1210" t="s">
        <v>31</v>
      </c>
      <c r="C1210" t="s">
        <v>30</v>
      </c>
      <c r="D1210" t="s">
        <v>13</v>
      </c>
      <c r="E1210">
        <v>2016001387</v>
      </c>
      <c r="F1210">
        <v>4420004</v>
      </c>
      <c r="G1210">
        <v>6</v>
      </c>
      <c r="H1210">
        <v>102</v>
      </c>
      <c r="I1210" s="10" t="s">
        <v>24</v>
      </c>
      <c r="J1210" s="18">
        <f t="shared" si="146"/>
        <v>2027</v>
      </c>
      <c r="K1210" s="18">
        <f t="shared" si="147"/>
        <v>10</v>
      </c>
      <c r="L1210" s="1">
        <v>46670</v>
      </c>
      <c r="M1210" s="2">
        <v>3350.72</v>
      </c>
      <c r="N1210" s="2">
        <v>3221.85</v>
      </c>
      <c r="O1210">
        <v>0</v>
      </c>
      <c r="P1210">
        <v>128.87</v>
      </c>
    </row>
    <row r="1211" spans="2:16" x14ac:dyDescent="0.25">
      <c r="B1211" t="s">
        <v>31</v>
      </c>
      <c r="C1211" t="s">
        <v>30</v>
      </c>
      <c r="D1211" t="s">
        <v>13</v>
      </c>
      <c r="E1211">
        <v>2016001387</v>
      </c>
      <c r="F1211">
        <v>4420004</v>
      </c>
      <c r="G1211">
        <v>13</v>
      </c>
      <c r="H1211">
        <v>94</v>
      </c>
      <c r="I1211" s="10" t="s">
        <v>24</v>
      </c>
      <c r="J1211" s="18">
        <f t="shared" si="146"/>
        <v>2027</v>
      </c>
      <c r="K1211" s="18">
        <f t="shared" si="147"/>
        <v>10</v>
      </c>
      <c r="L1211" s="1">
        <v>46670</v>
      </c>
      <c r="M1211">
        <v>960.72</v>
      </c>
      <c r="N1211">
        <v>923.77</v>
      </c>
      <c r="O1211">
        <v>0</v>
      </c>
      <c r="P1211">
        <v>36.950000000000003</v>
      </c>
    </row>
    <row r="1212" spans="2:16" x14ac:dyDescent="0.25">
      <c r="B1212" t="s">
        <v>14</v>
      </c>
      <c r="C1212" t="s">
        <v>15</v>
      </c>
      <c r="D1212" t="s">
        <v>13</v>
      </c>
      <c r="E1212">
        <v>22951</v>
      </c>
      <c r="F1212">
        <v>22951</v>
      </c>
      <c r="G1212">
        <v>1</v>
      </c>
      <c r="H1212">
        <v>161</v>
      </c>
      <c r="I1212" s="10" t="s">
        <v>24</v>
      </c>
      <c r="J1212" s="10">
        <v>2027</v>
      </c>
      <c r="K1212" s="10">
        <v>11</v>
      </c>
      <c r="L1212" s="1">
        <v>46701</v>
      </c>
      <c r="M1212" s="2">
        <v>862628.21</v>
      </c>
      <c r="N1212" s="2">
        <v>769230.78</v>
      </c>
      <c r="O1212">
        <v>0</v>
      </c>
      <c r="P1212" s="2">
        <v>93397.43</v>
      </c>
    </row>
    <row r="1213" spans="2:16" x14ac:dyDescent="0.25">
      <c r="B1213" t="s">
        <v>16</v>
      </c>
      <c r="C1213" t="s">
        <v>17</v>
      </c>
      <c r="D1213" t="s">
        <v>13</v>
      </c>
      <c r="E1213">
        <v>22956</v>
      </c>
      <c r="F1213">
        <v>22956</v>
      </c>
      <c r="G1213">
        <v>1</v>
      </c>
      <c r="H1213">
        <v>177</v>
      </c>
      <c r="I1213" s="10" t="s">
        <v>24</v>
      </c>
      <c r="J1213" s="10">
        <v>2027</v>
      </c>
      <c r="K1213" s="10">
        <v>11</v>
      </c>
      <c r="L1213" s="1">
        <v>46719</v>
      </c>
      <c r="M1213" s="2">
        <v>1537114.56</v>
      </c>
      <c r="N1213" s="2">
        <v>1423144.43</v>
      </c>
      <c r="O1213">
        <v>0</v>
      </c>
      <c r="P1213" s="2">
        <v>113970.13</v>
      </c>
    </row>
    <row r="1214" spans="2:16" x14ac:dyDescent="0.25">
      <c r="B1214" t="s">
        <v>31</v>
      </c>
      <c r="C1214" t="s">
        <v>30</v>
      </c>
      <c r="D1214" t="s">
        <v>13</v>
      </c>
      <c r="E1214">
        <v>22957</v>
      </c>
      <c r="F1214">
        <v>4420004</v>
      </c>
      <c r="G1214">
        <v>1</v>
      </c>
      <c r="H1214">
        <v>121</v>
      </c>
      <c r="I1214" s="10" t="s">
        <v>24</v>
      </c>
      <c r="J1214" s="18">
        <f t="shared" ref="J1214:J1222" si="148">YEAR(L1214)</f>
        <v>2027</v>
      </c>
      <c r="K1214" s="18">
        <f t="shared" ref="K1214:K1222" si="149">MONTH(L1214)</f>
        <v>11</v>
      </c>
      <c r="L1214" s="1">
        <v>46701</v>
      </c>
      <c r="M1214" s="2">
        <v>41094.69</v>
      </c>
      <c r="N1214" s="2">
        <v>39660.32</v>
      </c>
      <c r="O1214">
        <v>0</v>
      </c>
      <c r="P1214" s="2">
        <v>1434.37</v>
      </c>
    </row>
    <row r="1215" spans="2:16" x14ac:dyDescent="0.25">
      <c r="B1215" t="s">
        <v>31</v>
      </c>
      <c r="C1215" t="s">
        <v>30</v>
      </c>
      <c r="D1215" t="s">
        <v>13</v>
      </c>
      <c r="E1215">
        <v>2016001387</v>
      </c>
      <c r="F1215">
        <v>4420004</v>
      </c>
      <c r="G1215">
        <v>10</v>
      </c>
      <c r="H1215">
        <v>97</v>
      </c>
      <c r="I1215" s="10" t="s">
        <v>24</v>
      </c>
      <c r="J1215" s="18">
        <f t="shared" si="148"/>
        <v>2027</v>
      </c>
      <c r="K1215" s="18">
        <f t="shared" si="149"/>
        <v>11</v>
      </c>
      <c r="L1215" s="1">
        <v>46701</v>
      </c>
      <c r="M1215" s="2">
        <v>4802.09</v>
      </c>
      <c r="N1215" s="2">
        <v>4634.4799999999996</v>
      </c>
      <c r="O1215">
        <v>0</v>
      </c>
      <c r="P1215">
        <v>167.61</v>
      </c>
    </row>
    <row r="1216" spans="2:16" x14ac:dyDescent="0.25">
      <c r="B1216" t="s">
        <v>31</v>
      </c>
      <c r="C1216" t="s">
        <v>30</v>
      </c>
      <c r="D1216" t="s">
        <v>13</v>
      </c>
      <c r="E1216">
        <v>2016001387</v>
      </c>
      <c r="F1216">
        <v>4420004</v>
      </c>
      <c r="G1216">
        <v>8</v>
      </c>
      <c r="H1216">
        <v>105</v>
      </c>
      <c r="I1216" s="10" t="s">
        <v>24</v>
      </c>
      <c r="J1216" s="18">
        <f t="shared" si="148"/>
        <v>2027</v>
      </c>
      <c r="K1216" s="18">
        <f t="shared" si="149"/>
        <v>11</v>
      </c>
      <c r="L1216" s="1">
        <v>46701</v>
      </c>
      <c r="M1216">
        <v>710.21</v>
      </c>
      <c r="N1216">
        <v>685.42</v>
      </c>
      <c r="O1216">
        <v>0</v>
      </c>
      <c r="P1216">
        <v>24.79</v>
      </c>
    </row>
    <row r="1217" spans="2:16" x14ac:dyDescent="0.25">
      <c r="B1217" t="s">
        <v>31</v>
      </c>
      <c r="C1217" t="s">
        <v>30</v>
      </c>
      <c r="D1217" t="s">
        <v>13</v>
      </c>
      <c r="E1217">
        <v>2016001387</v>
      </c>
      <c r="F1217">
        <v>4420004</v>
      </c>
      <c r="G1217">
        <v>11</v>
      </c>
      <c r="H1217">
        <v>97</v>
      </c>
      <c r="I1217" s="10" t="s">
        <v>24</v>
      </c>
      <c r="J1217" s="18">
        <f t="shared" si="148"/>
        <v>2027</v>
      </c>
      <c r="K1217" s="18">
        <f t="shared" si="149"/>
        <v>11</v>
      </c>
      <c r="L1217" s="1">
        <v>46701</v>
      </c>
      <c r="M1217" s="2">
        <v>1293.29</v>
      </c>
      <c r="N1217" s="2">
        <v>1248.1500000000001</v>
      </c>
      <c r="O1217">
        <v>0</v>
      </c>
      <c r="P1217">
        <v>45.14</v>
      </c>
    </row>
    <row r="1218" spans="2:16" x14ac:dyDescent="0.25">
      <c r="B1218" t="s">
        <v>31</v>
      </c>
      <c r="C1218" t="s">
        <v>30</v>
      </c>
      <c r="D1218" t="s">
        <v>13</v>
      </c>
      <c r="E1218">
        <v>2016001387</v>
      </c>
      <c r="F1218">
        <v>4420004</v>
      </c>
      <c r="G1218">
        <v>9</v>
      </c>
      <c r="H1218">
        <v>98</v>
      </c>
      <c r="I1218" s="10" t="s">
        <v>24</v>
      </c>
      <c r="J1218" s="18">
        <f t="shared" si="148"/>
        <v>2027</v>
      </c>
      <c r="K1218" s="18">
        <f t="shared" si="149"/>
        <v>11</v>
      </c>
      <c r="L1218" s="1">
        <v>46701</v>
      </c>
      <c r="M1218" s="2">
        <v>2479.88</v>
      </c>
      <c r="N1218" s="2">
        <v>2393.3200000000002</v>
      </c>
      <c r="O1218">
        <v>0</v>
      </c>
      <c r="P1218">
        <v>86.56</v>
      </c>
    </row>
    <row r="1219" spans="2:16" x14ac:dyDescent="0.25">
      <c r="B1219" t="s">
        <v>31</v>
      </c>
      <c r="C1219" t="s">
        <v>30</v>
      </c>
      <c r="D1219" t="s">
        <v>13</v>
      </c>
      <c r="E1219">
        <v>2016001387</v>
      </c>
      <c r="F1219">
        <v>4420004</v>
      </c>
      <c r="G1219">
        <v>13</v>
      </c>
      <c r="H1219">
        <v>95</v>
      </c>
      <c r="I1219" s="10" t="s">
        <v>24</v>
      </c>
      <c r="J1219" s="18">
        <f t="shared" si="148"/>
        <v>2027</v>
      </c>
      <c r="K1219" s="18">
        <f t="shared" si="149"/>
        <v>11</v>
      </c>
      <c r="L1219" s="1">
        <v>46701</v>
      </c>
      <c r="M1219">
        <v>957.18</v>
      </c>
      <c r="N1219">
        <v>923.77</v>
      </c>
      <c r="O1219">
        <v>0</v>
      </c>
      <c r="P1219">
        <v>33.409999999999997</v>
      </c>
    </row>
    <row r="1220" spans="2:16" x14ac:dyDescent="0.25">
      <c r="B1220" t="s">
        <v>31</v>
      </c>
      <c r="C1220" t="s">
        <v>30</v>
      </c>
      <c r="D1220" t="s">
        <v>13</v>
      </c>
      <c r="E1220">
        <v>2016001387</v>
      </c>
      <c r="F1220">
        <v>4420004</v>
      </c>
      <c r="G1220">
        <v>6</v>
      </c>
      <c r="H1220">
        <v>103</v>
      </c>
      <c r="I1220" s="10" t="s">
        <v>24</v>
      </c>
      <c r="J1220" s="18">
        <f t="shared" si="148"/>
        <v>2027</v>
      </c>
      <c r="K1220" s="18">
        <f t="shared" si="149"/>
        <v>11</v>
      </c>
      <c r="L1220" s="1">
        <v>46701</v>
      </c>
      <c r="M1220" s="2">
        <v>3338.37</v>
      </c>
      <c r="N1220" s="2">
        <v>3221.85</v>
      </c>
      <c r="O1220">
        <v>0</v>
      </c>
      <c r="P1220">
        <v>116.52</v>
      </c>
    </row>
    <row r="1221" spans="2:16" x14ac:dyDescent="0.25">
      <c r="B1221" t="s">
        <v>31</v>
      </c>
      <c r="C1221" t="s">
        <v>30</v>
      </c>
      <c r="D1221" t="s">
        <v>13</v>
      </c>
      <c r="E1221">
        <v>2016001387</v>
      </c>
      <c r="F1221">
        <v>4420004</v>
      </c>
      <c r="G1221">
        <v>5</v>
      </c>
      <c r="H1221">
        <v>104</v>
      </c>
      <c r="I1221" s="10" t="s">
        <v>24</v>
      </c>
      <c r="J1221" s="18">
        <f t="shared" si="148"/>
        <v>2027</v>
      </c>
      <c r="K1221" s="18">
        <f t="shared" si="149"/>
        <v>11</v>
      </c>
      <c r="L1221" s="1">
        <v>46701</v>
      </c>
      <c r="M1221">
        <v>220</v>
      </c>
      <c r="N1221">
        <v>212.32</v>
      </c>
      <c r="O1221">
        <v>0</v>
      </c>
      <c r="P1221">
        <v>7.68</v>
      </c>
    </row>
    <row r="1222" spans="2:16" x14ac:dyDescent="0.25">
      <c r="B1222" t="s">
        <v>31</v>
      </c>
      <c r="C1222" t="s">
        <v>30</v>
      </c>
      <c r="D1222" t="s">
        <v>13</v>
      </c>
      <c r="E1222">
        <v>2016001387</v>
      </c>
      <c r="F1222">
        <v>4420004</v>
      </c>
      <c r="G1222">
        <v>3</v>
      </c>
      <c r="H1222">
        <v>104</v>
      </c>
      <c r="I1222" s="10" t="s">
        <v>24</v>
      </c>
      <c r="J1222" s="18">
        <f t="shared" si="148"/>
        <v>2027</v>
      </c>
      <c r="K1222" s="18">
        <f t="shared" si="149"/>
        <v>11</v>
      </c>
      <c r="L1222" s="1">
        <v>46701</v>
      </c>
      <c r="M1222" s="2">
        <v>1118.8800000000001</v>
      </c>
      <c r="N1222" s="2">
        <v>1079.83</v>
      </c>
      <c r="O1222">
        <v>0</v>
      </c>
      <c r="P1222">
        <v>39.049999999999997</v>
      </c>
    </row>
    <row r="1223" spans="2:16" x14ac:dyDescent="0.25">
      <c r="B1223" t="s">
        <v>11</v>
      </c>
      <c r="C1223" t="s">
        <v>12</v>
      </c>
      <c r="D1223" t="s">
        <v>13</v>
      </c>
      <c r="E1223">
        <v>22963</v>
      </c>
      <c r="F1223">
        <v>2016000420</v>
      </c>
      <c r="G1223">
        <v>1</v>
      </c>
      <c r="H1223">
        <v>52</v>
      </c>
      <c r="I1223" s="10" t="s">
        <v>24</v>
      </c>
      <c r="J1223" s="10">
        <v>2027</v>
      </c>
      <c r="K1223" s="10">
        <v>12</v>
      </c>
      <c r="L1223" s="1">
        <v>46731</v>
      </c>
      <c r="M1223" s="2">
        <v>3443428.53</v>
      </c>
      <c r="N1223">
        <v>0</v>
      </c>
      <c r="O1223">
        <v>0</v>
      </c>
      <c r="P1223" s="2">
        <v>3443428.53</v>
      </c>
    </row>
    <row r="1224" spans="2:16" x14ac:dyDescent="0.25">
      <c r="B1224" t="s">
        <v>11</v>
      </c>
      <c r="C1224" t="s">
        <v>12</v>
      </c>
      <c r="D1224" t="s">
        <v>13</v>
      </c>
      <c r="E1224">
        <v>2016000420</v>
      </c>
      <c r="F1224">
        <v>2016000420</v>
      </c>
      <c r="G1224">
        <v>5</v>
      </c>
      <c r="H1224">
        <v>48</v>
      </c>
      <c r="I1224" s="10" t="s">
        <v>24</v>
      </c>
      <c r="J1224" s="10">
        <v>2027</v>
      </c>
      <c r="K1224" s="10">
        <v>12</v>
      </c>
      <c r="L1224" s="1">
        <v>46731</v>
      </c>
      <c r="M1224" s="2">
        <v>400667.56</v>
      </c>
      <c r="N1224">
        <v>0</v>
      </c>
      <c r="O1224">
        <v>0</v>
      </c>
      <c r="P1224" s="2">
        <v>400667.56</v>
      </c>
    </row>
    <row r="1225" spans="2:16" x14ac:dyDescent="0.25">
      <c r="B1225" t="s">
        <v>11</v>
      </c>
      <c r="C1225" t="s">
        <v>12</v>
      </c>
      <c r="D1225" t="s">
        <v>13</v>
      </c>
      <c r="E1225">
        <v>2016000420</v>
      </c>
      <c r="F1225">
        <v>2016000420</v>
      </c>
      <c r="G1225">
        <v>11</v>
      </c>
      <c r="H1225">
        <v>46</v>
      </c>
      <c r="I1225" s="10" t="s">
        <v>24</v>
      </c>
      <c r="J1225" s="10">
        <v>2027</v>
      </c>
      <c r="K1225" s="10">
        <v>12</v>
      </c>
      <c r="L1225" s="1">
        <v>46731</v>
      </c>
      <c r="M1225" s="2">
        <v>282946.53000000003</v>
      </c>
      <c r="N1225">
        <v>0</v>
      </c>
      <c r="O1225">
        <v>0</v>
      </c>
      <c r="P1225" s="2">
        <v>282946.53000000003</v>
      </c>
    </row>
    <row r="1226" spans="2:16" x14ac:dyDescent="0.25">
      <c r="B1226" t="s">
        <v>11</v>
      </c>
      <c r="C1226" t="s">
        <v>12</v>
      </c>
      <c r="D1226" t="s">
        <v>13</v>
      </c>
      <c r="E1226">
        <v>2016000420</v>
      </c>
      <c r="F1226">
        <v>2016000420</v>
      </c>
      <c r="G1226">
        <v>13</v>
      </c>
      <c r="H1226">
        <v>46</v>
      </c>
      <c r="I1226" s="10" t="s">
        <v>24</v>
      </c>
      <c r="J1226" s="10">
        <v>2027</v>
      </c>
      <c r="K1226" s="10">
        <v>12</v>
      </c>
      <c r="L1226" s="1">
        <v>46731</v>
      </c>
      <c r="M1226" s="2">
        <v>255478.72</v>
      </c>
      <c r="N1226">
        <v>0</v>
      </c>
      <c r="O1226">
        <v>0</v>
      </c>
      <c r="P1226" s="2">
        <v>255478.72</v>
      </c>
    </row>
    <row r="1227" spans="2:16" x14ac:dyDescent="0.25">
      <c r="B1227" t="s">
        <v>11</v>
      </c>
      <c r="C1227" t="s">
        <v>12</v>
      </c>
      <c r="D1227" t="s">
        <v>13</v>
      </c>
      <c r="E1227">
        <v>2016000420</v>
      </c>
      <c r="F1227">
        <v>2016000420</v>
      </c>
      <c r="G1227">
        <v>15</v>
      </c>
      <c r="H1227">
        <v>45</v>
      </c>
      <c r="I1227" s="10" t="s">
        <v>24</v>
      </c>
      <c r="J1227" s="10">
        <v>2027</v>
      </c>
      <c r="K1227" s="10">
        <v>12</v>
      </c>
      <c r="L1227" s="1">
        <v>46731</v>
      </c>
      <c r="M1227" s="2">
        <v>231658.98</v>
      </c>
      <c r="N1227">
        <v>0</v>
      </c>
      <c r="O1227">
        <v>0</v>
      </c>
      <c r="P1227" s="2">
        <v>231658.98</v>
      </c>
    </row>
    <row r="1228" spans="2:16" x14ac:dyDescent="0.25">
      <c r="B1228" t="s">
        <v>11</v>
      </c>
      <c r="C1228" t="s">
        <v>12</v>
      </c>
      <c r="D1228" t="s">
        <v>13</v>
      </c>
      <c r="E1228">
        <v>2016000420</v>
      </c>
      <c r="F1228">
        <v>2016000420</v>
      </c>
      <c r="G1228">
        <v>9</v>
      </c>
      <c r="H1228">
        <v>47</v>
      </c>
      <c r="I1228" s="10" t="s">
        <v>24</v>
      </c>
      <c r="J1228" s="10">
        <v>2027</v>
      </c>
      <c r="K1228" s="10">
        <v>12</v>
      </c>
      <c r="L1228" s="1">
        <v>46731</v>
      </c>
      <c r="M1228" s="2">
        <v>189825.25</v>
      </c>
      <c r="N1228">
        <v>0</v>
      </c>
      <c r="O1228">
        <v>0</v>
      </c>
      <c r="P1228" s="2">
        <v>189825.25</v>
      </c>
    </row>
    <row r="1229" spans="2:16" x14ac:dyDescent="0.25">
      <c r="B1229" t="s">
        <v>11</v>
      </c>
      <c r="C1229" t="s">
        <v>12</v>
      </c>
      <c r="D1229" t="s">
        <v>13</v>
      </c>
      <c r="E1229">
        <v>2016000420</v>
      </c>
      <c r="F1229">
        <v>2016000420</v>
      </c>
      <c r="G1229">
        <v>10</v>
      </c>
      <c r="H1229">
        <v>47</v>
      </c>
      <c r="I1229" s="10" t="s">
        <v>24</v>
      </c>
      <c r="J1229" s="10">
        <v>2027</v>
      </c>
      <c r="K1229" s="10">
        <v>12</v>
      </c>
      <c r="L1229" s="1">
        <v>46731</v>
      </c>
      <c r="M1229" s="2">
        <v>269022.83</v>
      </c>
      <c r="N1229">
        <v>0</v>
      </c>
      <c r="O1229">
        <v>0</v>
      </c>
      <c r="P1229" s="2">
        <v>269022.83</v>
      </c>
    </row>
    <row r="1230" spans="2:16" x14ac:dyDescent="0.25">
      <c r="B1230" t="s">
        <v>11</v>
      </c>
      <c r="C1230" t="s">
        <v>12</v>
      </c>
      <c r="D1230" t="s">
        <v>13</v>
      </c>
      <c r="E1230">
        <v>2016000420</v>
      </c>
      <c r="F1230">
        <v>2016000420</v>
      </c>
      <c r="G1230">
        <v>12</v>
      </c>
      <c r="H1230">
        <v>46</v>
      </c>
      <c r="I1230" s="10" t="s">
        <v>24</v>
      </c>
      <c r="J1230" s="10">
        <v>2027</v>
      </c>
      <c r="K1230" s="10">
        <v>12</v>
      </c>
      <c r="L1230" s="1">
        <v>46731</v>
      </c>
      <c r="M1230" s="2">
        <v>204011.48</v>
      </c>
      <c r="N1230">
        <v>0</v>
      </c>
      <c r="O1230">
        <v>0</v>
      </c>
      <c r="P1230" s="2">
        <v>204011.48</v>
      </c>
    </row>
    <row r="1231" spans="2:16" x14ac:dyDescent="0.25">
      <c r="B1231" t="s">
        <v>11</v>
      </c>
      <c r="C1231" t="s">
        <v>12</v>
      </c>
      <c r="D1231" t="s">
        <v>13</v>
      </c>
      <c r="E1231">
        <v>2016000420</v>
      </c>
      <c r="F1231">
        <v>2016000420</v>
      </c>
      <c r="G1231">
        <v>14</v>
      </c>
      <c r="H1231">
        <v>45</v>
      </c>
      <c r="I1231" s="10" t="s">
        <v>24</v>
      </c>
      <c r="J1231" s="10">
        <v>2027</v>
      </c>
      <c r="K1231" s="10">
        <v>12</v>
      </c>
      <c r="L1231" s="1">
        <v>46731</v>
      </c>
      <c r="M1231" s="2">
        <v>270835.78999999998</v>
      </c>
      <c r="N1231">
        <v>0</v>
      </c>
      <c r="O1231">
        <v>0</v>
      </c>
      <c r="P1231" s="2">
        <v>270835.78999999998</v>
      </c>
    </row>
    <row r="1232" spans="2:16" x14ac:dyDescent="0.25">
      <c r="B1232" t="s">
        <v>11</v>
      </c>
      <c r="C1232" t="s">
        <v>12</v>
      </c>
      <c r="D1232" t="s">
        <v>13</v>
      </c>
      <c r="E1232">
        <v>2016000420</v>
      </c>
      <c r="F1232">
        <v>2016000420</v>
      </c>
      <c r="G1232">
        <v>6</v>
      </c>
      <c r="H1232">
        <v>47</v>
      </c>
      <c r="I1232" s="10" t="s">
        <v>24</v>
      </c>
      <c r="J1232" s="10">
        <v>2027</v>
      </c>
      <c r="K1232" s="10">
        <v>12</v>
      </c>
      <c r="L1232" s="1">
        <v>46731</v>
      </c>
      <c r="M1232" s="2">
        <v>257113.63</v>
      </c>
      <c r="N1232">
        <v>0</v>
      </c>
      <c r="O1232">
        <v>0</v>
      </c>
      <c r="P1232" s="2">
        <v>257113.63</v>
      </c>
    </row>
    <row r="1233" spans="2:16" x14ac:dyDescent="0.25">
      <c r="B1233" t="s">
        <v>11</v>
      </c>
      <c r="C1233" t="s">
        <v>12</v>
      </c>
      <c r="D1233" t="s">
        <v>13</v>
      </c>
      <c r="E1233">
        <v>2016000420</v>
      </c>
      <c r="F1233">
        <v>2016000420</v>
      </c>
      <c r="G1233">
        <v>16</v>
      </c>
      <c r="H1233">
        <v>41</v>
      </c>
      <c r="I1233" s="10" t="s">
        <v>24</v>
      </c>
      <c r="J1233" s="10">
        <v>2027</v>
      </c>
      <c r="K1233" s="10">
        <v>12</v>
      </c>
      <c r="L1233" s="1">
        <v>46731</v>
      </c>
      <c r="M1233" s="2">
        <v>300390.32</v>
      </c>
      <c r="N1233">
        <v>0</v>
      </c>
      <c r="O1233">
        <v>0</v>
      </c>
      <c r="P1233" s="2">
        <v>300390.32</v>
      </c>
    </row>
    <row r="1234" spans="2:16" x14ac:dyDescent="0.25">
      <c r="B1234" t="s">
        <v>11</v>
      </c>
      <c r="C1234" t="s">
        <v>12</v>
      </c>
      <c r="D1234" t="s">
        <v>13</v>
      </c>
      <c r="E1234">
        <v>2016000420</v>
      </c>
      <c r="F1234">
        <v>2016000420</v>
      </c>
      <c r="G1234">
        <v>18</v>
      </c>
      <c r="H1234">
        <v>40</v>
      </c>
      <c r="I1234" s="10" t="s">
        <v>24</v>
      </c>
      <c r="J1234" s="10">
        <v>2027</v>
      </c>
      <c r="K1234" s="10">
        <v>12</v>
      </c>
      <c r="L1234" s="1">
        <v>46731</v>
      </c>
      <c r="M1234" s="2">
        <v>124214.24</v>
      </c>
      <c r="N1234">
        <v>0</v>
      </c>
      <c r="O1234">
        <v>0</v>
      </c>
      <c r="P1234" s="2">
        <v>124214.24</v>
      </c>
    </row>
    <row r="1235" spans="2:16" x14ac:dyDescent="0.25">
      <c r="B1235" t="s">
        <v>11</v>
      </c>
      <c r="C1235" t="s">
        <v>12</v>
      </c>
      <c r="D1235" t="s">
        <v>13</v>
      </c>
      <c r="E1235">
        <v>2016000420</v>
      </c>
      <c r="F1235">
        <v>2016000420</v>
      </c>
      <c r="G1235">
        <v>4</v>
      </c>
      <c r="H1235">
        <v>48</v>
      </c>
      <c r="I1235" s="10" t="s">
        <v>24</v>
      </c>
      <c r="J1235" s="10">
        <v>2027</v>
      </c>
      <c r="K1235" s="10">
        <v>12</v>
      </c>
      <c r="L1235" s="1">
        <v>46731</v>
      </c>
      <c r="M1235" s="2">
        <v>403943.46</v>
      </c>
      <c r="N1235">
        <v>0</v>
      </c>
      <c r="O1235">
        <v>0</v>
      </c>
      <c r="P1235" s="2">
        <v>403943.46</v>
      </c>
    </row>
    <row r="1236" spans="2:16" x14ac:dyDescent="0.25">
      <c r="B1236" t="s">
        <v>11</v>
      </c>
      <c r="C1236" t="s">
        <v>12</v>
      </c>
      <c r="D1236" t="s">
        <v>13</v>
      </c>
      <c r="E1236">
        <v>2016000420</v>
      </c>
      <c r="F1236">
        <v>2016000420</v>
      </c>
      <c r="G1236">
        <v>17</v>
      </c>
      <c r="H1236">
        <v>40</v>
      </c>
      <c r="I1236" s="10" t="s">
        <v>24</v>
      </c>
      <c r="J1236" s="10">
        <v>2027</v>
      </c>
      <c r="K1236" s="10">
        <v>12</v>
      </c>
      <c r="L1236" s="1">
        <v>46731</v>
      </c>
      <c r="M1236" s="2">
        <v>324485.05</v>
      </c>
      <c r="N1236">
        <v>0</v>
      </c>
      <c r="O1236">
        <v>0</v>
      </c>
      <c r="P1236" s="2">
        <v>324485.05</v>
      </c>
    </row>
    <row r="1237" spans="2:16" x14ac:dyDescent="0.25">
      <c r="B1237" t="s">
        <v>14</v>
      </c>
      <c r="C1237" t="s">
        <v>15</v>
      </c>
      <c r="D1237" t="s">
        <v>13</v>
      </c>
      <c r="E1237">
        <v>22951</v>
      </c>
      <c r="F1237">
        <v>22951</v>
      </c>
      <c r="G1237">
        <v>1</v>
      </c>
      <c r="H1237">
        <v>162</v>
      </c>
      <c r="I1237" s="10" t="s">
        <v>24</v>
      </c>
      <c r="J1237" s="10">
        <v>2027</v>
      </c>
      <c r="K1237" s="10">
        <v>12</v>
      </c>
      <c r="L1237" s="1">
        <v>46731</v>
      </c>
      <c r="M1237" s="2">
        <v>857692.3</v>
      </c>
      <c r="N1237" s="2">
        <v>769230.78</v>
      </c>
      <c r="O1237">
        <v>0</v>
      </c>
      <c r="P1237" s="2">
        <v>88461.52</v>
      </c>
    </row>
    <row r="1238" spans="2:16" x14ac:dyDescent="0.25">
      <c r="B1238" t="s">
        <v>16</v>
      </c>
      <c r="C1238" t="s">
        <v>17</v>
      </c>
      <c r="D1238" t="s">
        <v>13</v>
      </c>
      <c r="E1238">
        <v>22956</v>
      </c>
      <c r="F1238">
        <v>22956</v>
      </c>
      <c r="G1238">
        <v>1</v>
      </c>
      <c r="H1238">
        <v>178</v>
      </c>
      <c r="I1238" s="10" t="s">
        <v>24</v>
      </c>
      <c r="J1238" s="10">
        <v>2027</v>
      </c>
      <c r="K1238" s="10">
        <v>12</v>
      </c>
      <c r="L1238" s="1">
        <v>46749</v>
      </c>
      <c r="M1238" s="2">
        <v>1529880.24</v>
      </c>
      <c r="N1238" s="2">
        <v>1423144.43</v>
      </c>
      <c r="O1238">
        <v>0</v>
      </c>
      <c r="P1238" s="2">
        <v>106735.81</v>
      </c>
    </row>
    <row r="1239" spans="2:16" x14ac:dyDescent="0.25">
      <c r="B1239" t="s">
        <v>31</v>
      </c>
      <c r="C1239" t="s">
        <v>30</v>
      </c>
      <c r="D1239" t="s">
        <v>13</v>
      </c>
      <c r="E1239">
        <v>22957</v>
      </c>
      <c r="F1239">
        <v>4420004</v>
      </c>
      <c r="G1239">
        <v>1</v>
      </c>
      <c r="H1239">
        <v>122</v>
      </c>
      <c r="I1239" s="10" t="s">
        <v>24</v>
      </c>
      <c r="J1239" s="18">
        <f t="shared" ref="J1239:J1247" si="150">YEAR(L1239)</f>
        <v>2027</v>
      </c>
      <c r="K1239" s="18">
        <f t="shared" ref="K1239:K1247" si="151">MONTH(L1239)</f>
        <v>12</v>
      </c>
      <c r="L1239" s="1">
        <v>46731</v>
      </c>
      <c r="M1239" s="2">
        <v>40850.129999999997</v>
      </c>
      <c r="N1239" s="2">
        <v>39660.32</v>
      </c>
      <c r="O1239">
        <v>0</v>
      </c>
      <c r="P1239" s="2">
        <v>1189.81</v>
      </c>
    </row>
    <row r="1240" spans="2:16" x14ac:dyDescent="0.25">
      <c r="B1240" t="s">
        <v>31</v>
      </c>
      <c r="C1240" t="s">
        <v>30</v>
      </c>
      <c r="D1240" t="s">
        <v>13</v>
      </c>
      <c r="E1240">
        <v>2016001387</v>
      </c>
      <c r="F1240">
        <v>4420004</v>
      </c>
      <c r="G1240">
        <v>8</v>
      </c>
      <c r="H1240">
        <v>106</v>
      </c>
      <c r="I1240" s="10" t="s">
        <v>24</v>
      </c>
      <c r="J1240" s="18">
        <f t="shared" si="150"/>
        <v>2027</v>
      </c>
      <c r="K1240" s="18">
        <f t="shared" si="151"/>
        <v>12</v>
      </c>
      <c r="L1240" s="1">
        <v>46731</v>
      </c>
      <c r="M1240">
        <v>705.98</v>
      </c>
      <c r="N1240">
        <v>685.42</v>
      </c>
      <c r="O1240">
        <v>0</v>
      </c>
      <c r="P1240">
        <v>20.56</v>
      </c>
    </row>
    <row r="1241" spans="2:16" x14ac:dyDescent="0.25">
      <c r="B1241" t="s">
        <v>31</v>
      </c>
      <c r="C1241" t="s">
        <v>30</v>
      </c>
      <c r="D1241" t="s">
        <v>13</v>
      </c>
      <c r="E1241">
        <v>2016001387</v>
      </c>
      <c r="F1241">
        <v>4420004</v>
      </c>
      <c r="G1241">
        <v>10</v>
      </c>
      <c r="H1241">
        <v>98</v>
      </c>
      <c r="I1241" s="10" t="s">
        <v>24</v>
      </c>
      <c r="J1241" s="18">
        <f t="shared" si="150"/>
        <v>2027</v>
      </c>
      <c r="K1241" s="18">
        <f t="shared" si="151"/>
        <v>12</v>
      </c>
      <c r="L1241" s="1">
        <v>46731</v>
      </c>
      <c r="M1241" s="2">
        <v>4773.51</v>
      </c>
      <c r="N1241" s="2">
        <v>4634.4799999999996</v>
      </c>
      <c r="O1241">
        <v>0</v>
      </c>
      <c r="P1241">
        <v>139.03</v>
      </c>
    </row>
    <row r="1242" spans="2:16" x14ac:dyDescent="0.25">
      <c r="B1242" t="s">
        <v>31</v>
      </c>
      <c r="C1242" t="s">
        <v>30</v>
      </c>
      <c r="D1242" t="s">
        <v>13</v>
      </c>
      <c r="E1242">
        <v>2016001387</v>
      </c>
      <c r="F1242">
        <v>4420004</v>
      </c>
      <c r="G1242">
        <v>11</v>
      </c>
      <c r="H1242">
        <v>98</v>
      </c>
      <c r="I1242" s="10" t="s">
        <v>24</v>
      </c>
      <c r="J1242" s="18">
        <f t="shared" si="150"/>
        <v>2027</v>
      </c>
      <c r="K1242" s="18">
        <f t="shared" si="151"/>
        <v>12</v>
      </c>
      <c r="L1242" s="1">
        <v>46731</v>
      </c>
      <c r="M1242" s="2">
        <v>1285.5899999999999</v>
      </c>
      <c r="N1242" s="2">
        <v>1248.1500000000001</v>
      </c>
      <c r="O1242">
        <v>0</v>
      </c>
      <c r="P1242">
        <v>37.44</v>
      </c>
    </row>
    <row r="1243" spans="2:16" x14ac:dyDescent="0.25">
      <c r="B1243" t="s">
        <v>31</v>
      </c>
      <c r="C1243" t="s">
        <v>30</v>
      </c>
      <c r="D1243" t="s">
        <v>13</v>
      </c>
      <c r="E1243">
        <v>2016001387</v>
      </c>
      <c r="F1243">
        <v>4420004</v>
      </c>
      <c r="G1243">
        <v>9</v>
      </c>
      <c r="H1243">
        <v>99</v>
      </c>
      <c r="I1243" s="10" t="s">
        <v>24</v>
      </c>
      <c r="J1243" s="18">
        <f t="shared" si="150"/>
        <v>2027</v>
      </c>
      <c r="K1243" s="18">
        <f t="shared" si="151"/>
        <v>12</v>
      </c>
      <c r="L1243" s="1">
        <v>46731</v>
      </c>
      <c r="M1243" s="2">
        <v>2465.12</v>
      </c>
      <c r="N1243" s="2">
        <v>2393.3200000000002</v>
      </c>
      <c r="O1243">
        <v>0</v>
      </c>
      <c r="P1243">
        <v>71.8</v>
      </c>
    </row>
    <row r="1244" spans="2:16" x14ac:dyDescent="0.25">
      <c r="B1244" t="s">
        <v>31</v>
      </c>
      <c r="C1244" t="s">
        <v>30</v>
      </c>
      <c r="D1244" t="s">
        <v>13</v>
      </c>
      <c r="E1244">
        <v>2016001387</v>
      </c>
      <c r="F1244">
        <v>4420004</v>
      </c>
      <c r="G1244">
        <v>3</v>
      </c>
      <c r="H1244">
        <v>105</v>
      </c>
      <c r="I1244" s="10" t="s">
        <v>24</v>
      </c>
      <c r="J1244" s="18">
        <f t="shared" si="150"/>
        <v>2027</v>
      </c>
      <c r="K1244" s="18">
        <f t="shared" si="151"/>
        <v>12</v>
      </c>
      <c r="L1244" s="1">
        <v>46731</v>
      </c>
      <c r="M1244" s="2">
        <v>1112.22</v>
      </c>
      <c r="N1244" s="2">
        <v>1079.83</v>
      </c>
      <c r="O1244">
        <v>0</v>
      </c>
      <c r="P1244">
        <v>32.39</v>
      </c>
    </row>
    <row r="1245" spans="2:16" x14ac:dyDescent="0.25">
      <c r="B1245" t="s">
        <v>31</v>
      </c>
      <c r="C1245" t="s">
        <v>30</v>
      </c>
      <c r="D1245" t="s">
        <v>13</v>
      </c>
      <c r="E1245">
        <v>2016001387</v>
      </c>
      <c r="F1245">
        <v>4420004</v>
      </c>
      <c r="G1245">
        <v>5</v>
      </c>
      <c r="H1245">
        <v>105</v>
      </c>
      <c r="I1245" s="10" t="s">
        <v>24</v>
      </c>
      <c r="J1245" s="18">
        <f t="shared" si="150"/>
        <v>2027</v>
      </c>
      <c r="K1245" s="18">
        <f t="shared" si="151"/>
        <v>12</v>
      </c>
      <c r="L1245" s="1">
        <v>46731</v>
      </c>
      <c r="M1245">
        <v>218.69</v>
      </c>
      <c r="N1245">
        <v>212.32</v>
      </c>
      <c r="O1245">
        <v>0</v>
      </c>
      <c r="P1245">
        <v>6.37</v>
      </c>
    </row>
    <row r="1246" spans="2:16" x14ac:dyDescent="0.25">
      <c r="B1246" t="s">
        <v>31</v>
      </c>
      <c r="C1246" t="s">
        <v>30</v>
      </c>
      <c r="D1246" t="s">
        <v>13</v>
      </c>
      <c r="E1246">
        <v>2016001387</v>
      </c>
      <c r="F1246">
        <v>4420004</v>
      </c>
      <c r="G1246">
        <v>6</v>
      </c>
      <c r="H1246">
        <v>104</v>
      </c>
      <c r="I1246" s="10" t="s">
        <v>24</v>
      </c>
      <c r="J1246" s="18">
        <f t="shared" si="150"/>
        <v>2027</v>
      </c>
      <c r="K1246" s="18">
        <f t="shared" si="151"/>
        <v>12</v>
      </c>
      <c r="L1246" s="1">
        <v>46731</v>
      </c>
      <c r="M1246" s="2">
        <v>3318.51</v>
      </c>
      <c r="N1246" s="2">
        <v>3221.85</v>
      </c>
      <c r="O1246">
        <v>0</v>
      </c>
      <c r="P1246">
        <v>96.66</v>
      </c>
    </row>
    <row r="1247" spans="2:16" x14ac:dyDescent="0.25">
      <c r="B1247" t="s">
        <v>31</v>
      </c>
      <c r="C1247" t="s">
        <v>30</v>
      </c>
      <c r="D1247" t="s">
        <v>13</v>
      </c>
      <c r="E1247">
        <v>2016001387</v>
      </c>
      <c r="F1247">
        <v>4420004</v>
      </c>
      <c r="G1247">
        <v>13</v>
      </c>
      <c r="H1247">
        <v>96</v>
      </c>
      <c r="I1247" s="10" t="s">
        <v>24</v>
      </c>
      <c r="J1247" s="18">
        <f t="shared" si="150"/>
        <v>2027</v>
      </c>
      <c r="K1247" s="18">
        <f t="shared" si="151"/>
        <v>12</v>
      </c>
      <c r="L1247" s="1">
        <v>46731</v>
      </c>
      <c r="M1247">
        <v>951.48</v>
      </c>
      <c r="N1247">
        <v>923.77</v>
      </c>
      <c r="O1247">
        <v>0</v>
      </c>
      <c r="P1247">
        <v>27.71</v>
      </c>
    </row>
    <row r="1248" spans="2:16" x14ac:dyDescent="0.25">
      <c r="B1248" t="s">
        <v>14</v>
      </c>
      <c r="C1248" t="s">
        <v>15</v>
      </c>
      <c r="D1248" t="s">
        <v>13</v>
      </c>
      <c r="E1248">
        <v>22951</v>
      </c>
      <c r="F1248">
        <v>22951</v>
      </c>
      <c r="G1248">
        <v>1</v>
      </c>
      <c r="H1248">
        <v>163</v>
      </c>
      <c r="I1248" s="10" t="s">
        <v>24</v>
      </c>
      <c r="J1248" s="10">
        <v>2028</v>
      </c>
      <c r="K1248" s="10">
        <v>1</v>
      </c>
      <c r="L1248" s="1">
        <v>46762</v>
      </c>
      <c r="M1248" s="2">
        <v>858653.86</v>
      </c>
      <c r="N1248" s="2">
        <v>769230.78</v>
      </c>
      <c r="O1248">
        <v>0</v>
      </c>
      <c r="P1248" s="2">
        <v>89423.08</v>
      </c>
    </row>
    <row r="1249" spans="2:16" x14ac:dyDescent="0.25">
      <c r="B1249" t="s">
        <v>16</v>
      </c>
      <c r="C1249" t="s">
        <v>17</v>
      </c>
      <c r="D1249" t="s">
        <v>13</v>
      </c>
      <c r="E1249">
        <v>22956</v>
      </c>
      <c r="F1249">
        <v>22956</v>
      </c>
      <c r="G1249">
        <v>1</v>
      </c>
      <c r="H1249">
        <v>179</v>
      </c>
      <c r="I1249" s="10" t="s">
        <v>24</v>
      </c>
      <c r="J1249" s="10">
        <v>2028</v>
      </c>
      <c r="K1249" s="10">
        <v>1</v>
      </c>
      <c r="L1249" s="1">
        <v>46780</v>
      </c>
      <c r="M1249" s="2">
        <v>1529761.66</v>
      </c>
      <c r="N1249" s="2">
        <v>1423144.43</v>
      </c>
      <c r="O1249">
        <v>0</v>
      </c>
      <c r="P1249" s="2">
        <v>106617.23</v>
      </c>
    </row>
    <row r="1250" spans="2:16" x14ac:dyDescent="0.25">
      <c r="B1250" t="s">
        <v>31</v>
      </c>
      <c r="C1250" t="s">
        <v>30</v>
      </c>
      <c r="D1250" t="s">
        <v>13</v>
      </c>
      <c r="E1250">
        <v>22957</v>
      </c>
      <c r="F1250">
        <v>4420004</v>
      </c>
      <c r="G1250">
        <v>1</v>
      </c>
      <c r="H1250">
        <v>123</v>
      </c>
      <c r="I1250" s="10" t="s">
        <v>24</v>
      </c>
      <c r="J1250" s="18">
        <f t="shared" ref="J1250:J1258" si="152">YEAR(L1250)</f>
        <v>2028</v>
      </c>
      <c r="K1250" s="18">
        <f t="shared" ref="K1250:K1258" si="153">MONTH(L1250)</f>
        <v>1</v>
      </c>
      <c r="L1250" s="1">
        <v>46762</v>
      </c>
      <c r="M1250" s="2">
        <v>40684.870000000003</v>
      </c>
      <c r="N1250" s="2">
        <v>39660.32</v>
      </c>
      <c r="O1250">
        <v>0</v>
      </c>
      <c r="P1250" s="2">
        <v>1024.55</v>
      </c>
    </row>
    <row r="1251" spans="2:16" x14ac:dyDescent="0.25">
      <c r="B1251" t="s">
        <v>31</v>
      </c>
      <c r="C1251" t="s">
        <v>30</v>
      </c>
      <c r="D1251" t="s">
        <v>13</v>
      </c>
      <c r="E1251">
        <v>2016001387</v>
      </c>
      <c r="F1251">
        <v>4420004</v>
      </c>
      <c r="G1251">
        <v>10</v>
      </c>
      <c r="H1251">
        <v>99</v>
      </c>
      <c r="I1251" s="10" t="s">
        <v>24</v>
      </c>
      <c r="J1251" s="18">
        <f t="shared" si="152"/>
        <v>2028</v>
      </c>
      <c r="K1251" s="18">
        <f t="shared" si="153"/>
        <v>1</v>
      </c>
      <c r="L1251" s="1">
        <v>46762</v>
      </c>
      <c r="M1251" s="2">
        <v>4754.2</v>
      </c>
      <c r="N1251" s="2">
        <v>4634.4799999999996</v>
      </c>
      <c r="O1251">
        <v>0</v>
      </c>
      <c r="P1251">
        <v>119.72</v>
      </c>
    </row>
    <row r="1252" spans="2:16" x14ac:dyDescent="0.25">
      <c r="B1252" t="s">
        <v>31</v>
      </c>
      <c r="C1252" t="s">
        <v>30</v>
      </c>
      <c r="D1252" t="s">
        <v>13</v>
      </c>
      <c r="E1252">
        <v>2016001387</v>
      </c>
      <c r="F1252">
        <v>4420004</v>
      </c>
      <c r="G1252">
        <v>8</v>
      </c>
      <c r="H1252">
        <v>107</v>
      </c>
      <c r="I1252" s="10" t="s">
        <v>24</v>
      </c>
      <c r="J1252" s="18">
        <f t="shared" si="152"/>
        <v>2028</v>
      </c>
      <c r="K1252" s="18">
        <f t="shared" si="153"/>
        <v>1</v>
      </c>
      <c r="L1252" s="1">
        <v>46762</v>
      </c>
      <c r="M1252">
        <v>703.13</v>
      </c>
      <c r="N1252">
        <v>685.42</v>
      </c>
      <c r="O1252">
        <v>0</v>
      </c>
      <c r="P1252">
        <v>17.71</v>
      </c>
    </row>
    <row r="1253" spans="2:16" x14ac:dyDescent="0.25">
      <c r="B1253" t="s">
        <v>31</v>
      </c>
      <c r="C1253" t="s">
        <v>30</v>
      </c>
      <c r="D1253" t="s">
        <v>13</v>
      </c>
      <c r="E1253">
        <v>2016001387</v>
      </c>
      <c r="F1253">
        <v>4420004</v>
      </c>
      <c r="G1253">
        <v>13</v>
      </c>
      <c r="H1253">
        <v>97</v>
      </c>
      <c r="I1253" s="10" t="s">
        <v>24</v>
      </c>
      <c r="J1253" s="18">
        <f t="shared" si="152"/>
        <v>2028</v>
      </c>
      <c r="K1253" s="18">
        <f t="shared" si="153"/>
        <v>1</v>
      </c>
      <c r="L1253" s="1">
        <v>46762</v>
      </c>
      <c r="M1253">
        <v>947.63</v>
      </c>
      <c r="N1253">
        <v>923.77</v>
      </c>
      <c r="O1253">
        <v>0</v>
      </c>
      <c r="P1253">
        <v>23.86</v>
      </c>
    </row>
    <row r="1254" spans="2:16" x14ac:dyDescent="0.25">
      <c r="B1254" t="s">
        <v>31</v>
      </c>
      <c r="C1254" t="s">
        <v>30</v>
      </c>
      <c r="D1254" t="s">
        <v>13</v>
      </c>
      <c r="E1254">
        <v>2016001387</v>
      </c>
      <c r="F1254">
        <v>4420004</v>
      </c>
      <c r="G1254">
        <v>6</v>
      </c>
      <c r="H1254">
        <v>105</v>
      </c>
      <c r="I1254" s="10" t="s">
        <v>24</v>
      </c>
      <c r="J1254" s="18">
        <f t="shared" si="152"/>
        <v>2028</v>
      </c>
      <c r="K1254" s="18">
        <f t="shared" si="153"/>
        <v>1</v>
      </c>
      <c r="L1254" s="1">
        <v>46762</v>
      </c>
      <c r="M1254" s="2">
        <v>3305.08</v>
      </c>
      <c r="N1254" s="2">
        <v>3221.85</v>
      </c>
      <c r="O1254">
        <v>0</v>
      </c>
      <c r="P1254">
        <v>83.23</v>
      </c>
    </row>
    <row r="1255" spans="2:16" x14ac:dyDescent="0.25">
      <c r="B1255" t="s">
        <v>31</v>
      </c>
      <c r="C1255" t="s">
        <v>30</v>
      </c>
      <c r="D1255" t="s">
        <v>13</v>
      </c>
      <c r="E1255">
        <v>2016001387</v>
      </c>
      <c r="F1255">
        <v>4420004</v>
      </c>
      <c r="G1255">
        <v>5</v>
      </c>
      <c r="H1255">
        <v>106</v>
      </c>
      <c r="I1255" s="10" t="s">
        <v>24</v>
      </c>
      <c r="J1255" s="18">
        <f t="shared" si="152"/>
        <v>2028</v>
      </c>
      <c r="K1255" s="18">
        <f t="shared" si="153"/>
        <v>1</v>
      </c>
      <c r="L1255" s="1">
        <v>46762</v>
      </c>
      <c r="M1255">
        <v>217.8</v>
      </c>
      <c r="N1255">
        <v>212.32</v>
      </c>
      <c r="O1255">
        <v>0</v>
      </c>
      <c r="P1255">
        <v>5.48</v>
      </c>
    </row>
    <row r="1256" spans="2:16" x14ac:dyDescent="0.25">
      <c r="B1256" t="s">
        <v>31</v>
      </c>
      <c r="C1256" t="s">
        <v>30</v>
      </c>
      <c r="D1256" t="s">
        <v>13</v>
      </c>
      <c r="E1256">
        <v>2016001387</v>
      </c>
      <c r="F1256">
        <v>4420004</v>
      </c>
      <c r="G1256">
        <v>3</v>
      </c>
      <c r="H1256">
        <v>106</v>
      </c>
      <c r="I1256" s="10" t="s">
        <v>24</v>
      </c>
      <c r="J1256" s="18">
        <f t="shared" si="152"/>
        <v>2028</v>
      </c>
      <c r="K1256" s="18">
        <f t="shared" si="153"/>
        <v>1</v>
      </c>
      <c r="L1256" s="1">
        <v>46762</v>
      </c>
      <c r="M1256" s="2">
        <v>1107.73</v>
      </c>
      <c r="N1256" s="2">
        <v>1079.83</v>
      </c>
      <c r="O1256">
        <v>0</v>
      </c>
      <c r="P1256">
        <v>27.9</v>
      </c>
    </row>
    <row r="1257" spans="2:16" x14ac:dyDescent="0.25">
      <c r="B1257" t="s">
        <v>31</v>
      </c>
      <c r="C1257" t="s">
        <v>30</v>
      </c>
      <c r="D1257" t="s">
        <v>13</v>
      </c>
      <c r="E1257">
        <v>2016001387</v>
      </c>
      <c r="F1257">
        <v>4420004</v>
      </c>
      <c r="G1257">
        <v>11</v>
      </c>
      <c r="H1257">
        <v>99</v>
      </c>
      <c r="I1257" s="10" t="s">
        <v>24</v>
      </c>
      <c r="J1257" s="18">
        <f t="shared" si="152"/>
        <v>2028</v>
      </c>
      <c r="K1257" s="18">
        <f t="shared" si="153"/>
        <v>1</v>
      </c>
      <c r="L1257" s="1">
        <v>46762</v>
      </c>
      <c r="M1257" s="2">
        <v>1280.3900000000001</v>
      </c>
      <c r="N1257" s="2">
        <v>1248.1500000000001</v>
      </c>
      <c r="O1257">
        <v>0</v>
      </c>
      <c r="P1257">
        <v>32.24</v>
      </c>
    </row>
    <row r="1258" spans="2:16" x14ac:dyDescent="0.25">
      <c r="B1258" t="s">
        <v>31</v>
      </c>
      <c r="C1258" t="s">
        <v>30</v>
      </c>
      <c r="D1258" t="s">
        <v>13</v>
      </c>
      <c r="E1258">
        <v>2016001387</v>
      </c>
      <c r="F1258">
        <v>4420004</v>
      </c>
      <c r="G1258">
        <v>9</v>
      </c>
      <c r="H1258">
        <v>100</v>
      </c>
      <c r="I1258" s="10" t="s">
        <v>24</v>
      </c>
      <c r="J1258" s="18">
        <f t="shared" si="152"/>
        <v>2028</v>
      </c>
      <c r="K1258" s="18">
        <f t="shared" si="153"/>
        <v>1</v>
      </c>
      <c r="L1258" s="1">
        <v>46762</v>
      </c>
      <c r="M1258" s="2">
        <v>2455.15</v>
      </c>
      <c r="N1258" s="2">
        <v>2393.3200000000002</v>
      </c>
      <c r="O1258">
        <v>0</v>
      </c>
      <c r="P1258">
        <v>61.83</v>
      </c>
    </row>
    <row r="1259" spans="2:16" x14ac:dyDescent="0.25">
      <c r="B1259" t="s">
        <v>14</v>
      </c>
      <c r="C1259" t="s">
        <v>15</v>
      </c>
      <c r="D1259" t="s">
        <v>13</v>
      </c>
      <c r="E1259">
        <v>22951</v>
      </c>
      <c r="F1259">
        <v>22951</v>
      </c>
      <c r="G1259">
        <v>1</v>
      </c>
      <c r="H1259">
        <v>164</v>
      </c>
      <c r="I1259" s="10" t="s">
        <v>24</v>
      </c>
      <c r="J1259" s="10">
        <v>2028</v>
      </c>
      <c r="K1259" s="10">
        <v>2</v>
      </c>
      <c r="L1259" s="1">
        <v>46793</v>
      </c>
      <c r="M1259" s="2">
        <v>856666.68</v>
      </c>
      <c r="N1259" s="2">
        <v>769230.78</v>
      </c>
      <c r="O1259">
        <v>0</v>
      </c>
      <c r="P1259" s="2">
        <v>87435.9</v>
      </c>
    </row>
    <row r="1260" spans="2:16" x14ac:dyDescent="0.25">
      <c r="B1260" t="s">
        <v>16</v>
      </c>
      <c r="C1260" t="s">
        <v>17</v>
      </c>
      <c r="D1260" t="s">
        <v>13</v>
      </c>
      <c r="E1260">
        <v>22956</v>
      </c>
      <c r="F1260">
        <v>22956</v>
      </c>
      <c r="G1260">
        <v>1</v>
      </c>
      <c r="H1260">
        <v>180</v>
      </c>
      <c r="I1260" s="10" t="s">
        <v>24</v>
      </c>
      <c r="J1260" s="10">
        <v>2028</v>
      </c>
      <c r="K1260" s="10">
        <v>2</v>
      </c>
      <c r="L1260" s="1">
        <v>46811</v>
      </c>
      <c r="M1260" s="2">
        <v>1526085.2</v>
      </c>
      <c r="N1260" s="2">
        <v>1423144.43</v>
      </c>
      <c r="O1260">
        <v>0</v>
      </c>
      <c r="P1260" s="2">
        <v>102940.77</v>
      </c>
    </row>
    <row r="1261" spans="2:16" x14ac:dyDescent="0.25">
      <c r="B1261" t="s">
        <v>31</v>
      </c>
      <c r="C1261" t="s">
        <v>30</v>
      </c>
      <c r="D1261" t="s">
        <v>13</v>
      </c>
      <c r="E1261">
        <v>22957</v>
      </c>
      <c r="F1261">
        <v>4420004</v>
      </c>
      <c r="G1261">
        <v>1</v>
      </c>
      <c r="H1261">
        <v>124</v>
      </c>
      <c r="I1261" s="10" t="s">
        <v>24</v>
      </c>
      <c r="J1261" s="18">
        <f t="shared" ref="J1261:J1269" si="154">YEAR(L1261)</f>
        <v>2028</v>
      </c>
      <c r="K1261" s="18">
        <f t="shared" ref="K1261:K1269" si="155">MONTH(L1261)</f>
        <v>2</v>
      </c>
      <c r="L1261" s="1">
        <v>46793</v>
      </c>
      <c r="M1261" s="2">
        <v>40479.96</v>
      </c>
      <c r="N1261" s="2">
        <v>39660.32</v>
      </c>
      <c r="O1261">
        <v>0</v>
      </c>
      <c r="P1261">
        <v>819.64</v>
      </c>
    </row>
    <row r="1262" spans="2:16" x14ac:dyDescent="0.25">
      <c r="B1262" t="s">
        <v>31</v>
      </c>
      <c r="C1262" t="s">
        <v>30</v>
      </c>
      <c r="D1262" t="s">
        <v>13</v>
      </c>
      <c r="E1262">
        <v>2016001387</v>
      </c>
      <c r="F1262">
        <v>4420004</v>
      </c>
      <c r="G1262">
        <v>8</v>
      </c>
      <c r="H1262">
        <v>108</v>
      </c>
      <c r="I1262" s="10" t="s">
        <v>24</v>
      </c>
      <c r="J1262" s="18">
        <f t="shared" si="154"/>
        <v>2028</v>
      </c>
      <c r="K1262" s="18">
        <f t="shared" si="155"/>
        <v>2</v>
      </c>
      <c r="L1262" s="1">
        <v>46793</v>
      </c>
      <c r="M1262">
        <v>699.59</v>
      </c>
      <c r="N1262">
        <v>685.42</v>
      </c>
      <c r="O1262">
        <v>0</v>
      </c>
      <c r="P1262">
        <v>14.17</v>
      </c>
    </row>
    <row r="1263" spans="2:16" x14ac:dyDescent="0.25">
      <c r="B1263" t="s">
        <v>31</v>
      </c>
      <c r="C1263" t="s">
        <v>30</v>
      </c>
      <c r="D1263" t="s">
        <v>13</v>
      </c>
      <c r="E1263">
        <v>2016001387</v>
      </c>
      <c r="F1263">
        <v>4420004</v>
      </c>
      <c r="G1263">
        <v>10</v>
      </c>
      <c r="H1263">
        <v>100</v>
      </c>
      <c r="I1263" s="10" t="s">
        <v>24</v>
      </c>
      <c r="J1263" s="18">
        <f t="shared" si="154"/>
        <v>2028</v>
      </c>
      <c r="K1263" s="18">
        <f t="shared" si="155"/>
        <v>2</v>
      </c>
      <c r="L1263" s="1">
        <v>46793</v>
      </c>
      <c r="M1263" s="2">
        <v>4730.26</v>
      </c>
      <c r="N1263" s="2">
        <v>4634.4799999999996</v>
      </c>
      <c r="O1263">
        <v>0</v>
      </c>
      <c r="P1263">
        <v>95.78</v>
      </c>
    </row>
    <row r="1264" spans="2:16" x14ac:dyDescent="0.25">
      <c r="B1264" t="s">
        <v>31</v>
      </c>
      <c r="C1264" t="s">
        <v>30</v>
      </c>
      <c r="D1264" t="s">
        <v>13</v>
      </c>
      <c r="E1264">
        <v>2016001387</v>
      </c>
      <c r="F1264">
        <v>4420004</v>
      </c>
      <c r="G1264">
        <v>3</v>
      </c>
      <c r="H1264">
        <v>107</v>
      </c>
      <c r="I1264" s="10" t="s">
        <v>24</v>
      </c>
      <c r="J1264" s="18">
        <f t="shared" si="154"/>
        <v>2028</v>
      </c>
      <c r="K1264" s="18">
        <f t="shared" si="155"/>
        <v>2</v>
      </c>
      <c r="L1264" s="1">
        <v>46793</v>
      </c>
      <c r="M1264" s="2">
        <v>1102.1500000000001</v>
      </c>
      <c r="N1264" s="2">
        <v>1079.83</v>
      </c>
      <c r="O1264">
        <v>0</v>
      </c>
      <c r="P1264">
        <v>22.32</v>
      </c>
    </row>
    <row r="1265" spans="2:16" x14ac:dyDescent="0.25">
      <c r="B1265" t="s">
        <v>31</v>
      </c>
      <c r="C1265" t="s">
        <v>30</v>
      </c>
      <c r="D1265" t="s">
        <v>13</v>
      </c>
      <c r="E1265">
        <v>2016001387</v>
      </c>
      <c r="F1265">
        <v>4420004</v>
      </c>
      <c r="G1265">
        <v>5</v>
      </c>
      <c r="H1265">
        <v>107</v>
      </c>
      <c r="I1265" s="10" t="s">
        <v>24</v>
      </c>
      <c r="J1265" s="18">
        <f t="shared" si="154"/>
        <v>2028</v>
      </c>
      <c r="K1265" s="18">
        <f t="shared" si="155"/>
        <v>2</v>
      </c>
      <c r="L1265" s="1">
        <v>46793</v>
      </c>
      <c r="M1265">
        <v>216.71</v>
      </c>
      <c r="N1265">
        <v>212.32</v>
      </c>
      <c r="O1265">
        <v>0</v>
      </c>
      <c r="P1265">
        <v>4.3899999999999997</v>
      </c>
    </row>
    <row r="1266" spans="2:16" x14ac:dyDescent="0.25">
      <c r="B1266" t="s">
        <v>31</v>
      </c>
      <c r="C1266" t="s">
        <v>30</v>
      </c>
      <c r="D1266" t="s">
        <v>13</v>
      </c>
      <c r="E1266">
        <v>2016001387</v>
      </c>
      <c r="F1266">
        <v>4420004</v>
      </c>
      <c r="G1266">
        <v>6</v>
      </c>
      <c r="H1266">
        <v>106</v>
      </c>
      <c r="I1266" s="10" t="s">
        <v>24</v>
      </c>
      <c r="J1266" s="18">
        <f t="shared" si="154"/>
        <v>2028</v>
      </c>
      <c r="K1266" s="18">
        <f t="shared" si="155"/>
        <v>2</v>
      </c>
      <c r="L1266" s="1">
        <v>46793</v>
      </c>
      <c r="M1266" s="2">
        <v>3288.43</v>
      </c>
      <c r="N1266" s="2">
        <v>3221.85</v>
      </c>
      <c r="O1266">
        <v>0</v>
      </c>
      <c r="P1266">
        <v>66.58</v>
      </c>
    </row>
    <row r="1267" spans="2:16" x14ac:dyDescent="0.25">
      <c r="B1267" t="s">
        <v>31</v>
      </c>
      <c r="C1267" t="s">
        <v>30</v>
      </c>
      <c r="D1267" t="s">
        <v>13</v>
      </c>
      <c r="E1267">
        <v>2016001387</v>
      </c>
      <c r="F1267">
        <v>4420004</v>
      </c>
      <c r="G1267">
        <v>13</v>
      </c>
      <c r="H1267">
        <v>98</v>
      </c>
      <c r="I1267" s="10" t="s">
        <v>24</v>
      </c>
      <c r="J1267" s="18">
        <f t="shared" si="154"/>
        <v>2028</v>
      </c>
      <c r="K1267" s="18">
        <f t="shared" si="155"/>
        <v>2</v>
      </c>
      <c r="L1267" s="1">
        <v>46793</v>
      </c>
      <c r="M1267">
        <v>942.86</v>
      </c>
      <c r="N1267">
        <v>923.77</v>
      </c>
      <c r="O1267">
        <v>0</v>
      </c>
      <c r="P1267">
        <v>19.09</v>
      </c>
    </row>
    <row r="1268" spans="2:16" x14ac:dyDescent="0.25">
      <c r="B1268" t="s">
        <v>31</v>
      </c>
      <c r="C1268" t="s">
        <v>30</v>
      </c>
      <c r="D1268" t="s">
        <v>13</v>
      </c>
      <c r="E1268">
        <v>2016001387</v>
      </c>
      <c r="F1268">
        <v>4420004</v>
      </c>
      <c r="G1268">
        <v>11</v>
      </c>
      <c r="H1268">
        <v>100</v>
      </c>
      <c r="I1268" s="10" t="s">
        <v>24</v>
      </c>
      <c r="J1268" s="18">
        <f t="shared" si="154"/>
        <v>2028</v>
      </c>
      <c r="K1268" s="18">
        <f t="shared" si="155"/>
        <v>2</v>
      </c>
      <c r="L1268" s="1">
        <v>46793</v>
      </c>
      <c r="M1268" s="2">
        <v>1273.95</v>
      </c>
      <c r="N1268" s="2">
        <v>1248.1500000000001</v>
      </c>
      <c r="O1268">
        <v>0</v>
      </c>
      <c r="P1268">
        <v>25.8</v>
      </c>
    </row>
    <row r="1269" spans="2:16" x14ac:dyDescent="0.25">
      <c r="B1269" t="s">
        <v>31</v>
      </c>
      <c r="C1269" t="s">
        <v>30</v>
      </c>
      <c r="D1269" t="s">
        <v>13</v>
      </c>
      <c r="E1269">
        <v>2016001387</v>
      </c>
      <c r="F1269">
        <v>4420004</v>
      </c>
      <c r="G1269">
        <v>9</v>
      </c>
      <c r="H1269">
        <v>101</v>
      </c>
      <c r="I1269" s="10" t="s">
        <v>24</v>
      </c>
      <c r="J1269" s="18">
        <f t="shared" si="154"/>
        <v>2028</v>
      </c>
      <c r="K1269" s="18">
        <f t="shared" si="155"/>
        <v>2</v>
      </c>
      <c r="L1269" s="1">
        <v>46793</v>
      </c>
      <c r="M1269" s="2">
        <v>2442.7800000000002</v>
      </c>
      <c r="N1269" s="2">
        <v>2393.3200000000002</v>
      </c>
      <c r="O1269">
        <v>0</v>
      </c>
      <c r="P1269">
        <v>49.46</v>
      </c>
    </row>
    <row r="1270" spans="2:16" x14ac:dyDescent="0.25">
      <c r="B1270" t="s">
        <v>11</v>
      </c>
      <c r="C1270" t="s">
        <v>12</v>
      </c>
      <c r="D1270" t="s">
        <v>13</v>
      </c>
      <c r="E1270">
        <v>22963</v>
      </c>
      <c r="F1270">
        <v>2016000420</v>
      </c>
      <c r="G1270">
        <v>1</v>
      </c>
      <c r="H1270">
        <v>53</v>
      </c>
      <c r="I1270" s="10" t="s">
        <v>24</v>
      </c>
      <c r="J1270" s="10">
        <v>2028</v>
      </c>
      <c r="K1270" s="10">
        <v>3</v>
      </c>
      <c r="L1270" s="1">
        <v>46822</v>
      </c>
      <c r="M1270" s="2">
        <v>3443425.36</v>
      </c>
      <c r="N1270">
        <v>0</v>
      </c>
      <c r="O1270">
        <v>0</v>
      </c>
      <c r="P1270" s="2">
        <v>3443425.36</v>
      </c>
    </row>
    <row r="1271" spans="2:16" x14ac:dyDescent="0.25">
      <c r="B1271" t="s">
        <v>11</v>
      </c>
      <c r="C1271" t="s">
        <v>12</v>
      </c>
      <c r="D1271" t="s">
        <v>13</v>
      </c>
      <c r="E1271">
        <v>2016000420</v>
      </c>
      <c r="F1271">
        <v>2016000420</v>
      </c>
      <c r="G1271">
        <v>5</v>
      </c>
      <c r="H1271">
        <v>49</v>
      </c>
      <c r="I1271" s="10" t="s">
        <v>24</v>
      </c>
      <c r="J1271" s="10">
        <v>2028</v>
      </c>
      <c r="K1271" s="10">
        <v>3</v>
      </c>
      <c r="L1271" s="1">
        <v>46822</v>
      </c>
      <c r="M1271" s="2">
        <v>400667.19</v>
      </c>
      <c r="N1271">
        <v>0</v>
      </c>
      <c r="O1271">
        <v>0</v>
      </c>
      <c r="P1271" s="2">
        <v>400667.19</v>
      </c>
    </row>
    <row r="1272" spans="2:16" x14ac:dyDescent="0.25">
      <c r="B1272" t="s">
        <v>11</v>
      </c>
      <c r="C1272" t="s">
        <v>12</v>
      </c>
      <c r="D1272" t="s">
        <v>13</v>
      </c>
      <c r="E1272">
        <v>2016000420</v>
      </c>
      <c r="F1272">
        <v>2016000420</v>
      </c>
      <c r="G1272">
        <v>13</v>
      </c>
      <c r="H1272">
        <v>47</v>
      </c>
      <c r="I1272" s="10" t="s">
        <v>24</v>
      </c>
      <c r="J1272" s="10">
        <v>2028</v>
      </c>
      <c r="K1272" s="10">
        <v>3</v>
      </c>
      <c r="L1272" s="1">
        <v>46822</v>
      </c>
      <c r="M1272" s="2">
        <v>255478.49</v>
      </c>
      <c r="N1272">
        <v>0</v>
      </c>
      <c r="O1272">
        <v>0</v>
      </c>
      <c r="P1272" s="2">
        <v>255478.49</v>
      </c>
    </row>
    <row r="1273" spans="2:16" x14ac:dyDescent="0.25">
      <c r="B1273" t="s">
        <v>11</v>
      </c>
      <c r="C1273" t="s">
        <v>12</v>
      </c>
      <c r="D1273" t="s">
        <v>13</v>
      </c>
      <c r="E1273">
        <v>2016000420</v>
      </c>
      <c r="F1273">
        <v>2016000420</v>
      </c>
      <c r="G1273">
        <v>11</v>
      </c>
      <c r="H1273">
        <v>47</v>
      </c>
      <c r="I1273" s="10" t="s">
        <v>24</v>
      </c>
      <c r="J1273" s="10">
        <v>2028</v>
      </c>
      <c r="K1273" s="10">
        <v>3</v>
      </c>
      <c r="L1273" s="1">
        <v>46822</v>
      </c>
      <c r="M1273" s="2">
        <v>282946.27</v>
      </c>
      <c r="N1273">
        <v>0</v>
      </c>
      <c r="O1273">
        <v>0</v>
      </c>
      <c r="P1273" s="2">
        <v>282946.27</v>
      </c>
    </row>
    <row r="1274" spans="2:16" x14ac:dyDescent="0.25">
      <c r="B1274" t="s">
        <v>11</v>
      </c>
      <c r="C1274" t="s">
        <v>12</v>
      </c>
      <c r="D1274" t="s">
        <v>13</v>
      </c>
      <c r="E1274">
        <v>2016000420</v>
      </c>
      <c r="F1274">
        <v>2016000420</v>
      </c>
      <c r="G1274">
        <v>15</v>
      </c>
      <c r="H1274">
        <v>46</v>
      </c>
      <c r="I1274" s="10" t="s">
        <v>24</v>
      </c>
      <c r="J1274" s="10">
        <v>2028</v>
      </c>
      <c r="K1274" s="10">
        <v>3</v>
      </c>
      <c r="L1274" s="1">
        <v>46822</v>
      </c>
      <c r="M1274" s="2">
        <v>231658.77</v>
      </c>
      <c r="N1274">
        <v>0</v>
      </c>
      <c r="O1274">
        <v>0</v>
      </c>
      <c r="P1274" s="2">
        <v>231658.77</v>
      </c>
    </row>
    <row r="1275" spans="2:16" x14ac:dyDescent="0.25">
      <c r="B1275" t="s">
        <v>11</v>
      </c>
      <c r="C1275" t="s">
        <v>12</v>
      </c>
      <c r="D1275" t="s">
        <v>13</v>
      </c>
      <c r="E1275">
        <v>2016000420</v>
      </c>
      <c r="F1275">
        <v>2016000420</v>
      </c>
      <c r="G1275">
        <v>10</v>
      </c>
      <c r="H1275">
        <v>48</v>
      </c>
      <c r="I1275" s="10" t="s">
        <v>24</v>
      </c>
      <c r="J1275" s="10">
        <v>2028</v>
      </c>
      <c r="K1275" s="10">
        <v>3</v>
      </c>
      <c r="L1275" s="1">
        <v>46822</v>
      </c>
      <c r="M1275" s="2">
        <v>269022.58</v>
      </c>
      <c r="N1275">
        <v>0</v>
      </c>
      <c r="O1275">
        <v>0</v>
      </c>
      <c r="P1275" s="2">
        <v>269022.58</v>
      </c>
    </row>
    <row r="1276" spans="2:16" x14ac:dyDescent="0.25">
      <c r="B1276" t="s">
        <v>11</v>
      </c>
      <c r="C1276" t="s">
        <v>12</v>
      </c>
      <c r="D1276" t="s">
        <v>13</v>
      </c>
      <c r="E1276">
        <v>2016000420</v>
      </c>
      <c r="F1276">
        <v>2016000420</v>
      </c>
      <c r="G1276">
        <v>9</v>
      </c>
      <c r="H1276">
        <v>48</v>
      </c>
      <c r="I1276" s="10" t="s">
        <v>24</v>
      </c>
      <c r="J1276" s="10">
        <v>2028</v>
      </c>
      <c r="K1276" s="10">
        <v>3</v>
      </c>
      <c r="L1276" s="1">
        <v>46822</v>
      </c>
      <c r="M1276" s="2">
        <v>189825.07</v>
      </c>
      <c r="N1276">
        <v>0</v>
      </c>
      <c r="O1276">
        <v>0</v>
      </c>
      <c r="P1276" s="2">
        <v>189825.07</v>
      </c>
    </row>
    <row r="1277" spans="2:16" x14ac:dyDescent="0.25">
      <c r="B1277" t="s">
        <v>11</v>
      </c>
      <c r="C1277" t="s">
        <v>12</v>
      </c>
      <c r="D1277" t="s">
        <v>13</v>
      </c>
      <c r="E1277">
        <v>2016000420</v>
      </c>
      <c r="F1277">
        <v>2016000420</v>
      </c>
      <c r="G1277">
        <v>4</v>
      </c>
      <c r="H1277">
        <v>49</v>
      </c>
      <c r="I1277" s="10" t="s">
        <v>24</v>
      </c>
      <c r="J1277" s="10">
        <v>2028</v>
      </c>
      <c r="K1277" s="10">
        <v>3</v>
      </c>
      <c r="L1277" s="1">
        <v>46822</v>
      </c>
      <c r="M1277" s="2">
        <v>403943.09</v>
      </c>
      <c r="N1277">
        <v>0</v>
      </c>
      <c r="O1277">
        <v>0</v>
      </c>
      <c r="P1277" s="2">
        <v>403943.09</v>
      </c>
    </row>
    <row r="1278" spans="2:16" x14ac:dyDescent="0.25">
      <c r="B1278" t="s">
        <v>11</v>
      </c>
      <c r="C1278" t="s">
        <v>12</v>
      </c>
      <c r="D1278" t="s">
        <v>13</v>
      </c>
      <c r="E1278">
        <v>2016000420</v>
      </c>
      <c r="F1278">
        <v>2016000420</v>
      </c>
      <c r="G1278">
        <v>17</v>
      </c>
      <c r="H1278">
        <v>41</v>
      </c>
      <c r="I1278" s="10" t="s">
        <v>24</v>
      </c>
      <c r="J1278" s="10">
        <v>2028</v>
      </c>
      <c r="K1278" s="10">
        <v>3</v>
      </c>
      <c r="L1278" s="1">
        <v>46822</v>
      </c>
      <c r="M1278" s="2">
        <v>324484.75</v>
      </c>
      <c r="N1278">
        <v>0</v>
      </c>
      <c r="O1278">
        <v>0</v>
      </c>
      <c r="P1278" s="2">
        <v>324484.75</v>
      </c>
    </row>
    <row r="1279" spans="2:16" x14ac:dyDescent="0.25">
      <c r="B1279" t="s">
        <v>11</v>
      </c>
      <c r="C1279" t="s">
        <v>12</v>
      </c>
      <c r="D1279" t="s">
        <v>13</v>
      </c>
      <c r="E1279">
        <v>2016000420</v>
      </c>
      <c r="F1279">
        <v>2016000420</v>
      </c>
      <c r="G1279">
        <v>14</v>
      </c>
      <c r="H1279">
        <v>46</v>
      </c>
      <c r="I1279" s="10" t="s">
        <v>24</v>
      </c>
      <c r="J1279" s="10">
        <v>2028</v>
      </c>
      <c r="K1279" s="10">
        <v>3</v>
      </c>
      <c r="L1279" s="1">
        <v>46822</v>
      </c>
      <c r="M1279" s="2">
        <v>270835.53999999998</v>
      </c>
      <c r="N1279">
        <v>0</v>
      </c>
      <c r="O1279">
        <v>0</v>
      </c>
      <c r="P1279" s="2">
        <v>270835.53999999998</v>
      </c>
    </row>
    <row r="1280" spans="2:16" x14ac:dyDescent="0.25">
      <c r="B1280" t="s">
        <v>11</v>
      </c>
      <c r="C1280" t="s">
        <v>12</v>
      </c>
      <c r="D1280" t="s">
        <v>13</v>
      </c>
      <c r="E1280">
        <v>2016000420</v>
      </c>
      <c r="F1280">
        <v>2016000420</v>
      </c>
      <c r="G1280">
        <v>12</v>
      </c>
      <c r="H1280">
        <v>47</v>
      </c>
      <c r="I1280" s="10" t="s">
        <v>24</v>
      </c>
      <c r="J1280" s="10">
        <v>2028</v>
      </c>
      <c r="K1280" s="10">
        <v>3</v>
      </c>
      <c r="L1280" s="1">
        <v>46822</v>
      </c>
      <c r="M1280" s="2">
        <v>204011.29</v>
      </c>
      <c r="N1280">
        <v>0</v>
      </c>
      <c r="O1280">
        <v>0</v>
      </c>
      <c r="P1280" s="2">
        <v>204011.29</v>
      </c>
    </row>
    <row r="1281" spans="2:16" x14ac:dyDescent="0.25">
      <c r="B1281" t="s">
        <v>11</v>
      </c>
      <c r="C1281" t="s">
        <v>12</v>
      </c>
      <c r="D1281" t="s">
        <v>13</v>
      </c>
      <c r="E1281">
        <v>2016000420</v>
      </c>
      <c r="F1281">
        <v>2016000420</v>
      </c>
      <c r="G1281">
        <v>6</v>
      </c>
      <c r="H1281">
        <v>48</v>
      </c>
      <c r="I1281" s="10" t="s">
        <v>24</v>
      </c>
      <c r="J1281" s="10">
        <v>2028</v>
      </c>
      <c r="K1281" s="10">
        <v>3</v>
      </c>
      <c r="L1281" s="1">
        <v>46822</v>
      </c>
      <c r="M1281" s="2">
        <v>257113.39</v>
      </c>
      <c r="N1281">
        <v>0</v>
      </c>
      <c r="O1281">
        <v>0</v>
      </c>
      <c r="P1281" s="2">
        <v>257113.39</v>
      </c>
    </row>
    <row r="1282" spans="2:16" x14ac:dyDescent="0.25">
      <c r="B1282" t="s">
        <v>11</v>
      </c>
      <c r="C1282" t="s">
        <v>12</v>
      </c>
      <c r="D1282" t="s">
        <v>13</v>
      </c>
      <c r="E1282">
        <v>2016000420</v>
      </c>
      <c r="F1282">
        <v>2016000420</v>
      </c>
      <c r="G1282">
        <v>16</v>
      </c>
      <c r="H1282">
        <v>42</v>
      </c>
      <c r="I1282" s="10" t="s">
        <v>24</v>
      </c>
      <c r="J1282" s="10">
        <v>2028</v>
      </c>
      <c r="K1282" s="10">
        <v>3</v>
      </c>
      <c r="L1282" s="1">
        <v>46822</v>
      </c>
      <c r="M1282" s="2">
        <v>300390.05</v>
      </c>
      <c r="N1282">
        <v>0</v>
      </c>
      <c r="O1282">
        <v>0</v>
      </c>
      <c r="P1282" s="2">
        <v>300390.05</v>
      </c>
    </row>
    <row r="1283" spans="2:16" x14ac:dyDescent="0.25">
      <c r="B1283" t="s">
        <v>11</v>
      </c>
      <c r="C1283" t="s">
        <v>12</v>
      </c>
      <c r="D1283" t="s">
        <v>13</v>
      </c>
      <c r="E1283">
        <v>2016000420</v>
      </c>
      <c r="F1283">
        <v>2016000420</v>
      </c>
      <c r="G1283">
        <v>18</v>
      </c>
      <c r="H1283">
        <v>41</v>
      </c>
      <c r="I1283" s="10" t="s">
        <v>24</v>
      </c>
      <c r="J1283" s="10">
        <v>2028</v>
      </c>
      <c r="K1283" s="10">
        <v>3</v>
      </c>
      <c r="L1283" s="1">
        <v>46822</v>
      </c>
      <c r="M1283" s="2">
        <v>124214.13</v>
      </c>
      <c r="N1283">
        <v>0</v>
      </c>
      <c r="O1283">
        <v>0</v>
      </c>
      <c r="P1283" s="2">
        <v>124214.13</v>
      </c>
    </row>
    <row r="1284" spans="2:16" x14ac:dyDescent="0.25">
      <c r="B1284" t="s">
        <v>14</v>
      </c>
      <c r="C1284" t="s">
        <v>15</v>
      </c>
      <c r="D1284" t="s">
        <v>13</v>
      </c>
      <c r="E1284">
        <v>22951</v>
      </c>
      <c r="F1284">
        <v>22951</v>
      </c>
      <c r="G1284">
        <v>1</v>
      </c>
      <c r="H1284">
        <v>165</v>
      </c>
      <c r="I1284" s="10" t="s">
        <v>24</v>
      </c>
      <c r="J1284" s="10">
        <v>2028</v>
      </c>
      <c r="K1284" s="10">
        <v>3</v>
      </c>
      <c r="L1284" s="1">
        <v>46822</v>
      </c>
      <c r="M1284" s="2">
        <v>849166.66</v>
      </c>
      <c r="N1284" s="2">
        <v>769230.78</v>
      </c>
      <c r="O1284">
        <v>0</v>
      </c>
      <c r="P1284" s="2">
        <v>79935.88</v>
      </c>
    </row>
    <row r="1285" spans="2:16" x14ac:dyDescent="0.25">
      <c r="B1285" t="s">
        <v>16</v>
      </c>
      <c r="C1285" t="s">
        <v>17</v>
      </c>
      <c r="D1285" t="s">
        <v>13</v>
      </c>
      <c r="E1285">
        <v>22956</v>
      </c>
      <c r="F1285">
        <v>22956</v>
      </c>
      <c r="G1285">
        <v>1</v>
      </c>
      <c r="H1285">
        <v>181</v>
      </c>
      <c r="I1285" s="10" t="s">
        <v>24</v>
      </c>
      <c r="J1285" s="10">
        <v>2028</v>
      </c>
      <c r="K1285" s="10">
        <v>3</v>
      </c>
      <c r="L1285" s="1">
        <v>46840</v>
      </c>
      <c r="M1285" s="2">
        <v>1516004.59</v>
      </c>
      <c r="N1285" s="2">
        <v>1423144.43</v>
      </c>
      <c r="O1285">
        <v>0</v>
      </c>
      <c r="P1285" s="2">
        <v>92860.160000000003</v>
      </c>
    </row>
    <row r="1286" spans="2:16" x14ac:dyDescent="0.25">
      <c r="B1286" t="s">
        <v>31</v>
      </c>
      <c r="C1286" t="s">
        <v>30</v>
      </c>
      <c r="D1286" t="s">
        <v>13</v>
      </c>
      <c r="E1286">
        <v>22957</v>
      </c>
      <c r="F1286">
        <v>4420004</v>
      </c>
      <c r="G1286">
        <v>1</v>
      </c>
      <c r="H1286">
        <v>125</v>
      </c>
      <c r="I1286" s="10" t="s">
        <v>24</v>
      </c>
      <c r="J1286" s="18">
        <f t="shared" ref="J1286:J1294" si="156">YEAR(L1286)</f>
        <v>2028</v>
      </c>
      <c r="K1286" s="18">
        <f t="shared" ref="K1286:K1294" si="157">MONTH(L1286)</f>
        <v>3</v>
      </c>
      <c r="L1286" s="1">
        <v>46822</v>
      </c>
      <c r="M1286" s="2">
        <v>40235.39</v>
      </c>
      <c r="N1286" s="2">
        <v>39660.32</v>
      </c>
      <c r="O1286">
        <v>0</v>
      </c>
      <c r="P1286">
        <v>575.07000000000005</v>
      </c>
    </row>
    <row r="1287" spans="2:16" x14ac:dyDescent="0.25">
      <c r="B1287" t="s">
        <v>31</v>
      </c>
      <c r="C1287" t="s">
        <v>30</v>
      </c>
      <c r="D1287" t="s">
        <v>13</v>
      </c>
      <c r="E1287">
        <v>2016001387</v>
      </c>
      <c r="F1287">
        <v>4420004</v>
      </c>
      <c r="G1287">
        <v>10</v>
      </c>
      <c r="H1287">
        <v>101</v>
      </c>
      <c r="I1287" s="10" t="s">
        <v>24</v>
      </c>
      <c r="J1287" s="18">
        <f t="shared" si="156"/>
        <v>2028</v>
      </c>
      <c r="K1287" s="18">
        <f t="shared" si="157"/>
        <v>3</v>
      </c>
      <c r="L1287" s="1">
        <v>46822</v>
      </c>
      <c r="M1287" s="2">
        <v>4701.68</v>
      </c>
      <c r="N1287" s="2">
        <v>4634.4799999999996</v>
      </c>
      <c r="O1287">
        <v>0</v>
      </c>
      <c r="P1287">
        <v>67.2</v>
      </c>
    </row>
    <row r="1288" spans="2:16" x14ac:dyDescent="0.25">
      <c r="B1288" t="s">
        <v>31</v>
      </c>
      <c r="C1288" t="s">
        <v>30</v>
      </c>
      <c r="D1288" t="s">
        <v>13</v>
      </c>
      <c r="E1288">
        <v>2016001387</v>
      </c>
      <c r="F1288">
        <v>4420004</v>
      </c>
      <c r="G1288">
        <v>8</v>
      </c>
      <c r="H1288">
        <v>109</v>
      </c>
      <c r="I1288" s="10" t="s">
        <v>24</v>
      </c>
      <c r="J1288" s="18">
        <f t="shared" si="156"/>
        <v>2028</v>
      </c>
      <c r="K1288" s="18">
        <f t="shared" si="157"/>
        <v>3</v>
      </c>
      <c r="L1288" s="1">
        <v>46822</v>
      </c>
      <c r="M1288">
        <v>695.36</v>
      </c>
      <c r="N1288">
        <v>685.42</v>
      </c>
      <c r="O1288">
        <v>0</v>
      </c>
      <c r="P1288">
        <v>9.94</v>
      </c>
    </row>
    <row r="1289" spans="2:16" x14ac:dyDescent="0.25">
      <c r="B1289" t="s">
        <v>31</v>
      </c>
      <c r="C1289" t="s">
        <v>30</v>
      </c>
      <c r="D1289" t="s">
        <v>13</v>
      </c>
      <c r="E1289">
        <v>2016001387</v>
      </c>
      <c r="F1289">
        <v>4420004</v>
      </c>
      <c r="G1289">
        <v>13</v>
      </c>
      <c r="H1289">
        <v>99</v>
      </c>
      <c r="I1289" s="10" t="s">
        <v>24</v>
      </c>
      <c r="J1289" s="18">
        <f t="shared" si="156"/>
        <v>2028</v>
      </c>
      <c r="K1289" s="18">
        <f t="shared" si="157"/>
        <v>3</v>
      </c>
      <c r="L1289" s="1">
        <v>46822</v>
      </c>
      <c r="M1289">
        <v>937.16</v>
      </c>
      <c r="N1289">
        <v>923.77</v>
      </c>
      <c r="O1289">
        <v>0</v>
      </c>
      <c r="P1289">
        <v>13.39</v>
      </c>
    </row>
    <row r="1290" spans="2:16" x14ac:dyDescent="0.25">
      <c r="B1290" t="s">
        <v>31</v>
      </c>
      <c r="C1290" t="s">
        <v>30</v>
      </c>
      <c r="D1290" t="s">
        <v>13</v>
      </c>
      <c r="E1290">
        <v>2016001387</v>
      </c>
      <c r="F1290">
        <v>4420004</v>
      </c>
      <c r="G1290">
        <v>6</v>
      </c>
      <c r="H1290">
        <v>107</v>
      </c>
      <c r="I1290" s="10" t="s">
        <v>24</v>
      </c>
      <c r="J1290" s="18">
        <f t="shared" si="156"/>
        <v>2028</v>
      </c>
      <c r="K1290" s="18">
        <f t="shared" si="157"/>
        <v>3</v>
      </c>
      <c r="L1290" s="1">
        <v>46822</v>
      </c>
      <c r="M1290" s="2">
        <v>3268.57</v>
      </c>
      <c r="N1290" s="2">
        <v>3221.85</v>
      </c>
      <c r="O1290">
        <v>0</v>
      </c>
      <c r="P1290">
        <v>46.72</v>
      </c>
    </row>
    <row r="1291" spans="2:16" x14ac:dyDescent="0.25">
      <c r="B1291" t="s">
        <v>31</v>
      </c>
      <c r="C1291" t="s">
        <v>30</v>
      </c>
      <c r="D1291" t="s">
        <v>13</v>
      </c>
      <c r="E1291">
        <v>2016001387</v>
      </c>
      <c r="F1291">
        <v>4420004</v>
      </c>
      <c r="G1291">
        <v>5</v>
      </c>
      <c r="H1291">
        <v>108</v>
      </c>
      <c r="I1291" s="10" t="s">
        <v>24</v>
      </c>
      <c r="J1291" s="18">
        <f t="shared" si="156"/>
        <v>2028</v>
      </c>
      <c r="K1291" s="18">
        <f t="shared" si="157"/>
        <v>3</v>
      </c>
      <c r="L1291" s="1">
        <v>46822</v>
      </c>
      <c r="M1291">
        <v>215.4</v>
      </c>
      <c r="N1291">
        <v>212.32</v>
      </c>
      <c r="O1291">
        <v>0</v>
      </c>
      <c r="P1291">
        <v>3.08</v>
      </c>
    </row>
    <row r="1292" spans="2:16" x14ac:dyDescent="0.25">
      <c r="B1292" t="s">
        <v>31</v>
      </c>
      <c r="C1292" t="s">
        <v>30</v>
      </c>
      <c r="D1292" t="s">
        <v>13</v>
      </c>
      <c r="E1292">
        <v>2016001387</v>
      </c>
      <c r="F1292">
        <v>4420004</v>
      </c>
      <c r="G1292">
        <v>3</v>
      </c>
      <c r="H1292">
        <v>108</v>
      </c>
      <c r="I1292" s="10" t="s">
        <v>24</v>
      </c>
      <c r="J1292" s="18">
        <f t="shared" si="156"/>
        <v>2028</v>
      </c>
      <c r="K1292" s="18">
        <f t="shared" si="157"/>
        <v>3</v>
      </c>
      <c r="L1292" s="1">
        <v>46822</v>
      </c>
      <c r="M1292" s="2">
        <v>1095.49</v>
      </c>
      <c r="N1292" s="2">
        <v>1079.83</v>
      </c>
      <c r="O1292">
        <v>0</v>
      </c>
      <c r="P1292">
        <v>15.66</v>
      </c>
    </row>
    <row r="1293" spans="2:16" x14ac:dyDescent="0.25">
      <c r="B1293" t="s">
        <v>31</v>
      </c>
      <c r="C1293" t="s">
        <v>30</v>
      </c>
      <c r="D1293" t="s">
        <v>13</v>
      </c>
      <c r="E1293">
        <v>2016001387</v>
      </c>
      <c r="F1293">
        <v>4420004</v>
      </c>
      <c r="G1293">
        <v>11</v>
      </c>
      <c r="H1293">
        <v>101</v>
      </c>
      <c r="I1293" s="10" t="s">
        <v>24</v>
      </c>
      <c r="J1293" s="18">
        <f t="shared" si="156"/>
        <v>2028</v>
      </c>
      <c r="K1293" s="18">
        <f t="shared" si="157"/>
        <v>3</v>
      </c>
      <c r="L1293" s="1">
        <v>46822</v>
      </c>
      <c r="M1293" s="2">
        <v>1266.25</v>
      </c>
      <c r="N1293" s="2">
        <v>1248.1500000000001</v>
      </c>
      <c r="O1293">
        <v>0</v>
      </c>
      <c r="P1293">
        <v>18.100000000000001</v>
      </c>
    </row>
    <row r="1294" spans="2:16" x14ac:dyDescent="0.25">
      <c r="B1294" t="s">
        <v>31</v>
      </c>
      <c r="C1294" t="s">
        <v>30</v>
      </c>
      <c r="D1294" t="s">
        <v>13</v>
      </c>
      <c r="E1294">
        <v>2016001387</v>
      </c>
      <c r="F1294">
        <v>4420004</v>
      </c>
      <c r="G1294">
        <v>9</v>
      </c>
      <c r="H1294">
        <v>102</v>
      </c>
      <c r="I1294" s="10" t="s">
        <v>24</v>
      </c>
      <c r="J1294" s="18">
        <f t="shared" si="156"/>
        <v>2028</v>
      </c>
      <c r="K1294" s="18">
        <f t="shared" si="157"/>
        <v>3</v>
      </c>
      <c r="L1294" s="1">
        <v>46822</v>
      </c>
      <c r="M1294" s="2">
        <v>2428.02</v>
      </c>
      <c r="N1294" s="2">
        <v>2393.3200000000002</v>
      </c>
      <c r="O1294">
        <v>0</v>
      </c>
      <c r="P1294">
        <v>34.700000000000003</v>
      </c>
    </row>
    <row r="1295" spans="2:16" x14ac:dyDescent="0.25">
      <c r="B1295" t="s">
        <v>14</v>
      </c>
      <c r="C1295" t="s">
        <v>15</v>
      </c>
      <c r="D1295" t="s">
        <v>13</v>
      </c>
      <c r="E1295">
        <v>22951</v>
      </c>
      <c r="F1295">
        <v>22951</v>
      </c>
      <c r="G1295">
        <v>1</v>
      </c>
      <c r="H1295">
        <v>166</v>
      </c>
      <c r="I1295" s="10" t="s">
        <v>24</v>
      </c>
      <c r="J1295" s="10">
        <v>2028</v>
      </c>
      <c r="K1295" s="10">
        <v>4</v>
      </c>
      <c r="L1295" s="1">
        <v>46853</v>
      </c>
      <c r="M1295" s="2">
        <v>852692.31</v>
      </c>
      <c r="N1295" s="2">
        <v>769230.78</v>
      </c>
      <c r="O1295">
        <v>0</v>
      </c>
      <c r="P1295" s="2">
        <v>83461.53</v>
      </c>
    </row>
    <row r="1296" spans="2:16" x14ac:dyDescent="0.25">
      <c r="B1296" t="s">
        <v>16</v>
      </c>
      <c r="C1296" t="s">
        <v>17</v>
      </c>
      <c r="D1296" t="s">
        <v>13</v>
      </c>
      <c r="E1296">
        <v>22956</v>
      </c>
      <c r="F1296">
        <v>22956</v>
      </c>
      <c r="G1296">
        <v>1</v>
      </c>
      <c r="H1296">
        <v>182</v>
      </c>
      <c r="I1296" s="10" t="s">
        <v>24</v>
      </c>
      <c r="J1296" s="10">
        <v>2028</v>
      </c>
      <c r="K1296" s="10">
        <v>4</v>
      </c>
      <c r="L1296" s="1">
        <v>46871</v>
      </c>
      <c r="M1296" s="2">
        <v>1518732.28</v>
      </c>
      <c r="N1296" s="2">
        <v>1423144.43</v>
      </c>
      <c r="O1296">
        <v>0</v>
      </c>
      <c r="P1296" s="2">
        <v>95587.85</v>
      </c>
    </row>
    <row r="1297" spans="2:16" x14ac:dyDescent="0.25">
      <c r="B1297" t="s">
        <v>31</v>
      </c>
      <c r="C1297" t="s">
        <v>30</v>
      </c>
      <c r="D1297" t="s">
        <v>13</v>
      </c>
      <c r="E1297">
        <v>22957</v>
      </c>
      <c r="F1297">
        <v>4420004</v>
      </c>
      <c r="G1297">
        <v>1</v>
      </c>
      <c r="H1297">
        <v>126</v>
      </c>
      <c r="I1297" s="10" t="s">
        <v>24</v>
      </c>
      <c r="J1297" s="18">
        <f t="shared" ref="J1297:J1305" si="158">YEAR(L1297)</f>
        <v>2028</v>
      </c>
      <c r="K1297" s="18">
        <f t="shared" ref="K1297:K1305" si="159">MONTH(L1297)</f>
        <v>4</v>
      </c>
      <c r="L1297" s="1">
        <v>46853</v>
      </c>
      <c r="M1297" s="2">
        <v>40070.129999999997</v>
      </c>
      <c r="N1297" s="2">
        <v>39660.32</v>
      </c>
      <c r="O1297">
        <v>0</v>
      </c>
      <c r="P1297">
        <v>409.81</v>
      </c>
    </row>
    <row r="1298" spans="2:16" x14ac:dyDescent="0.25">
      <c r="B1298" t="s">
        <v>31</v>
      </c>
      <c r="C1298" t="s">
        <v>30</v>
      </c>
      <c r="D1298" t="s">
        <v>13</v>
      </c>
      <c r="E1298">
        <v>2016001387</v>
      </c>
      <c r="F1298">
        <v>4420004</v>
      </c>
      <c r="G1298">
        <v>8</v>
      </c>
      <c r="H1298">
        <v>110</v>
      </c>
      <c r="I1298" s="10" t="s">
        <v>24</v>
      </c>
      <c r="J1298" s="18">
        <f t="shared" si="158"/>
        <v>2028</v>
      </c>
      <c r="K1298" s="18">
        <f t="shared" si="159"/>
        <v>4</v>
      </c>
      <c r="L1298" s="1">
        <v>46853</v>
      </c>
      <c r="M1298">
        <v>692.5</v>
      </c>
      <c r="N1298">
        <v>685.42</v>
      </c>
      <c r="O1298">
        <v>0</v>
      </c>
      <c r="P1298">
        <v>7.08</v>
      </c>
    </row>
    <row r="1299" spans="2:16" x14ac:dyDescent="0.25">
      <c r="B1299" t="s">
        <v>31</v>
      </c>
      <c r="C1299" t="s">
        <v>30</v>
      </c>
      <c r="D1299" t="s">
        <v>13</v>
      </c>
      <c r="E1299">
        <v>2016001387</v>
      </c>
      <c r="F1299">
        <v>4420004</v>
      </c>
      <c r="G1299">
        <v>10</v>
      </c>
      <c r="H1299">
        <v>102</v>
      </c>
      <c r="I1299" s="10" t="s">
        <v>24</v>
      </c>
      <c r="J1299" s="18">
        <f t="shared" si="158"/>
        <v>2028</v>
      </c>
      <c r="K1299" s="18">
        <f t="shared" si="159"/>
        <v>4</v>
      </c>
      <c r="L1299" s="1">
        <v>46853</v>
      </c>
      <c r="M1299" s="2">
        <v>4682.37</v>
      </c>
      <c r="N1299" s="2">
        <v>4634.4799999999996</v>
      </c>
      <c r="O1299">
        <v>0</v>
      </c>
      <c r="P1299">
        <v>47.89</v>
      </c>
    </row>
    <row r="1300" spans="2:16" x14ac:dyDescent="0.25">
      <c r="B1300" t="s">
        <v>31</v>
      </c>
      <c r="C1300" t="s">
        <v>30</v>
      </c>
      <c r="D1300" t="s">
        <v>13</v>
      </c>
      <c r="E1300">
        <v>2016001387</v>
      </c>
      <c r="F1300">
        <v>4420004</v>
      </c>
      <c r="G1300">
        <v>11</v>
      </c>
      <c r="H1300">
        <v>102</v>
      </c>
      <c r="I1300" s="10" t="s">
        <v>24</v>
      </c>
      <c r="J1300" s="18">
        <f t="shared" si="158"/>
        <v>2028</v>
      </c>
      <c r="K1300" s="18">
        <f t="shared" si="159"/>
        <v>4</v>
      </c>
      <c r="L1300" s="1">
        <v>46853</v>
      </c>
      <c r="M1300" s="2">
        <v>1261.05</v>
      </c>
      <c r="N1300" s="2">
        <v>1248.1500000000001</v>
      </c>
      <c r="O1300">
        <v>0</v>
      </c>
      <c r="P1300">
        <v>12.9</v>
      </c>
    </row>
    <row r="1301" spans="2:16" x14ac:dyDescent="0.25">
      <c r="B1301" t="s">
        <v>31</v>
      </c>
      <c r="C1301" t="s">
        <v>30</v>
      </c>
      <c r="D1301" t="s">
        <v>13</v>
      </c>
      <c r="E1301">
        <v>2016001387</v>
      </c>
      <c r="F1301">
        <v>4420004</v>
      </c>
      <c r="G1301">
        <v>9</v>
      </c>
      <c r="H1301">
        <v>103</v>
      </c>
      <c r="I1301" s="10" t="s">
        <v>24</v>
      </c>
      <c r="J1301" s="18">
        <f t="shared" si="158"/>
        <v>2028</v>
      </c>
      <c r="K1301" s="18">
        <f t="shared" si="159"/>
        <v>4</v>
      </c>
      <c r="L1301" s="1">
        <v>46853</v>
      </c>
      <c r="M1301" s="2">
        <v>2418.0500000000002</v>
      </c>
      <c r="N1301" s="2">
        <v>2393.3200000000002</v>
      </c>
      <c r="O1301">
        <v>0</v>
      </c>
      <c r="P1301">
        <v>24.73</v>
      </c>
    </row>
    <row r="1302" spans="2:16" x14ac:dyDescent="0.25">
      <c r="B1302" t="s">
        <v>31</v>
      </c>
      <c r="C1302" t="s">
        <v>30</v>
      </c>
      <c r="D1302" t="s">
        <v>13</v>
      </c>
      <c r="E1302">
        <v>2016001387</v>
      </c>
      <c r="F1302">
        <v>4420004</v>
      </c>
      <c r="G1302">
        <v>3</v>
      </c>
      <c r="H1302">
        <v>109</v>
      </c>
      <c r="I1302" s="10" t="s">
        <v>24</v>
      </c>
      <c r="J1302" s="18">
        <f t="shared" si="158"/>
        <v>2028</v>
      </c>
      <c r="K1302" s="18">
        <f t="shared" si="159"/>
        <v>4</v>
      </c>
      <c r="L1302" s="1">
        <v>46853</v>
      </c>
      <c r="M1302" s="2">
        <v>1090.99</v>
      </c>
      <c r="N1302" s="2">
        <v>1079.83</v>
      </c>
      <c r="O1302">
        <v>0</v>
      </c>
      <c r="P1302">
        <v>11.16</v>
      </c>
    </row>
    <row r="1303" spans="2:16" x14ac:dyDescent="0.25">
      <c r="B1303" t="s">
        <v>31</v>
      </c>
      <c r="C1303" t="s">
        <v>30</v>
      </c>
      <c r="D1303" t="s">
        <v>13</v>
      </c>
      <c r="E1303">
        <v>2016001387</v>
      </c>
      <c r="F1303">
        <v>4420004</v>
      </c>
      <c r="G1303">
        <v>5</v>
      </c>
      <c r="H1303">
        <v>109</v>
      </c>
      <c r="I1303" s="10" t="s">
        <v>24</v>
      </c>
      <c r="J1303" s="18">
        <f t="shared" si="158"/>
        <v>2028</v>
      </c>
      <c r="K1303" s="18">
        <f t="shared" si="159"/>
        <v>4</v>
      </c>
      <c r="L1303" s="1">
        <v>46853</v>
      </c>
      <c r="M1303">
        <v>214.51</v>
      </c>
      <c r="N1303">
        <v>212.32</v>
      </c>
      <c r="O1303">
        <v>0</v>
      </c>
      <c r="P1303">
        <v>2.19</v>
      </c>
    </row>
    <row r="1304" spans="2:16" x14ac:dyDescent="0.25">
      <c r="B1304" t="s">
        <v>31</v>
      </c>
      <c r="C1304" t="s">
        <v>30</v>
      </c>
      <c r="D1304" t="s">
        <v>13</v>
      </c>
      <c r="E1304">
        <v>2016001387</v>
      </c>
      <c r="F1304">
        <v>4420004</v>
      </c>
      <c r="G1304">
        <v>6</v>
      </c>
      <c r="H1304">
        <v>108</v>
      </c>
      <c r="I1304" s="10" t="s">
        <v>24</v>
      </c>
      <c r="J1304" s="18">
        <f t="shared" si="158"/>
        <v>2028</v>
      </c>
      <c r="K1304" s="18">
        <f t="shared" si="159"/>
        <v>4</v>
      </c>
      <c r="L1304" s="1">
        <v>46853</v>
      </c>
      <c r="M1304" s="2">
        <v>3255.14</v>
      </c>
      <c r="N1304" s="2">
        <v>3221.85</v>
      </c>
      <c r="O1304">
        <v>0</v>
      </c>
      <c r="P1304">
        <v>33.29</v>
      </c>
    </row>
    <row r="1305" spans="2:16" x14ac:dyDescent="0.25">
      <c r="B1305" t="s">
        <v>31</v>
      </c>
      <c r="C1305" t="s">
        <v>30</v>
      </c>
      <c r="D1305" t="s">
        <v>13</v>
      </c>
      <c r="E1305">
        <v>2016001387</v>
      </c>
      <c r="F1305">
        <v>4420004</v>
      </c>
      <c r="G1305">
        <v>13</v>
      </c>
      <c r="H1305">
        <v>100</v>
      </c>
      <c r="I1305" s="10" t="s">
        <v>24</v>
      </c>
      <c r="J1305" s="18">
        <f t="shared" si="158"/>
        <v>2028</v>
      </c>
      <c r="K1305" s="18">
        <f t="shared" si="159"/>
        <v>4</v>
      </c>
      <c r="L1305" s="1">
        <v>46853</v>
      </c>
      <c r="M1305">
        <v>933.32</v>
      </c>
      <c r="N1305">
        <v>923.77</v>
      </c>
      <c r="O1305">
        <v>0</v>
      </c>
      <c r="P1305">
        <v>9.5500000000000007</v>
      </c>
    </row>
    <row r="1306" spans="2:16" x14ac:dyDescent="0.25">
      <c r="B1306" t="s">
        <v>14</v>
      </c>
      <c r="C1306" t="s">
        <v>15</v>
      </c>
      <c r="D1306" t="s">
        <v>13</v>
      </c>
      <c r="E1306">
        <v>22951</v>
      </c>
      <c r="F1306">
        <v>22951</v>
      </c>
      <c r="G1306">
        <v>1</v>
      </c>
      <c r="H1306">
        <v>167</v>
      </c>
      <c r="I1306" s="10" t="s">
        <v>24</v>
      </c>
      <c r="J1306" s="10">
        <v>2028</v>
      </c>
      <c r="K1306" s="10">
        <v>5</v>
      </c>
      <c r="L1306" s="1">
        <v>46883</v>
      </c>
      <c r="M1306" s="2">
        <v>848076.94</v>
      </c>
      <c r="N1306" s="2">
        <v>769230.78</v>
      </c>
      <c r="O1306">
        <v>0</v>
      </c>
      <c r="P1306" s="2">
        <v>78846.16</v>
      </c>
    </row>
    <row r="1307" spans="2:16" x14ac:dyDescent="0.25">
      <c r="B1307" t="s">
        <v>16</v>
      </c>
      <c r="C1307" t="s">
        <v>17</v>
      </c>
      <c r="D1307" t="s">
        <v>13</v>
      </c>
      <c r="E1307">
        <v>22956</v>
      </c>
      <c r="F1307">
        <v>22956</v>
      </c>
      <c r="G1307">
        <v>1</v>
      </c>
      <c r="H1307">
        <v>183</v>
      </c>
      <c r="I1307" s="10" t="s">
        <v>24</v>
      </c>
      <c r="J1307" s="10">
        <v>2028</v>
      </c>
      <c r="K1307" s="10">
        <v>5</v>
      </c>
      <c r="L1307" s="1">
        <v>46901</v>
      </c>
      <c r="M1307" s="2">
        <v>1512090.97</v>
      </c>
      <c r="N1307" s="2">
        <v>1423144.43</v>
      </c>
      <c r="O1307">
        <v>0</v>
      </c>
      <c r="P1307" s="2">
        <v>88946.54</v>
      </c>
    </row>
    <row r="1308" spans="2:16" x14ac:dyDescent="0.25">
      <c r="B1308" t="s">
        <v>31</v>
      </c>
      <c r="C1308" t="s">
        <v>30</v>
      </c>
      <c r="D1308" t="s">
        <v>13</v>
      </c>
      <c r="E1308">
        <v>22957</v>
      </c>
      <c r="F1308">
        <v>4420004</v>
      </c>
      <c r="G1308">
        <v>1</v>
      </c>
      <c r="H1308">
        <v>127</v>
      </c>
      <c r="I1308" s="10" t="s">
        <v>24</v>
      </c>
      <c r="J1308" s="18">
        <f t="shared" ref="J1308:J1316" si="160">YEAR(L1308)</f>
        <v>2028</v>
      </c>
      <c r="K1308" s="18">
        <f t="shared" ref="K1308:K1316" si="161">MONTH(L1308)</f>
        <v>5</v>
      </c>
      <c r="L1308" s="1">
        <v>46883</v>
      </c>
      <c r="M1308" s="2">
        <v>39858.120000000003</v>
      </c>
      <c r="N1308" s="2">
        <v>39659.839999999997</v>
      </c>
      <c r="O1308">
        <v>0</v>
      </c>
      <c r="P1308">
        <v>198.28</v>
      </c>
    </row>
    <row r="1309" spans="2:16" x14ac:dyDescent="0.25">
      <c r="B1309" t="s">
        <v>31</v>
      </c>
      <c r="C1309" t="s">
        <v>30</v>
      </c>
      <c r="D1309" t="s">
        <v>13</v>
      </c>
      <c r="E1309">
        <v>2016001387</v>
      </c>
      <c r="F1309">
        <v>4420004</v>
      </c>
      <c r="G1309">
        <v>10</v>
      </c>
      <c r="H1309">
        <v>103</v>
      </c>
      <c r="I1309" s="10" t="s">
        <v>24</v>
      </c>
      <c r="J1309" s="18">
        <f t="shared" si="160"/>
        <v>2028</v>
      </c>
      <c r="K1309" s="18">
        <f t="shared" si="161"/>
        <v>5</v>
      </c>
      <c r="L1309" s="1">
        <v>46883</v>
      </c>
      <c r="M1309" s="2">
        <v>4657.6499999999996</v>
      </c>
      <c r="N1309" s="2">
        <v>4634.6000000000004</v>
      </c>
      <c r="O1309">
        <v>0</v>
      </c>
      <c r="P1309">
        <v>23.05</v>
      </c>
    </row>
    <row r="1310" spans="2:16" x14ac:dyDescent="0.25">
      <c r="B1310" t="s">
        <v>31</v>
      </c>
      <c r="C1310" t="s">
        <v>30</v>
      </c>
      <c r="D1310" t="s">
        <v>13</v>
      </c>
      <c r="E1310">
        <v>2016001387</v>
      </c>
      <c r="F1310">
        <v>4420004</v>
      </c>
      <c r="G1310">
        <v>8</v>
      </c>
      <c r="H1310">
        <v>111</v>
      </c>
      <c r="I1310" s="10" t="s">
        <v>24</v>
      </c>
      <c r="J1310" s="18">
        <f t="shared" si="160"/>
        <v>2028</v>
      </c>
      <c r="K1310" s="18">
        <f t="shared" si="161"/>
        <v>5</v>
      </c>
      <c r="L1310" s="1">
        <v>46883</v>
      </c>
      <c r="M1310">
        <v>688.85</v>
      </c>
      <c r="N1310">
        <v>685.8</v>
      </c>
      <c r="O1310">
        <v>0</v>
      </c>
      <c r="P1310">
        <v>3.05</v>
      </c>
    </row>
    <row r="1311" spans="2:16" x14ac:dyDescent="0.25">
      <c r="B1311" t="s">
        <v>31</v>
      </c>
      <c r="C1311" t="s">
        <v>30</v>
      </c>
      <c r="D1311" t="s">
        <v>13</v>
      </c>
      <c r="E1311">
        <v>2016001387</v>
      </c>
      <c r="F1311">
        <v>4420004</v>
      </c>
      <c r="G1311">
        <v>11</v>
      </c>
      <c r="H1311">
        <v>103</v>
      </c>
      <c r="I1311" s="10" t="s">
        <v>24</v>
      </c>
      <c r="J1311" s="18">
        <f t="shared" si="160"/>
        <v>2028</v>
      </c>
      <c r="K1311" s="18">
        <f t="shared" si="161"/>
        <v>5</v>
      </c>
      <c r="L1311" s="1">
        <v>46883</v>
      </c>
      <c r="M1311" s="2">
        <v>1254.3900000000001</v>
      </c>
      <c r="N1311" s="2">
        <v>1248.47</v>
      </c>
      <c r="O1311">
        <v>0</v>
      </c>
      <c r="P1311">
        <v>5.92</v>
      </c>
    </row>
    <row r="1312" spans="2:16" x14ac:dyDescent="0.25">
      <c r="B1312" t="s">
        <v>31</v>
      </c>
      <c r="C1312" t="s">
        <v>30</v>
      </c>
      <c r="D1312" t="s">
        <v>13</v>
      </c>
      <c r="E1312">
        <v>2016001387</v>
      </c>
      <c r="F1312">
        <v>4420004</v>
      </c>
      <c r="G1312">
        <v>9</v>
      </c>
      <c r="H1312">
        <v>104</v>
      </c>
      <c r="I1312" s="10" t="s">
        <v>24</v>
      </c>
      <c r="J1312" s="18">
        <f t="shared" si="160"/>
        <v>2028</v>
      </c>
      <c r="K1312" s="18">
        <f t="shared" si="161"/>
        <v>5</v>
      </c>
      <c r="L1312" s="1">
        <v>46883</v>
      </c>
      <c r="M1312" s="2">
        <v>2405.29</v>
      </c>
      <c r="N1312" s="2">
        <v>2393.54</v>
      </c>
      <c r="O1312">
        <v>0</v>
      </c>
      <c r="P1312">
        <v>11.75</v>
      </c>
    </row>
    <row r="1313" spans="2:16" x14ac:dyDescent="0.25">
      <c r="B1313" t="s">
        <v>31</v>
      </c>
      <c r="C1313" t="s">
        <v>30</v>
      </c>
      <c r="D1313" t="s">
        <v>13</v>
      </c>
      <c r="E1313">
        <v>2016001387</v>
      </c>
      <c r="F1313">
        <v>4420004</v>
      </c>
      <c r="G1313">
        <v>13</v>
      </c>
      <c r="H1313">
        <v>101</v>
      </c>
      <c r="I1313" s="10" t="s">
        <v>24</v>
      </c>
      <c r="J1313" s="18">
        <f t="shared" si="160"/>
        <v>2028</v>
      </c>
      <c r="K1313" s="18">
        <f t="shared" si="161"/>
        <v>5</v>
      </c>
      <c r="L1313" s="1">
        <v>46883</v>
      </c>
      <c r="M1313">
        <v>928.39</v>
      </c>
      <c r="N1313">
        <v>923.95</v>
      </c>
      <c r="O1313">
        <v>0</v>
      </c>
      <c r="P1313">
        <v>4.4400000000000004</v>
      </c>
    </row>
    <row r="1314" spans="2:16" x14ac:dyDescent="0.25">
      <c r="B1314" t="s">
        <v>31</v>
      </c>
      <c r="C1314" t="s">
        <v>30</v>
      </c>
      <c r="D1314" t="s">
        <v>13</v>
      </c>
      <c r="E1314">
        <v>2016001387</v>
      </c>
      <c r="F1314">
        <v>4420004</v>
      </c>
      <c r="G1314">
        <v>6</v>
      </c>
      <c r="H1314">
        <v>109</v>
      </c>
      <c r="I1314" s="10" t="s">
        <v>24</v>
      </c>
      <c r="J1314" s="18">
        <f t="shared" si="160"/>
        <v>2028</v>
      </c>
      <c r="K1314" s="18">
        <f t="shared" si="161"/>
        <v>5</v>
      </c>
      <c r="L1314" s="1">
        <v>46883</v>
      </c>
      <c r="M1314" s="2">
        <v>3237.96</v>
      </c>
      <c r="N1314" s="2">
        <v>3222.1</v>
      </c>
      <c r="O1314">
        <v>0</v>
      </c>
      <c r="P1314">
        <v>15.86</v>
      </c>
    </row>
    <row r="1315" spans="2:16" x14ac:dyDescent="0.25">
      <c r="B1315" t="s">
        <v>31</v>
      </c>
      <c r="C1315" t="s">
        <v>30</v>
      </c>
      <c r="D1315" t="s">
        <v>13</v>
      </c>
      <c r="E1315">
        <v>2016001387</v>
      </c>
      <c r="F1315">
        <v>4420004</v>
      </c>
      <c r="G1315">
        <v>5</v>
      </c>
      <c r="H1315">
        <v>110</v>
      </c>
      <c r="I1315" s="10" t="s">
        <v>24</v>
      </c>
      <c r="J1315" s="18">
        <f t="shared" si="160"/>
        <v>2028</v>
      </c>
      <c r="K1315" s="18">
        <f t="shared" si="161"/>
        <v>5</v>
      </c>
      <c r="L1315" s="1">
        <v>46883</v>
      </c>
      <c r="M1315">
        <v>213.38</v>
      </c>
      <c r="N1315">
        <v>212.54</v>
      </c>
      <c r="O1315">
        <v>0</v>
      </c>
      <c r="P1315">
        <v>0.84</v>
      </c>
    </row>
    <row r="1316" spans="2:16" x14ac:dyDescent="0.25">
      <c r="B1316" t="s">
        <v>31</v>
      </c>
      <c r="C1316" t="s">
        <v>30</v>
      </c>
      <c r="D1316" t="s">
        <v>13</v>
      </c>
      <c r="E1316">
        <v>2016001387</v>
      </c>
      <c r="F1316">
        <v>4420004</v>
      </c>
      <c r="G1316">
        <v>3</v>
      </c>
      <c r="H1316">
        <v>110</v>
      </c>
      <c r="I1316" s="10" t="s">
        <v>24</v>
      </c>
      <c r="J1316" s="18">
        <f t="shared" si="160"/>
        <v>2028</v>
      </c>
      <c r="K1316" s="18">
        <f t="shared" si="161"/>
        <v>5</v>
      </c>
      <c r="L1316" s="1">
        <v>46883</v>
      </c>
      <c r="M1316" s="2">
        <v>1085.23</v>
      </c>
      <c r="N1316" s="2">
        <v>1079.72</v>
      </c>
      <c r="O1316">
        <v>0</v>
      </c>
      <c r="P1316">
        <v>5.51</v>
      </c>
    </row>
    <row r="1317" spans="2:16" x14ac:dyDescent="0.25">
      <c r="B1317" t="s">
        <v>11</v>
      </c>
      <c r="C1317" t="s">
        <v>12</v>
      </c>
      <c r="D1317" t="s">
        <v>13</v>
      </c>
      <c r="E1317">
        <v>22963</v>
      </c>
      <c r="F1317">
        <v>2016000420</v>
      </c>
      <c r="G1317">
        <v>1</v>
      </c>
      <c r="H1317">
        <v>54</v>
      </c>
      <c r="I1317" s="10" t="s">
        <v>24</v>
      </c>
      <c r="J1317" s="10">
        <v>2028</v>
      </c>
      <c r="K1317" s="10">
        <v>6</v>
      </c>
      <c r="L1317" s="1">
        <v>46914</v>
      </c>
      <c r="M1317" s="2">
        <v>3481364.82</v>
      </c>
      <c r="N1317">
        <v>0</v>
      </c>
      <c r="O1317">
        <v>0</v>
      </c>
      <c r="P1317" s="2">
        <v>3481364.82</v>
      </c>
    </row>
    <row r="1318" spans="2:16" x14ac:dyDescent="0.25">
      <c r="B1318" t="s">
        <v>11</v>
      </c>
      <c r="C1318" t="s">
        <v>12</v>
      </c>
      <c r="D1318" t="s">
        <v>13</v>
      </c>
      <c r="E1318">
        <v>2016000420</v>
      </c>
      <c r="F1318">
        <v>2016000420</v>
      </c>
      <c r="G1318">
        <v>5</v>
      </c>
      <c r="H1318">
        <v>50</v>
      </c>
      <c r="I1318" s="10" t="s">
        <v>24</v>
      </c>
      <c r="J1318" s="10">
        <v>2028</v>
      </c>
      <c r="K1318" s="10">
        <v>6</v>
      </c>
      <c r="L1318" s="1">
        <v>46914</v>
      </c>
      <c r="M1318" s="2">
        <v>405081.74</v>
      </c>
      <c r="N1318">
        <v>0</v>
      </c>
      <c r="O1318">
        <v>0</v>
      </c>
      <c r="P1318" s="2">
        <v>405081.74</v>
      </c>
    </row>
    <row r="1319" spans="2:16" x14ac:dyDescent="0.25">
      <c r="B1319" t="s">
        <v>11</v>
      </c>
      <c r="C1319" t="s">
        <v>12</v>
      </c>
      <c r="D1319" t="s">
        <v>13</v>
      </c>
      <c r="E1319">
        <v>2016000420</v>
      </c>
      <c r="F1319">
        <v>2016000420</v>
      </c>
      <c r="G1319">
        <v>11</v>
      </c>
      <c r="H1319">
        <v>48</v>
      </c>
      <c r="I1319" s="10" t="s">
        <v>24</v>
      </c>
      <c r="J1319" s="10">
        <v>2028</v>
      </c>
      <c r="K1319" s="10">
        <v>6</v>
      </c>
      <c r="L1319" s="1">
        <v>46914</v>
      </c>
      <c r="M1319" s="2">
        <v>286063.78000000003</v>
      </c>
      <c r="N1319">
        <v>0</v>
      </c>
      <c r="O1319">
        <v>0</v>
      </c>
      <c r="P1319" s="2">
        <v>286063.78000000003</v>
      </c>
    </row>
    <row r="1320" spans="2:16" x14ac:dyDescent="0.25">
      <c r="B1320" t="s">
        <v>11</v>
      </c>
      <c r="C1320" t="s">
        <v>12</v>
      </c>
      <c r="D1320" t="s">
        <v>13</v>
      </c>
      <c r="E1320">
        <v>2016000420</v>
      </c>
      <c r="F1320">
        <v>2016000420</v>
      </c>
      <c r="G1320">
        <v>13</v>
      </c>
      <c r="H1320">
        <v>48</v>
      </c>
      <c r="I1320" s="10" t="s">
        <v>24</v>
      </c>
      <c r="J1320" s="10">
        <v>2028</v>
      </c>
      <c r="K1320" s="10">
        <v>6</v>
      </c>
      <c r="L1320" s="1">
        <v>46914</v>
      </c>
      <c r="M1320" s="2">
        <v>258293.35</v>
      </c>
      <c r="N1320">
        <v>0</v>
      </c>
      <c r="O1320">
        <v>0</v>
      </c>
      <c r="P1320" s="2">
        <v>258293.35</v>
      </c>
    </row>
    <row r="1321" spans="2:16" x14ac:dyDescent="0.25">
      <c r="B1321" t="s">
        <v>11</v>
      </c>
      <c r="C1321" t="s">
        <v>12</v>
      </c>
      <c r="D1321" t="s">
        <v>13</v>
      </c>
      <c r="E1321">
        <v>2016000420</v>
      </c>
      <c r="F1321">
        <v>2016000420</v>
      </c>
      <c r="G1321">
        <v>15</v>
      </c>
      <c r="H1321">
        <v>47</v>
      </c>
      <c r="I1321" s="10" t="s">
        <v>24</v>
      </c>
      <c r="J1321" s="10">
        <v>2028</v>
      </c>
      <c r="K1321" s="10">
        <v>6</v>
      </c>
      <c r="L1321" s="1">
        <v>46914</v>
      </c>
      <c r="M1321" s="2">
        <v>234211.18</v>
      </c>
      <c r="N1321">
        <v>0</v>
      </c>
      <c r="O1321">
        <v>0</v>
      </c>
      <c r="P1321" s="2">
        <v>234211.18</v>
      </c>
    </row>
    <row r="1322" spans="2:16" x14ac:dyDescent="0.25">
      <c r="B1322" t="s">
        <v>11</v>
      </c>
      <c r="C1322" t="s">
        <v>12</v>
      </c>
      <c r="D1322" t="s">
        <v>13</v>
      </c>
      <c r="E1322">
        <v>2016000420</v>
      </c>
      <c r="F1322">
        <v>2016000420</v>
      </c>
      <c r="G1322">
        <v>9</v>
      </c>
      <c r="H1322">
        <v>49</v>
      </c>
      <c r="I1322" s="10" t="s">
        <v>24</v>
      </c>
      <c r="J1322" s="10">
        <v>2028</v>
      </c>
      <c r="K1322" s="10">
        <v>6</v>
      </c>
      <c r="L1322" s="1">
        <v>46914</v>
      </c>
      <c r="M1322" s="2">
        <v>191916.57</v>
      </c>
      <c r="N1322">
        <v>0</v>
      </c>
      <c r="O1322">
        <v>0</v>
      </c>
      <c r="P1322" s="2">
        <v>191916.57</v>
      </c>
    </row>
    <row r="1323" spans="2:16" x14ac:dyDescent="0.25">
      <c r="B1323" t="s">
        <v>11</v>
      </c>
      <c r="C1323" t="s">
        <v>12</v>
      </c>
      <c r="D1323" t="s">
        <v>13</v>
      </c>
      <c r="E1323">
        <v>2016000420</v>
      </c>
      <c r="F1323">
        <v>2016000420</v>
      </c>
      <c r="G1323">
        <v>10</v>
      </c>
      <c r="H1323">
        <v>49</v>
      </c>
      <c r="I1323" s="10" t="s">
        <v>24</v>
      </c>
      <c r="J1323" s="10">
        <v>2028</v>
      </c>
      <c r="K1323" s="10">
        <v>6</v>
      </c>
      <c r="L1323" s="1">
        <v>46914</v>
      </c>
      <c r="M1323" s="2">
        <v>271986.67</v>
      </c>
      <c r="N1323">
        <v>0</v>
      </c>
      <c r="O1323">
        <v>0</v>
      </c>
      <c r="P1323" s="2">
        <v>271986.67</v>
      </c>
    </row>
    <row r="1324" spans="2:16" x14ac:dyDescent="0.25">
      <c r="B1324" t="s">
        <v>11</v>
      </c>
      <c r="C1324" t="s">
        <v>12</v>
      </c>
      <c r="D1324" t="s">
        <v>13</v>
      </c>
      <c r="E1324">
        <v>2016000420</v>
      </c>
      <c r="F1324">
        <v>2016000420</v>
      </c>
      <c r="G1324">
        <v>12</v>
      </c>
      <c r="H1324">
        <v>48</v>
      </c>
      <c r="I1324" s="10" t="s">
        <v>24</v>
      </c>
      <c r="J1324" s="10">
        <v>2028</v>
      </c>
      <c r="K1324" s="10">
        <v>6</v>
      </c>
      <c r="L1324" s="1">
        <v>46914</v>
      </c>
      <c r="M1324" s="2">
        <v>206259.09</v>
      </c>
      <c r="N1324">
        <v>0</v>
      </c>
      <c r="O1324">
        <v>0</v>
      </c>
      <c r="P1324" s="2">
        <v>206259.09</v>
      </c>
    </row>
    <row r="1325" spans="2:16" x14ac:dyDescent="0.25">
      <c r="B1325" t="s">
        <v>11</v>
      </c>
      <c r="C1325" t="s">
        <v>12</v>
      </c>
      <c r="D1325" t="s">
        <v>13</v>
      </c>
      <c r="E1325">
        <v>2016000420</v>
      </c>
      <c r="F1325">
        <v>2016000420</v>
      </c>
      <c r="G1325">
        <v>14</v>
      </c>
      <c r="H1325">
        <v>47</v>
      </c>
      <c r="I1325" s="10" t="s">
        <v>24</v>
      </c>
      <c r="J1325" s="10">
        <v>2028</v>
      </c>
      <c r="K1325" s="10">
        <v>6</v>
      </c>
      <c r="L1325" s="1">
        <v>46914</v>
      </c>
      <c r="M1325" s="2">
        <v>273819.61</v>
      </c>
      <c r="N1325">
        <v>0</v>
      </c>
      <c r="O1325">
        <v>0</v>
      </c>
      <c r="P1325" s="2">
        <v>273819.61</v>
      </c>
    </row>
    <row r="1326" spans="2:16" x14ac:dyDescent="0.25">
      <c r="B1326" t="s">
        <v>11</v>
      </c>
      <c r="C1326" t="s">
        <v>12</v>
      </c>
      <c r="D1326" t="s">
        <v>13</v>
      </c>
      <c r="E1326">
        <v>2016000420</v>
      </c>
      <c r="F1326">
        <v>2016000420</v>
      </c>
      <c r="G1326">
        <v>6</v>
      </c>
      <c r="H1326">
        <v>49</v>
      </c>
      <c r="I1326" s="10" t="s">
        <v>24</v>
      </c>
      <c r="J1326" s="10">
        <v>2028</v>
      </c>
      <c r="K1326" s="10">
        <v>6</v>
      </c>
      <c r="L1326" s="1">
        <v>46914</v>
      </c>
      <c r="M1326" s="2">
        <v>259946.27</v>
      </c>
      <c r="N1326">
        <v>0</v>
      </c>
      <c r="O1326">
        <v>0</v>
      </c>
      <c r="P1326" s="2">
        <v>259946.27</v>
      </c>
    </row>
    <row r="1327" spans="2:16" x14ac:dyDescent="0.25">
      <c r="B1327" t="s">
        <v>11</v>
      </c>
      <c r="C1327" t="s">
        <v>12</v>
      </c>
      <c r="D1327" t="s">
        <v>13</v>
      </c>
      <c r="E1327">
        <v>2016000420</v>
      </c>
      <c r="F1327">
        <v>2016000420</v>
      </c>
      <c r="G1327">
        <v>16</v>
      </c>
      <c r="H1327">
        <v>43</v>
      </c>
      <c r="I1327" s="10" t="s">
        <v>24</v>
      </c>
      <c r="J1327" s="10">
        <v>2028</v>
      </c>
      <c r="K1327" s="10">
        <v>6</v>
      </c>
      <c r="L1327" s="1">
        <v>46914</v>
      </c>
      <c r="M1327" s="2">
        <v>303699.74</v>
      </c>
      <c r="N1327">
        <v>0</v>
      </c>
      <c r="O1327">
        <v>0</v>
      </c>
      <c r="P1327" s="2">
        <v>303699.74</v>
      </c>
    </row>
    <row r="1328" spans="2:16" x14ac:dyDescent="0.25">
      <c r="B1328" t="s">
        <v>11</v>
      </c>
      <c r="C1328" t="s">
        <v>12</v>
      </c>
      <c r="D1328" t="s">
        <v>13</v>
      </c>
      <c r="E1328">
        <v>2016000420</v>
      </c>
      <c r="F1328">
        <v>2016000420</v>
      </c>
      <c r="G1328">
        <v>18</v>
      </c>
      <c r="H1328">
        <v>42</v>
      </c>
      <c r="I1328" s="10" t="s">
        <v>24</v>
      </c>
      <c r="J1328" s="10">
        <v>2028</v>
      </c>
      <c r="K1328" s="10">
        <v>6</v>
      </c>
      <c r="L1328" s="1">
        <v>46914</v>
      </c>
      <c r="M1328" s="2">
        <v>125582.72</v>
      </c>
      <c r="N1328">
        <v>0</v>
      </c>
      <c r="O1328">
        <v>0</v>
      </c>
      <c r="P1328" s="2">
        <v>125582.72</v>
      </c>
    </row>
    <row r="1329" spans="2:16" x14ac:dyDescent="0.25">
      <c r="B1329" t="s">
        <v>11</v>
      </c>
      <c r="C1329" t="s">
        <v>12</v>
      </c>
      <c r="D1329" t="s">
        <v>13</v>
      </c>
      <c r="E1329">
        <v>2016000420</v>
      </c>
      <c r="F1329">
        <v>2016000420</v>
      </c>
      <c r="G1329">
        <v>4</v>
      </c>
      <c r="H1329">
        <v>50</v>
      </c>
      <c r="I1329" s="10" t="s">
        <v>24</v>
      </c>
      <c r="J1329" s="10">
        <v>2028</v>
      </c>
      <c r="K1329" s="10">
        <v>6</v>
      </c>
      <c r="L1329" s="1">
        <v>46914</v>
      </c>
      <c r="M1329" s="2">
        <v>408393.73</v>
      </c>
      <c r="N1329">
        <v>0</v>
      </c>
      <c r="O1329">
        <v>0</v>
      </c>
      <c r="P1329" s="2">
        <v>408393.73</v>
      </c>
    </row>
    <row r="1330" spans="2:16" x14ac:dyDescent="0.25">
      <c r="B1330" t="s">
        <v>11</v>
      </c>
      <c r="C1330" t="s">
        <v>12</v>
      </c>
      <c r="D1330" t="s">
        <v>13</v>
      </c>
      <c r="E1330">
        <v>2016000420</v>
      </c>
      <c r="F1330">
        <v>2016000420</v>
      </c>
      <c r="G1330">
        <v>17</v>
      </c>
      <c r="H1330">
        <v>42</v>
      </c>
      <c r="I1330" s="10" t="s">
        <v>24</v>
      </c>
      <c r="J1330" s="10">
        <v>2028</v>
      </c>
      <c r="K1330" s="10">
        <v>6</v>
      </c>
      <c r="L1330" s="1">
        <v>46914</v>
      </c>
      <c r="M1330" s="2">
        <v>328059.92</v>
      </c>
      <c r="N1330">
        <v>0</v>
      </c>
      <c r="O1330">
        <v>0</v>
      </c>
      <c r="P1330" s="2">
        <v>328059.92</v>
      </c>
    </row>
    <row r="1331" spans="2:16" x14ac:dyDescent="0.25">
      <c r="B1331" t="s">
        <v>14</v>
      </c>
      <c r="C1331" t="s">
        <v>15</v>
      </c>
      <c r="D1331" t="s">
        <v>13</v>
      </c>
      <c r="E1331">
        <v>22951</v>
      </c>
      <c r="F1331">
        <v>22951</v>
      </c>
      <c r="G1331">
        <v>1</v>
      </c>
      <c r="H1331">
        <v>168</v>
      </c>
      <c r="I1331" s="10" t="s">
        <v>24</v>
      </c>
      <c r="J1331" s="10">
        <v>2028</v>
      </c>
      <c r="K1331" s="10">
        <v>6</v>
      </c>
      <c r="L1331" s="1">
        <v>46914</v>
      </c>
      <c r="M1331" s="2">
        <v>848717.96</v>
      </c>
      <c r="N1331" s="2">
        <v>769230.78</v>
      </c>
      <c r="O1331">
        <v>0</v>
      </c>
      <c r="P1331" s="2">
        <v>79487.179999999993</v>
      </c>
    </row>
    <row r="1332" spans="2:16" x14ac:dyDescent="0.25">
      <c r="B1332" t="s">
        <v>16</v>
      </c>
      <c r="C1332" t="s">
        <v>17</v>
      </c>
      <c r="D1332" t="s">
        <v>13</v>
      </c>
      <c r="E1332">
        <v>22956</v>
      </c>
      <c r="F1332">
        <v>22956</v>
      </c>
      <c r="G1332">
        <v>1</v>
      </c>
      <c r="H1332">
        <v>184</v>
      </c>
      <c r="I1332" s="10" t="s">
        <v>24</v>
      </c>
      <c r="J1332" s="10">
        <v>2028</v>
      </c>
      <c r="K1332" s="10">
        <v>6</v>
      </c>
      <c r="L1332" s="1">
        <v>46932</v>
      </c>
      <c r="M1332" s="2">
        <v>1511379.4</v>
      </c>
      <c r="N1332" s="2">
        <v>1423144.43</v>
      </c>
      <c r="O1332">
        <v>0</v>
      </c>
      <c r="P1332" s="2">
        <v>88234.97</v>
      </c>
    </row>
    <row r="1333" spans="2:16" x14ac:dyDescent="0.25">
      <c r="B1333" t="s">
        <v>14</v>
      </c>
      <c r="C1333" t="s">
        <v>15</v>
      </c>
      <c r="D1333" t="s">
        <v>13</v>
      </c>
      <c r="E1333">
        <v>22951</v>
      </c>
      <c r="F1333">
        <v>22951</v>
      </c>
      <c r="G1333">
        <v>1</v>
      </c>
      <c r="H1333">
        <v>169</v>
      </c>
      <c r="I1333" s="10" t="s">
        <v>24</v>
      </c>
      <c r="J1333" s="10">
        <v>2028</v>
      </c>
      <c r="K1333" s="10">
        <v>7</v>
      </c>
      <c r="L1333" s="1">
        <v>46944</v>
      </c>
      <c r="M1333" s="2">
        <v>844230.77</v>
      </c>
      <c r="N1333" s="2">
        <v>769230.78</v>
      </c>
      <c r="O1333">
        <v>0</v>
      </c>
      <c r="P1333" s="2">
        <v>74999.990000000005</v>
      </c>
    </row>
    <row r="1334" spans="2:16" x14ac:dyDescent="0.25">
      <c r="B1334" t="s">
        <v>16</v>
      </c>
      <c r="C1334" t="s">
        <v>17</v>
      </c>
      <c r="D1334" t="s">
        <v>13</v>
      </c>
      <c r="E1334">
        <v>22956</v>
      </c>
      <c r="F1334">
        <v>22956</v>
      </c>
      <c r="G1334">
        <v>1</v>
      </c>
      <c r="H1334">
        <v>185</v>
      </c>
      <c r="I1334" s="10" t="s">
        <v>24</v>
      </c>
      <c r="J1334" s="10">
        <v>2028</v>
      </c>
      <c r="K1334" s="10">
        <v>7</v>
      </c>
      <c r="L1334" s="1">
        <v>46962</v>
      </c>
      <c r="M1334" s="2">
        <v>1504975.23</v>
      </c>
      <c r="N1334" s="2">
        <v>1423144.43</v>
      </c>
      <c r="O1334">
        <v>0</v>
      </c>
      <c r="P1334" s="2">
        <v>81830.8</v>
      </c>
    </row>
    <row r="1335" spans="2:16" x14ac:dyDescent="0.25">
      <c r="B1335" t="s">
        <v>14</v>
      </c>
      <c r="C1335" t="s">
        <v>15</v>
      </c>
      <c r="D1335" t="s">
        <v>13</v>
      </c>
      <c r="E1335">
        <v>22951</v>
      </c>
      <c r="F1335">
        <v>22951</v>
      </c>
      <c r="G1335">
        <v>1</v>
      </c>
      <c r="H1335">
        <v>170</v>
      </c>
      <c r="I1335" s="10" t="s">
        <v>24</v>
      </c>
      <c r="J1335" s="10">
        <v>2028</v>
      </c>
      <c r="K1335" s="10">
        <v>8</v>
      </c>
      <c r="L1335" s="1">
        <v>46975</v>
      </c>
      <c r="M1335" s="2">
        <v>844743.59</v>
      </c>
      <c r="N1335" s="2">
        <v>769230.78</v>
      </c>
      <c r="O1335">
        <v>0</v>
      </c>
      <c r="P1335" s="2">
        <v>75512.81</v>
      </c>
    </row>
    <row r="1336" spans="2:16" x14ac:dyDescent="0.25">
      <c r="B1336" t="s">
        <v>16</v>
      </c>
      <c r="C1336" t="s">
        <v>17</v>
      </c>
      <c r="D1336" t="s">
        <v>13</v>
      </c>
      <c r="E1336">
        <v>22956</v>
      </c>
      <c r="F1336">
        <v>22956</v>
      </c>
      <c r="G1336">
        <v>1</v>
      </c>
      <c r="H1336">
        <v>186</v>
      </c>
      <c r="I1336" s="10" t="s">
        <v>24</v>
      </c>
      <c r="J1336" s="10">
        <v>2028</v>
      </c>
      <c r="K1336" s="10">
        <v>8</v>
      </c>
      <c r="L1336" s="1">
        <v>46993</v>
      </c>
      <c r="M1336" s="2">
        <v>1504026.44</v>
      </c>
      <c r="N1336" s="2">
        <v>1423144.43</v>
      </c>
      <c r="O1336">
        <v>0</v>
      </c>
      <c r="P1336" s="2">
        <v>80882.009999999995</v>
      </c>
    </row>
    <row r="1337" spans="2:16" x14ac:dyDescent="0.25">
      <c r="B1337" t="s">
        <v>11</v>
      </c>
      <c r="C1337" t="s">
        <v>12</v>
      </c>
      <c r="D1337" t="s">
        <v>13</v>
      </c>
      <c r="E1337">
        <v>22963</v>
      </c>
      <c r="F1337">
        <v>2016000420</v>
      </c>
      <c r="G1337">
        <v>1</v>
      </c>
      <c r="H1337">
        <v>55</v>
      </c>
      <c r="I1337" s="10" t="s">
        <v>24</v>
      </c>
      <c r="J1337" s="10">
        <v>2028</v>
      </c>
      <c r="K1337" s="10">
        <v>9</v>
      </c>
      <c r="L1337" s="1">
        <v>47006</v>
      </c>
      <c r="M1337" s="2">
        <v>3481365.27</v>
      </c>
      <c r="N1337">
        <v>0</v>
      </c>
      <c r="O1337">
        <v>0</v>
      </c>
      <c r="P1337" s="2">
        <v>3481365.27</v>
      </c>
    </row>
    <row r="1338" spans="2:16" x14ac:dyDescent="0.25">
      <c r="B1338" t="s">
        <v>11</v>
      </c>
      <c r="C1338" t="s">
        <v>12</v>
      </c>
      <c r="D1338" t="s">
        <v>13</v>
      </c>
      <c r="E1338">
        <v>2016000420</v>
      </c>
      <c r="F1338">
        <v>2016000420</v>
      </c>
      <c r="G1338">
        <v>5</v>
      </c>
      <c r="H1338">
        <v>51</v>
      </c>
      <c r="I1338" s="10" t="s">
        <v>24</v>
      </c>
      <c r="J1338" s="10">
        <v>2028</v>
      </c>
      <c r="K1338" s="10">
        <v>9</v>
      </c>
      <c r="L1338" s="1">
        <v>47006</v>
      </c>
      <c r="M1338" s="2">
        <v>405081.74</v>
      </c>
      <c r="N1338">
        <v>0</v>
      </c>
      <c r="O1338">
        <v>0</v>
      </c>
      <c r="P1338" s="2">
        <v>405081.74</v>
      </c>
    </row>
    <row r="1339" spans="2:16" x14ac:dyDescent="0.25">
      <c r="B1339" t="s">
        <v>11</v>
      </c>
      <c r="C1339" t="s">
        <v>12</v>
      </c>
      <c r="D1339" t="s">
        <v>13</v>
      </c>
      <c r="E1339">
        <v>2016000420</v>
      </c>
      <c r="F1339">
        <v>2016000420</v>
      </c>
      <c r="G1339">
        <v>13</v>
      </c>
      <c r="H1339">
        <v>49</v>
      </c>
      <c r="I1339" s="10" t="s">
        <v>24</v>
      </c>
      <c r="J1339" s="10">
        <v>2028</v>
      </c>
      <c r="K1339" s="10">
        <v>9</v>
      </c>
      <c r="L1339" s="1">
        <v>47006</v>
      </c>
      <c r="M1339" s="2">
        <v>258293.35</v>
      </c>
      <c r="N1339">
        <v>0</v>
      </c>
      <c r="O1339">
        <v>0</v>
      </c>
      <c r="P1339" s="2">
        <v>258293.35</v>
      </c>
    </row>
    <row r="1340" spans="2:16" x14ac:dyDescent="0.25">
      <c r="B1340" t="s">
        <v>11</v>
      </c>
      <c r="C1340" t="s">
        <v>12</v>
      </c>
      <c r="D1340" t="s">
        <v>13</v>
      </c>
      <c r="E1340">
        <v>2016000420</v>
      </c>
      <c r="F1340">
        <v>2016000420</v>
      </c>
      <c r="G1340">
        <v>11</v>
      </c>
      <c r="H1340">
        <v>49</v>
      </c>
      <c r="I1340" s="10" t="s">
        <v>24</v>
      </c>
      <c r="J1340" s="10">
        <v>2028</v>
      </c>
      <c r="K1340" s="10">
        <v>9</v>
      </c>
      <c r="L1340" s="1">
        <v>47006</v>
      </c>
      <c r="M1340" s="2">
        <v>286063.78000000003</v>
      </c>
      <c r="N1340">
        <v>0</v>
      </c>
      <c r="O1340">
        <v>0</v>
      </c>
      <c r="P1340" s="2">
        <v>286063.78000000003</v>
      </c>
    </row>
    <row r="1341" spans="2:16" x14ac:dyDescent="0.25">
      <c r="B1341" t="s">
        <v>11</v>
      </c>
      <c r="C1341" t="s">
        <v>12</v>
      </c>
      <c r="D1341" t="s">
        <v>13</v>
      </c>
      <c r="E1341">
        <v>2016000420</v>
      </c>
      <c r="F1341">
        <v>2016000420</v>
      </c>
      <c r="G1341">
        <v>15</v>
      </c>
      <c r="H1341">
        <v>48</v>
      </c>
      <c r="I1341" s="10" t="s">
        <v>24</v>
      </c>
      <c r="J1341" s="10">
        <v>2028</v>
      </c>
      <c r="K1341" s="10">
        <v>9</v>
      </c>
      <c r="L1341" s="1">
        <v>47006</v>
      </c>
      <c r="M1341" s="2">
        <v>234211.18</v>
      </c>
      <c r="N1341">
        <v>0</v>
      </c>
      <c r="O1341">
        <v>0</v>
      </c>
      <c r="P1341" s="2">
        <v>234211.18</v>
      </c>
    </row>
    <row r="1342" spans="2:16" x14ac:dyDescent="0.25">
      <c r="B1342" t="s">
        <v>11</v>
      </c>
      <c r="C1342" t="s">
        <v>12</v>
      </c>
      <c r="D1342" t="s">
        <v>13</v>
      </c>
      <c r="E1342">
        <v>2016000420</v>
      </c>
      <c r="F1342">
        <v>2016000420</v>
      </c>
      <c r="G1342">
        <v>10</v>
      </c>
      <c r="H1342">
        <v>50</v>
      </c>
      <c r="I1342" s="10" t="s">
        <v>24</v>
      </c>
      <c r="J1342" s="10">
        <v>2028</v>
      </c>
      <c r="K1342" s="10">
        <v>9</v>
      </c>
      <c r="L1342" s="1">
        <v>47006</v>
      </c>
      <c r="M1342" s="2">
        <v>271986.67</v>
      </c>
      <c r="N1342">
        <v>0</v>
      </c>
      <c r="O1342">
        <v>0</v>
      </c>
      <c r="P1342" s="2">
        <v>271986.67</v>
      </c>
    </row>
    <row r="1343" spans="2:16" x14ac:dyDescent="0.25">
      <c r="B1343" t="s">
        <v>11</v>
      </c>
      <c r="C1343" t="s">
        <v>12</v>
      </c>
      <c r="D1343" t="s">
        <v>13</v>
      </c>
      <c r="E1343">
        <v>2016000420</v>
      </c>
      <c r="F1343">
        <v>2016000420</v>
      </c>
      <c r="G1343">
        <v>9</v>
      </c>
      <c r="H1343">
        <v>50</v>
      </c>
      <c r="I1343" s="10" t="s">
        <v>24</v>
      </c>
      <c r="J1343" s="10">
        <v>2028</v>
      </c>
      <c r="K1343" s="10">
        <v>9</v>
      </c>
      <c r="L1343" s="1">
        <v>47006</v>
      </c>
      <c r="M1343" s="2">
        <v>191916.57</v>
      </c>
      <c r="N1343">
        <v>0</v>
      </c>
      <c r="O1343">
        <v>0</v>
      </c>
      <c r="P1343" s="2">
        <v>191916.57</v>
      </c>
    </row>
    <row r="1344" spans="2:16" x14ac:dyDescent="0.25">
      <c r="B1344" t="s">
        <v>11</v>
      </c>
      <c r="C1344" t="s">
        <v>12</v>
      </c>
      <c r="D1344" t="s">
        <v>13</v>
      </c>
      <c r="E1344">
        <v>2016000420</v>
      </c>
      <c r="F1344">
        <v>2016000420</v>
      </c>
      <c r="G1344">
        <v>4</v>
      </c>
      <c r="H1344">
        <v>51</v>
      </c>
      <c r="I1344" s="10" t="s">
        <v>24</v>
      </c>
      <c r="J1344" s="10">
        <v>2028</v>
      </c>
      <c r="K1344" s="10">
        <v>9</v>
      </c>
      <c r="L1344" s="1">
        <v>47006</v>
      </c>
      <c r="M1344" s="2">
        <v>408393.73</v>
      </c>
      <c r="N1344">
        <v>0</v>
      </c>
      <c r="O1344">
        <v>0</v>
      </c>
      <c r="P1344" s="2">
        <v>408393.73</v>
      </c>
    </row>
    <row r="1345" spans="2:16" x14ac:dyDescent="0.25">
      <c r="B1345" t="s">
        <v>11</v>
      </c>
      <c r="C1345" t="s">
        <v>12</v>
      </c>
      <c r="D1345" t="s">
        <v>13</v>
      </c>
      <c r="E1345">
        <v>2016000420</v>
      </c>
      <c r="F1345">
        <v>2016000420</v>
      </c>
      <c r="G1345">
        <v>17</v>
      </c>
      <c r="H1345">
        <v>43</v>
      </c>
      <c r="I1345" s="10" t="s">
        <v>24</v>
      </c>
      <c r="J1345" s="10">
        <v>2028</v>
      </c>
      <c r="K1345" s="10">
        <v>9</v>
      </c>
      <c r="L1345" s="1">
        <v>47006</v>
      </c>
      <c r="M1345" s="2">
        <v>328059.92</v>
      </c>
      <c r="N1345">
        <v>0</v>
      </c>
      <c r="O1345">
        <v>0</v>
      </c>
      <c r="P1345" s="2">
        <v>328059.92</v>
      </c>
    </row>
    <row r="1346" spans="2:16" x14ac:dyDescent="0.25">
      <c r="B1346" t="s">
        <v>11</v>
      </c>
      <c r="C1346" t="s">
        <v>12</v>
      </c>
      <c r="D1346" t="s">
        <v>13</v>
      </c>
      <c r="E1346">
        <v>2016000420</v>
      </c>
      <c r="F1346">
        <v>2016000420</v>
      </c>
      <c r="G1346">
        <v>14</v>
      </c>
      <c r="H1346">
        <v>48</v>
      </c>
      <c r="I1346" s="10" t="s">
        <v>24</v>
      </c>
      <c r="J1346" s="10">
        <v>2028</v>
      </c>
      <c r="K1346" s="10">
        <v>9</v>
      </c>
      <c r="L1346" s="1">
        <v>47006</v>
      </c>
      <c r="M1346" s="2">
        <v>273819.61</v>
      </c>
      <c r="N1346">
        <v>0</v>
      </c>
      <c r="O1346">
        <v>0</v>
      </c>
      <c r="P1346" s="2">
        <v>273819.61</v>
      </c>
    </row>
    <row r="1347" spans="2:16" x14ac:dyDescent="0.25">
      <c r="B1347" t="s">
        <v>11</v>
      </c>
      <c r="C1347" t="s">
        <v>12</v>
      </c>
      <c r="D1347" t="s">
        <v>13</v>
      </c>
      <c r="E1347">
        <v>2016000420</v>
      </c>
      <c r="F1347">
        <v>2016000420</v>
      </c>
      <c r="G1347">
        <v>12</v>
      </c>
      <c r="H1347">
        <v>49</v>
      </c>
      <c r="I1347" s="10" t="s">
        <v>24</v>
      </c>
      <c r="J1347" s="10">
        <v>2028</v>
      </c>
      <c r="K1347" s="10">
        <v>9</v>
      </c>
      <c r="L1347" s="1">
        <v>47006</v>
      </c>
      <c r="M1347" s="2">
        <v>206259.09</v>
      </c>
      <c r="N1347">
        <v>0</v>
      </c>
      <c r="O1347">
        <v>0</v>
      </c>
      <c r="P1347" s="2">
        <v>206259.09</v>
      </c>
    </row>
    <row r="1348" spans="2:16" x14ac:dyDescent="0.25">
      <c r="B1348" t="s">
        <v>11</v>
      </c>
      <c r="C1348" t="s">
        <v>12</v>
      </c>
      <c r="D1348" t="s">
        <v>13</v>
      </c>
      <c r="E1348">
        <v>2016000420</v>
      </c>
      <c r="F1348">
        <v>2016000420</v>
      </c>
      <c r="G1348">
        <v>6</v>
      </c>
      <c r="H1348">
        <v>50</v>
      </c>
      <c r="I1348" s="10" t="s">
        <v>24</v>
      </c>
      <c r="J1348" s="10">
        <v>2028</v>
      </c>
      <c r="K1348" s="10">
        <v>9</v>
      </c>
      <c r="L1348" s="1">
        <v>47006</v>
      </c>
      <c r="M1348" s="2">
        <v>259946.27</v>
      </c>
      <c r="N1348">
        <v>0</v>
      </c>
      <c r="O1348">
        <v>0</v>
      </c>
      <c r="P1348" s="2">
        <v>259946.27</v>
      </c>
    </row>
    <row r="1349" spans="2:16" x14ac:dyDescent="0.25">
      <c r="B1349" t="s">
        <v>11</v>
      </c>
      <c r="C1349" t="s">
        <v>12</v>
      </c>
      <c r="D1349" t="s">
        <v>13</v>
      </c>
      <c r="E1349">
        <v>2016000420</v>
      </c>
      <c r="F1349">
        <v>2016000420</v>
      </c>
      <c r="G1349">
        <v>16</v>
      </c>
      <c r="H1349">
        <v>44</v>
      </c>
      <c r="I1349" s="10" t="s">
        <v>24</v>
      </c>
      <c r="J1349" s="10">
        <v>2028</v>
      </c>
      <c r="K1349" s="10">
        <v>9</v>
      </c>
      <c r="L1349" s="1">
        <v>47006</v>
      </c>
      <c r="M1349" s="2">
        <v>303699.74</v>
      </c>
      <c r="N1349">
        <v>0</v>
      </c>
      <c r="O1349">
        <v>0</v>
      </c>
      <c r="P1349" s="2">
        <v>303699.74</v>
      </c>
    </row>
    <row r="1350" spans="2:16" x14ac:dyDescent="0.25">
      <c r="B1350" t="s">
        <v>11</v>
      </c>
      <c r="C1350" t="s">
        <v>12</v>
      </c>
      <c r="D1350" t="s">
        <v>13</v>
      </c>
      <c r="E1350">
        <v>2016000420</v>
      </c>
      <c r="F1350">
        <v>2016000420</v>
      </c>
      <c r="G1350">
        <v>18</v>
      </c>
      <c r="H1350">
        <v>43</v>
      </c>
      <c r="I1350" s="10" t="s">
        <v>24</v>
      </c>
      <c r="J1350" s="10">
        <v>2028</v>
      </c>
      <c r="K1350" s="10">
        <v>9</v>
      </c>
      <c r="L1350" s="1">
        <v>47006</v>
      </c>
      <c r="M1350" s="2">
        <v>125582.72</v>
      </c>
      <c r="N1350">
        <v>0</v>
      </c>
      <c r="O1350">
        <v>0</v>
      </c>
      <c r="P1350" s="2">
        <v>125582.72</v>
      </c>
    </row>
    <row r="1351" spans="2:16" x14ac:dyDescent="0.25">
      <c r="B1351" t="s">
        <v>14</v>
      </c>
      <c r="C1351" t="s">
        <v>15</v>
      </c>
      <c r="D1351" t="s">
        <v>13</v>
      </c>
      <c r="E1351">
        <v>22951</v>
      </c>
      <c r="F1351">
        <v>22951</v>
      </c>
      <c r="G1351">
        <v>1</v>
      </c>
      <c r="H1351">
        <v>171</v>
      </c>
      <c r="I1351" s="10" t="s">
        <v>24</v>
      </c>
      <c r="J1351" s="10">
        <v>2028</v>
      </c>
      <c r="K1351" s="10">
        <v>9</v>
      </c>
      <c r="L1351" s="1">
        <v>47006</v>
      </c>
      <c r="M1351" s="2">
        <v>842756.4</v>
      </c>
      <c r="N1351" s="2">
        <v>769230.78</v>
      </c>
      <c r="O1351">
        <v>0</v>
      </c>
      <c r="P1351" s="2">
        <v>73525.62</v>
      </c>
    </row>
    <row r="1352" spans="2:16" x14ac:dyDescent="0.25">
      <c r="B1352" t="s">
        <v>16</v>
      </c>
      <c r="C1352" t="s">
        <v>17</v>
      </c>
      <c r="D1352" t="s">
        <v>13</v>
      </c>
      <c r="E1352">
        <v>22956</v>
      </c>
      <c r="F1352">
        <v>22956</v>
      </c>
      <c r="G1352">
        <v>1</v>
      </c>
      <c r="H1352">
        <v>187</v>
      </c>
      <c r="I1352" s="10" t="s">
        <v>24</v>
      </c>
      <c r="J1352" s="10">
        <v>2028</v>
      </c>
      <c r="K1352" s="10">
        <v>9</v>
      </c>
      <c r="L1352" s="1">
        <v>47024</v>
      </c>
      <c r="M1352" s="2">
        <v>1500349.99</v>
      </c>
      <c r="N1352" s="2">
        <v>1423144.43</v>
      </c>
      <c r="O1352">
        <v>0</v>
      </c>
      <c r="P1352" s="2">
        <v>77205.56</v>
      </c>
    </row>
    <row r="1353" spans="2:16" x14ac:dyDescent="0.25">
      <c r="B1353" t="s">
        <v>14</v>
      </c>
      <c r="C1353" t="s">
        <v>15</v>
      </c>
      <c r="D1353" t="s">
        <v>13</v>
      </c>
      <c r="E1353">
        <v>22951</v>
      </c>
      <c r="F1353">
        <v>22951</v>
      </c>
      <c r="G1353">
        <v>1</v>
      </c>
      <c r="H1353">
        <v>172</v>
      </c>
      <c r="I1353" s="10" t="s">
        <v>24</v>
      </c>
      <c r="J1353" s="10">
        <v>2028</v>
      </c>
      <c r="K1353" s="10">
        <v>10</v>
      </c>
      <c r="L1353" s="1">
        <v>47036</v>
      </c>
      <c r="M1353" s="2">
        <v>838461.55</v>
      </c>
      <c r="N1353" s="2">
        <v>769230.78</v>
      </c>
      <c r="O1353">
        <v>0</v>
      </c>
      <c r="P1353" s="2">
        <v>69230.77</v>
      </c>
    </row>
    <row r="1354" spans="2:16" x14ac:dyDescent="0.25">
      <c r="B1354" t="s">
        <v>16</v>
      </c>
      <c r="C1354" t="s">
        <v>17</v>
      </c>
      <c r="D1354" t="s">
        <v>13</v>
      </c>
      <c r="E1354">
        <v>22956</v>
      </c>
      <c r="F1354">
        <v>22956</v>
      </c>
      <c r="G1354">
        <v>1</v>
      </c>
      <c r="H1354">
        <v>188</v>
      </c>
      <c r="I1354" s="10" t="s">
        <v>24</v>
      </c>
      <c r="J1354" s="10">
        <v>2028</v>
      </c>
      <c r="K1354" s="10">
        <v>10</v>
      </c>
      <c r="L1354" s="1">
        <v>47054</v>
      </c>
      <c r="M1354" s="2">
        <v>1494301.62</v>
      </c>
      <c r="N1354" s="2">
        <v>1423144.43</v>
      </c>
      <c r="O1354">
        <v>0</v>
      </c>
      <c r="P1354" s="2">
        <v>71157.19</v>
      </c>
    </row>
    <row r="1355" spans="2:16" x14ac:dyDescent="0.25">
      <c r="B1355" t="s">
        <v>14</v>
      </c>
      <c r="C1355" t="s">
        <v>15</v>
      </c>
      <c r="D1355" t="s">
        <v>13</v>
      </c>
      <c r="E1355">
        <v>22951</v>
      </c>
      <c r="F1355">
        <v>22951</v>
      </c>
      <c r="G1355">
        <v>1</v>
      </c>
      <c r="H1355">
        <v>173</v>
      </c>
      <c r="I1355" s="10" t="s">
        <v>24</v>
      </c>
      <c r="J1355" s="10">
        <v>2028</v>
      </c>
      <c r="K1355" s="10">
        <v>11</v>
      </c>
      <c r="L1355" s="1">
        <v>47067</v>
      </c>
      <c r="M1355" s="2">
        <v>838782.05</v>
      </c>
      <c r="N1355" s="2">
        <v>769230.78</v>
      </c>
      <c r="O1355">
        <v>0</v>
      </c>
      <c r="P1355" s="2">
        <v>69551.27</v>
      </c>
    </row>
    <row r="1356" spans="2:16" x14ac:dyDescent="0.25">
      <c r="B1356" t="s">
        <v>16</v>
      </c>
      <c r="C1356" t="s">
        <v>17</v>
      </c>
      <c r="D1356" t="s">
        <v>13</v>
      </c>
      <c r="E1356">
        <v>22956</v>
      </c>
      <c r="F1356">
        <v>22956</v>
      </c>
      <c r="G1356">
        <v>1</v>
      </c>
      <c r="H1356">
        <v>189</v>
      </c>
      <c r="I1356" s="10" t="s">
        <v>24</v>
      </c>
      <c r="J1356" s="10">
        <v>2028</v>
      </c>
      <c r="K1356" s="10">
        <v>11</v>
      </c>
      <c r="L1356" s="1">
        <v>47085</v>
      </c>
      <c r="M1356" s="2">
        <v>1492997.07</v>
      </c>
      <c r="N1356" s="2">
        <v>1423144.43</v>
      </c>
      <c r="O1356">
        <v>0</v>
      </c>
      <c r="P1356" s="2">
        <v>69852.639999999999</v>
      </c>
    </row>
    <row r="1357" spans="2:16" x14ac:dyDescent="0.25">
      <c r="B1357" t="s">
        <v>11</v>
      </c>
      <c r="C1357" t="s">
        <v>12</v>
      </c>
      <c r="D1357" t="s">
        <v>13</v>
      </c>
      <c r="E1357">
        <v>22963</v>
      </c>
      <c r="F1357">
        <v>2016000420</v>
      </c>
      <c r="G1357">
        <v>1</v>
      </c>
      <c r="H1357">
        <v>56</v>
      </c>
      <c r="I1357" s="10" t="s">
        <v>24</v>
      </c>
      <c r="J1357" s="10">
        <v>2028</v>
      </c>
      <c r="K1357" s="10">
        <v>12</v>
      </c>
      <c r="L1357" s="1">
        <v>47097</v>
      </c>
      <c r="M1357" s="2">
        <v>3443428.53</v>
      </c>
      <c r="N1357">
        <v>0</v>
      </c>
      <c r="O1357">
        <v>0</v>
      </c>
      <c r="P1357" s="2">
        <v>3443428.53</v>
      </c>
    </row>
    <row r="1358" spans="2:16" x14ac:dyDescent="0.25">
      <c r="B1358" t="s">
        <v>11</v>
      </c>
      <c r="C1358" t="s">
        <v>12</v>
      </c>
      <c r="D1358" t="s">
        <v>13</v>
      </c>
      <c r="E1358">
        <v>2016000420</v>
      </c>
      <c r="F1358">
        <v>2016000420</v>
      </c>
      <c r="G1358">
        <v>5</v>
      </c>
      <c r="H1358">
        <v>52</v>
      </c>
      <c r="I1358" s="10" t="s">
        <v>24</v>
      </c>
      <c r="J1358" s="10">
        <v>2028</v>
      </c>
      <c r="K1358" s="10">
        <v>12</v>
      </c>
      <c r="L1358" s="1">
        <v>47097</v>
      </c>
      <c r="M1358" s="2">
        <v>400667.56</v>
      </c>
      <c r="N1358">
        <v>0</v>
      </c>
      <c r="O1358">
        <v>0</v>
      </c>
      <c r="P1358" s="2">
        <v>400667.56</v>
      </c>
    </row>
    <row r="1359" spans="2:16" x14ac:dyDescent="0.25">
      <c r="B1359" t="s">
        <v>11</v>
      </c>
      <c r="C1359" t="s">
        <v>12</v>
      </c>
      <c r="D1359" t="s">
        <v>13</v>
      </c>
      <c r="E1359">
        <v>2016000420</v>
      </c>
      <c r="F1359">
        <v>2016000420</v>
      </c>
      <c r="G1359">
        <v>11</v>
      </c>
      <c r="H1359">
        <v>50</v>
      </c>
      <c r="I1359" s="10" t="s">
        <v>24</v>
      </c>
      <c r="J1359" s="10">
        <v>2028</v>
      </c>
      <c r="K1359" s="10">
        <v>12</v>
      </c>
      <c r="L1359" s="1">
        <v>47097</v>
      </c>
      <c r="M1359" s="2">
        <v>282946.53000000003</v>
      </c>
      <c r="N1359">
        <v>0</v>
      </c>
      <c r="O1359">
        <v>0</v>
      </c>
      <c r="P1359" s="2">
        <v>282946.53000000003</v>
      </c>
    </row>
    <row r="1360" spans="2:16" x14ac:dyDescent="0.25">
      <c r="B1360" t="s">
        <v>11</v>
      </c>
      <c r="C1360" t="s">
        <v>12</v>
      </c>
      <c r="D1360" t="s">
        <v>13</v>
      </c>
      <c r="E1360">
        <v>2016000420</v>
      </c>
      <c r="F1360">
        <v>2016000420</v>
      </c>
      <c r="G1360">
        <v>13</v>
      </c>
      <c r="H1360">
        <v>50</v>
      </c>
      <c r="I1360" s="10" t="s">
        <v>24</v>
      </c>
      <c r="J1360" s="10">
        <v>2028</v>
      </c>
      <c r="K1360" s="10">
        <v>12</v>
      </c>
      <c r="L1360" s="1">
        <v>47097</v>
      </c>
      <c r="M1360" s="2">
        <v>255478.72</v>
      </c>
      <c r="N1360">
        <v>0</v>
      </c>
      <c r="O1360">
        <v>0</v>
      </c>
      <c r="P1360" s="2">
        <v>255478.72</v>
      </c>
    </row>
    <row r="1361" spans="2:16" x14ac:dyDescent="0.25">
      <c r="B1361" t="s">
        <v>11</v>
      </c>
      <c r="C1361" t="s">
        <v>12</v>
      </c>
      <c r="D1361" t="s">
        <v>13</v>
      </c>
      <c r="E1361">
        <v>2016000420</v>
      </c>
      <c r="F1361">
        <v>2016000420</v>
      </c>
      <c r="G1361">
        <v>15</v>
      </c>
      <c r="H1361">
        <v>49</v>
      </c>
      <c r="I1361" s="10" t="s">
        <v>24</v>
      </c>
      <c r="J1361" s="10">
        <v>2028</v>
      </c>
      <c r="K1361" s="10">
        <v>12</v>
      </c>
      <c r="L1361" s="1">
        <v>47097</v>
      </c>
      <c r="M1361" s="2">
        <v>231658.98</v>
      </c>
      <c r="N1361">
        <v>0</v>
      </c>
      <c r="O1361">
        <v>0</v>
      </c>
      <c r="P1361" s="2">
        <v>231658.98</v>
      </c>
    </row>
    <row r="1362" spans="2:16" x14ac:dyDescent="0.25">
      <c r="B1362" t="s">
        <v>11</v>
      </c>
      <c r="C1362" t="s">
        <v>12</v>
      </c>
      <c r="D1362" t="s">
        <v>13</v>
      </c>
      <c r="E1362">
        <v>2016000420</v>
      </c>
      <c r="F1362">
        <v>2016000420</v>
      </c>
      <c r="G1362">
        <v>9</v>
      </c>
      <c r="H1362">
        <v>51</v>
      </c>
      <c r="I1362" s="10" t="s">
        <v>24</v>
      </c>
      <c r="J1362" s="10">
        <v>2028</v>
      </c>
      <c r="K1362" s="10">
        <v>12</v>
      </c>
      <c r="L1362" s="1">
        <v>47097</v>
      </c>
      <c r="M1362" s="2">
        <v>189825.25</v>
      </c>
      <c r="N1362">
        <v>0</v>
      </c>
      <c r="O1362">
        <v>0</v>
      </c>
      <c r="P1362" s="2">
        <v>189825.25</v>
      </c>
    </row>
    <row r="1363" spans="2:16" x14ac:dyDescent="0.25">
      <c r="B1363" t="s">
        <v>11</v>
      </c>
      <c r="C1363" t="s">
        <v>12</v>
      </c>
      <c r="D1363" t="s">
        <v>13</v>
      </c>
      <c r="E1363">
        <v>2016000420</v>
      </c>
      <c r="F1363">
        <v>2016000420</v>
      </c>
      <c r="G1363">
        <v>10</v>
      </c>
      <c r="H1363">
        <v>51</v>
      </c>
      <c r="I1363" s="10" t="s">
        <v>24</v>
      </c>
      <c r="J1363" s="10">
        <v>2028</v>
      </c>
      <c r="K1363" s="10">
        <v>12</v>
      </c>
      <c r="L1363" s="1">
        <v>47097</v>
      </c>
      <c r="M1363" s="2">
        <v>269022.83</v>
      </c>
      <c r="N1363">
        <v>0</v>
      </c>
      <c r="O1363">
        <v>0</v>
      </c>
      <c r="P1363" s="2">
        <v>269022.83</v>
      </c>
    </row>
    <row r="1364" spans="2:16" x14ac:dyDescent="0.25">
      <c r="B1364" t="s">
        <v>11</v>
      </c>
      <c r="C1364" t="s">
        <v>12</v>
      </c>
      <c r="D1364" t="s">
        <v>13</v>
      </c>
      <c r="E1364">
        <v>2016000420</v>
      </c>
      <c r="F1364">
        <v>2016000420</v>
      </c>
      <c r="G1364">
        <v>4</v>
      </c>
      <c r="H1364">
        <v>52</v>
      </c>
      <c r="I1364" s="10" t="s">
        <v>24</v>
      </c>
      <c r="J1364" s="10">
        <v>2028</v>
      </c>
      <c r="K1364" s="10">
        <v>12</v>
      </c>
      <c r="L1364" s="1">
        <v>47097</v>
      </c>
      <c r="M1364" s="2">
        <v>403943.46</v>
      </c>
      <c r="N1364">
        <v>0</v>
      </c>
      <c r="O1364">
        <v>0</v>
      </c>
      <c r="P1364" s="2">
        <v>403943.46</v>
      </c>
    </row>
    <row r="1365" spans="2:16" x14ac:dyDescent="0.25">
      <c r="B1365" t="s">
        <v>11</v>
      </c>
      <c r="C1365" t="s">
        <v>12</v>
      </c>
      <c r="D1365" t="s">
        <v>13</v>
      </c>
      <c r="E1365">
        <v>2016000420</v>
      </c>
      <c r="F1365">
        <v>2016000420</v>
      </c>
      <c r="G1365">
        <v>17</v>
      </c>
      <c r="H1365">
        <v>44</v>
      </c>
      <c r="I1365" s="10" t="s">
        <v>24</v>
      </c>
      <c r="J1365" s="10">
        <v>2028</v>
      </c>
      <c r="K1365" s="10">
        <v>12</v>
      </c>
      <c r="L1365" s="1">
        <v>47097</v>
      </c>
      <c r="M1365" s="2">
        <v>324485.05</v>
      </c>
      <c r="N1365">
        <v>0</v>
      </c>
      <c r="O1365">
        <v>0</v>
      </c>
      <c r="P1365" s="2">
        <v>324485.05</v>
      </c>
    </row>
    <row r="1366" spans="2:16" x14ac:dyDescent="0.25">
      <c r="B1366" t="s">
        <v>11</v>
      </c>
      <c r="C1366" t="s">
        <v>12</v>
      </c>
      <c r="D1366" t="s">
        <v>13</v>
      </c>
      <c r="E1366">
        <v>2016000420</v>
      </c>
      <c r="F1366">
        <v>2016000420</v>
      </c>
      <c r="G1366">
        <v>12</v>
      </c>
      <c r="H1366">
        <v>50</v>
      </c>
      <c r="I1366" s="10" t="s">
        <v>24</v>
      </c>
      <c r="J1366" s="10">
        <v>2028</v>
      </c>
      <c r="K1366" s="10">
        <v>12</v>
      </c>
      <c r="L1366" s="1">
        <v>47097</v>
      </c>
      <c r="M1366" s="2">
        <v>204011.48</v>
      </c>
      <c r="N1366">
        <v>0</v>
      </c>
      <c r="O1366">
        <v>0</v>
      </c>
      <c r="P1366" s="2">
        <v>204011.48</v>
      </c>
    </row>
    <row r="1367" spans="2:16" x14ac:dyDescent="0.25">
      <c r="B1367" t="s">
        <v>11</v>
      </c>
      <c r="C1367" t="s">
        <v>12</v>
      </c>
      <c r="D1367" t="s">
        <v>13</v>
      </c>
      <c r="E1367">
        <v>2016000420</v>
      </c>
      <c r="F1367">
        <v>2016000420</v>
      </c>
      <c r="G1367">
        <v>14</v>
      </c>
      <c r="H1367">
        <v>49</v>
      </c>
      <c r="I1367" s="10" t="s">
        <v>24</v>
      </c>
      <c r="J1367" s="10">
        <v>2028</v>
      </c>
      <c r="K1367" s="10">
        <v>12</v>
      </c>
      <c r="L1367" s="1">
        <v>47097</v>
      </c>
      <c r="M1367" s="2">
        <v>270835.78999999998</v>
      </c>
      <c r="N1367">
        <v>0</v>
      </c>
      <c r="O1367">
        <v>0</v>
      </c>
      <c r="P1367" s="2">
        <v>270835.78999999998</v>
      </c>
    </row>
    <row r="1368" spans="2:16" x14ac:dyDescent="0.25">
      <c r="B1368" t="s">
        <v>11</v>
      </c>
      <c r="C1368" t="s">
        <v>12</v>
      </c>
      <c r="D1368" t="s">
        <v>13</v>
      </c>
      <c r="E1368">
        <v>2016000420</v>
      </c>
      <c r="F1368">
        <v>2016000420</v>
      </c>
      <c r="G1368">
        <v>6</v>
      </c>
      <c r="H1368">
        <v>51</v>
      </c>
      <c r="I1368" s="10" t="s">
        <v>24</v>
      </c>
      <c r="J1368" s="10">
        <v>2028</v>
      </c>
      <c r="K1368" s="10">
        <v>12</v>
      </c>
      <c r="L1368" s="1">
        <v>47097</v>
      </c>
      <c r="M1368" s="2">
        <v>257113.63</v>
      </c>
      <c r="N1368">
        <v>0</v>
      </c>
      <c r="O1368">
        <v>0</v>
      </c>
      <c r="P1368" s="2">
        <v>257113.63</v>
      </c>
    </row>
    <row r="1369" spans="2:16" x14ac:dyDescent="0.25">
      <c r="B1369" t="s">
        <v>11</v>
      </c>
      <c r="C1369" t="s">
        <v>12</v>
      </c>
      <c r="D1369" t="s">
        <v>13</v>
      </c>
      <c r="E1369">
        <v>2016000420</v>
      </c>
      <c r="F1369">
        <v>2016000420</v>
      </c>
      <c r="G1369">
        <v>16</v>
      </c>
      <c r="H1369">
        <v>45</v>
      </c>
      <c r="I1369" s="10" t="s">
        <v>24</v>
      </c>
      <c r="J1369" s="10">
        <v>2028</v>
      </c>
      <c r="K1369" s="10">
        <v>12</v>
      </c>
      <c r="L1369" s="1">
        <v>47097</v>
      </c>
      <c r="M1369" s="2">
        <v>300390.32</v>
      </c>
      <c r="N1369">
        <v>0</v>
      </c>
      <c r="O1369">
        <v>0</v>
      </c>
      <c r="P1369" s="2">
        <v>300390.32</v>
      </c>
    </row>
    <row r="1370" spans="2:16" x14ac:dyDescent="0.25">
      <c r="B1370" t="s">
        <v>11</v>
      </c>
      <c r="C1370" t="s">
        <v>12</v>
      </c>
      <c r="D1370" t="s">
        <v>13</v>
      </c>
      <c r="E1370">
        <v>2016000420</v>
      </c>
      <c r="F1370">
        <v>2016000420</v>
      </c>
      <c r="G1370">
        <v>18</v>
      </c>
      <c r="H1370">
        <v>44</v>
      </c>
      <c r="I1370" s="10" t="s">
        <v>24</v>
      </c>
      <c r="J1370" s="10">
        <v>2028</v>
      </c>
      <c r="K1370" s="10">
        <v>12</v>
      </c>
      <c r="L1370" s="1">
        <v>47097</v>
      </c>
      <c r="M1370" s="2">
        <v>124214.24</v>
      </c>
      <c r="N1370">
        <v>0</v>
      </c>
      <c r="O1370">
        <v>0</v>
      </c>
      <c r="P1370" s="2">
        <v>124214.24</v>
      </c>
    </row>
    <row r="1371" spans="2:16" x14ac:dyDescent="0.25">
      <c r="B1371" t="s">
        <v>14</v>
      </c>
      <c r="C1371" t="s">
        <v>15</v>
      </c>
      <c r="D1371" t="s">
        <v>13</v>
      </c>
      <c r="E1371">
        <v>22951</v>
      </c>
      <c r="F1371">
        <v>22951</v>
      </c>
      <c r="G1371">
        <v>1</v>
      </c>
      <c r="H1371">
        <v>174</v>
      </c>
      <c r="I1371" s="10" t="s">
        <v>24</v>
      </c>
      <c r="J1371" s="10">
        <v>2028</v>
      </c>
      <c r="K1371" s="10">
        <v>12</v>
      </c>
      <c r="L1371" s="1">
        <v>47097</v>
      </c>
      <c r="M1371" s="2">
        <v>834615.37</v>
      </c>
      <c r="N1371" s="2">
        <v>769230.78</v>
      </c>
      <c r="O1371">
        <v>0</v>
      </c>
      <c r="P1371" s="2">
        <v>65384.59</v>
      </c>
    </row>
    <row r="1372" spans="2:16" x14ac:dyDescent="0.25">
      <c r="B1372" t="s">
        <v>16</v>
      </c>
      <c r="C1372" t="s">
        <v>17</v>
      </c>
      <c r="D1372" t="s">
        <v>13</v>
      </c>
      <c r="E1372">
        <v>22956</v>
      </c>
      <c r="F1372">
        <v>22956</v>
      </c>
      <c r="G1372">
        <v>1</v>
      </c>
      <c r="H1372">
        <v>190</v>
      </c>
      <c r="I1372" s="10" t="s">
        <v>24</v>
      </c>
      <c r="J1372" s="10">
        <v>2028</v>
      </c>
      <c r="K1372" s="10">
        <v>12</v>
      </c>
      <c r="L1372" s="1">
        <v>47115</v>
      </c>
      <c r="M1372" s="2">
        <v>1487185.91</v>
      </c>
      <c r="N1372" s="2">
        <v>1423144.43</v>
      </c>
      <c r="O1372">
        <v>0</v>
      </c>
      <c r="P1372" s="2">
        <v>64041.48</v>
      </c>
    </row>
    <row r="1373" spans="2:16" x14ac:dyDescent="0.25">
      <c r="B1373" t="s">
        <v>14</v>
      </c>
      <c r="C1373" t="s">
        <v>15</v>
      </c>
      <c r="D1373" t="s">
        <v>13</v>
      </c>
      <c r="E1373">
        <v>22951</v>
      </c>
      <c r="F1373">
        <v>22951</v>
      </c>
      <c r="G1373">
        <v>1</v>
      </c>
      <c r="H1373">
        <v>175</v>
      </c>
      <c r="I1373" s="10" t="s">
        <v>24</v>
      </c>
      <c r="J1373" s="10">
        <v>2029</v>
      </c>
      <c r="K1373" s="10">
        <v>1</v>
      </c>
      <c r="L1373" s="1">
        <v>47128</v>
      </c>
      <c r="M1373" s="2">
        <v>834807.7</v>
      </c>
      <c r="N1373" s="2">
        <v>769230.78</v>
      </c>
      <c r="O1373">
        <v>0</v>
      </c>
      <c r="P1373" s="2">
        <v>65576.92</v>
      </c>
    </row>
    <row r="1374" spans="2:16" x14ac:dyDescent="0.25">
      <c r="B1374" t="s">
        <v>16</v>
      </c>
      <c r="C1374" t="s">
        <v>17</v>
      </c>
      <c r="D1374" t="s">
        <v>13</v>
      </c>
      <c r="E1374">
        <v>22956</v>
      </c>
      <c r="F1374">
        <v>22956</v>
      </c>
      <c r="G1374">
        <v>1</v>
      </c>
      <c r="H1374">
        <v>191</v>
      </c>
      <c r="I1374" s="10" t="s">
        <v>24</v>
      </c>
      <c r="J1374" s="10">
        <v>2029</v>
      </c>
      <c r="K1374" s="10">
        <v>1</v>
      </c>
      <c r="L1374" s="1">
        <v>47146</v>
      </c>
      <c r="M1374" s="2">
        <v>1485644.17</v>
      </c>
      <c r="N1374" s="2">
        <v>1423144.43</v>
      </c>
      <c r="O1374">
        <v>0</v>
      </c>
      <c r="P1374" s="2">
        <v>62499.74</v>
      </c>
    </row>
    <row r="1375" spans="2:16" x14ac:dyDescent="0.25">
      <c r="B1375" t="s">
        <v>14</v>
      </c>
      <c r="C1375" t="s">
        <v>15</v>
      </c>
      <c r="D1375" t="s">
        <v>13</v>
      </c>
      <c r="E1375">
        <v>22951</v>
      </c>
      <c r="F1375">
        <v>22951</v>
      </c>
      <c r="G1375">
        <v>1</v>
      </c>
      <c r="H1375">
        <v>176</v>
      </c>
      <c r="I1375" s="10" t="s">
        <v>24</v>
      </c>
      <c r="J1375" s="10">
        <v>2029</v>
      </c>
      <c r="K1375" s="10">
        <v>2</v>
      </c>
      <c r="L1375" s="1">
        <v>47159</v>
      </c>
      <c r="M1375" s="2">
        <v>832820.52</v>
      </c>
      <c r="N1375" s="2">
        <v>769230.78</v>
      </c>
      <c r="O1375">
        <v>0</v>
      </c>
      <c r="P1375" s="2">
        <v>63589.74</v>
      </c>
    </row>
    <row r="1376" spans="2:16" x14ac:dyDescent="0.25">
      <c r="B1376" t="s">
        <v>16</v>
      </c>
      <c r="C1376" t="s">
        <v>17</v>
      </c>
      <c r="D1376" t="s">
        <v>13</v>
      </c>
      <c r="E1376">
        <v>22956</v>
      </c>
      <c r="F1376">
        <v>22956</v>
      </c>
      <c r="G1376">
        <v>1</v>
      </c>
      <c r="H1376">
        <v>192</v>
      </c>
      <c r="I1376" s="10" t="s">
        <v>24</v>
      </c>
      <c r="J1376" s="10">
        <v>2029</v>
      </c>
      <c r="K1376" s="10">
        <v>2</v>
      </c>
      <c r="L1376" s="1">
        <v>47177</v>
      </c>
      <c r="M1376" s="2">
        <v>1481967.72</v>
      </c>
      <c r="N1376" s="2">
        <v>1423144.43</v>
      </c>
      <c r="O1376">
        <v>0</v>
      </c>
      <c r="P1376" s="2">
        <v>58823.29</v>
      </c>
    </row>
    <row r="1377" spans="2:16" x14ac:dyDescent="0.25">
      <c r="B1377" t="s">
        <v>11</v>
      </c>
      <c r="C1377" t="s">
        <v>12</v>
      </c>
      <c r="D1377" t="s">
        <v>13</v>
      </c>
      <c r="E1377">
        <v>22963</v>
      </c>
      <c r="F1377">
        <v>2016000420</v>
      </c>
      <c r="G1377">
        <v>1</v>
      </c>
      <c r="H1377">
        <v>57</v>
      </c>
      <c r="I1377" s="10" t="s">
        <v>24</v>
      </c>
      <c r="J1377" s="10">
        <v>2029</v>
      </c>
      <c r="K1377" s="10">
        <v>3</v>
      </c>
      <c r="L1377" s="1">
        <v>47187</v>
      </c>
      <c r="M1377" s="2">
        <v>3405485.44</v>
      </c>
      <c r="N1377">
        <v>0</v>
      </c>
      <c r="O1377">
        <v>0</v>
      </c>
      <c r="P1377" s="2">
        <v>3405485.44</v>
      </c>
    </row>
    <row r="1378" spans="2:16" x14ac:dyDescent="0.25">
      <c r="B1378" t="s">
        <v>11</v>
      </c>
      <c r="C1378" t="s">
        <v>12</v>
      </c>
      <c r="D1378" t="s">
        <v>13</v>
      </c>
      <c r="E1378">
        <v>2016000420</v>
      </c>
      <c r="F1378">
        <v>2016000420</v>
      </c>
      <c r="G1378">
        <v>5</v>
      </c>
      <c r="H1378">
        <v>53</v>
      </c>
      <c r="I1378" s="10" t="s">
        <v>24</v>
      </c>
      <c r="J1378" s="10">
        <v>2029</v>
      </c>
      <c r="K1378" s="10">
        <v>3</v>
      </c>
      <c r="L1378" s="1">
        <v>47187</v>
      </c>
      <c r="M1378" s="2">
        <v>396252.64</v>
      </c>
      <c r="N1378">
        <v>0</v>
      </c>
      <c r="O1378">
        <v>0</v>
      </c>
      <c r="P1378" s="2">
        <v>396252.64</v>
      </c>
    </row>
    <row r="1379" spans="2:16" x14ac:dyDescent="0.25">
      <c r="B1379" t="s">
        <v>11</v>
      </c>
      <c r="C1379" t="s">
        <v>12</v>
      </c>
      <c r="D1379" t="s">
        <v>13</v>
      </c>
      <c r="E1379">
        <v>2016000420</v>
      </c>
      <c r="F1379">
        <v>2016000420</v>
      </c>
      <c r="G1379">
        <v>13</v>
      </c>
      <c r="H1379">
        <v>51</v>
      </c>
      <c r="I1379" s="10" t="s">
        <v>24</v>
      </c>
      <c r="J1379" s="10">
        <v>2029</v>
      </c>
      <c r="K1379" s="10">
        <v>3</v>
      </c>
      <c r="L1379" s="1">
        <v>47187</v>
      </c>
      <c r="M1379" s="2">
        <v>252663.62</v>
      </c>
      <c r="N1379">
        <v>0</v>
      </c>
      <c r="O1379">
        <v>0</v>
      </c>
      <c r="P1379" s="2">
        <v>252663.62</v>
      </c>
    </row>
    <row r="1380" spans="2:16" x14ac:dyDescent="0.25">
      <c r="B1380" t="s">
        <v>11</v>
      </c>
      <c r="C1380" t="s">
        <v>12</v>
      </c>
      <c r="D1380" t="s">
        <v>13</v>
      </c>
      <c r="E1380">
        <v>2016000420</v>
      </c>
      <c r="F1380">
        <v>2016000420</v>
      </c>
      <c r="G1380">
        <v>11</v>
      </c>
      <c r="H1380">
        <v>51</v>
      </c>
      <c r="I1380" s="10" t="s">
        <v>24</v>
      </c>
      <c r="J1380" s="10">
        <v>2029</v>
      </c>
      <c r="K1380" s="10">
        <v>3</v>
      </c>
      <c r="L1380" s="1">
        <v>47187</v>
      </c>
      <c r="M1380" s="2">
        <v>279828.77</v>
      </c>
      <c r="N1380">
        <v>0</v>
      </c>
      <c r="O1380">
        <v>0</v>
      </c>
      <c r="P1380" s="2">
        <v>279828.77</v>
      </c>
    </row>
    <row r="1381" spans="2:16" x14ac:dyDescent="0.25">
      <c r="B1381" t="s">
        <v>11</v>
      </c>
      <c r="C1381" t="s">
        <v>12</v>
      </c>
      <c r="D1381" t="s">
        <v>13</v>
      </c>
      <c r="E1381">
        <v>2016000420</v>
      </c>
      <c r="F1381">
        <v>2016000420</v>
      </c>
      <c r="G1381">
        <v>15</v>
      </c>
      <c r="H1381">
        <v>50</v>
      </c>
      <c r="I1381" s="10" t="s">
        <v>24</v>
      </c>
      <c r="J1381" s="10">
        <v>2029</v>
      </c>
      <c r="K1381" s="10">
        <v>3</v>
      </c>
      <c r="L1381" s="1">
        <v>47187</v>
      </c>
      <c r="M1381" s="2">
        <v>229106.35</v>
      </c>
      <c r="N1381">
        <v>0</v>
      </c>
      <c r="O1381">
        <v>0</v>
      </c>
      <c r="P1381" s="2">
        <v>229106.35</v>
      </c>
    </row>
    <row r="1382" spans="2:16" x14ac:dyDescent="0.25">
      <c r="B1382" t="s">
        <v>11</v>
      </c>
      <c r="C1382" t="s">
        <v>12</v>
      </c>
      <c r="D1382" t="s">
        <v>13</v>
      </c>
      <c r="E1382">
        <v>2016000420</v>
      </c>
      <c r="F1382">
        <v>2016000420</v>
      </c>
      <c r="G1382">
        <v>10</v>
      </c>
      <c r="H1382">
        <v>52</v>
      </c>
      <c r="I1382" s="10" t="s">
        <v>24</v>
      </c>
      <c r="J1382" s="10">
        <v>2029</v>
      </c>
      <c r="K1382" s="10">
        <v>3</v>
      </c>
      <c r="L1382" s="1">
        <v>47187</v>
      </c>
      <c r="M1382" s="2">
        <v>266058.49</v>
      </c>
      <c r="N1382">
        <v>0</v>
      </c>
      <c r="O1382">
        <v>0</v>
      </c>
      <c r="P1382" s="2">
        <v>266058.49</v>
      </c>
    </row>
    <row r="1383" spans="2:16" x14ac:dyDescent="0.25">
      <c r="B1383" t="s">
        <v>11</v>
      </c>
      <c r="C1383" t="s">
        <v>12</v>
      </c>
      <c r="D1383" t="s">
        <v>13</v>
      </c>
      <c r="E1383">
        <v>2016000420</v>
      </c>
      <c r="F1383">
        <v>2016000420</v>
      </c>
      <c r="G1383">
        <v>9</v>
      </c>
      <c r="H1383">
        <v>52</v>
      </c>
      <c r="I1383" s="10" t="s">
        <v>24</v>
      </c>
      <c r="J1383" s="10">
        <v>2029</v>
      </c>
      <c r="K1383" s="10">
        <v>3</v>
      </c>
      <c r="L1383" s="1">
        <v>47187</v>
      </c>
      <c r="M1383" s="2">
        <v>187733.58</v>
      </c>
      <c r="N1383">
        <v>0</v>
      </c>
      <c r="O1383">
        <v>0</v>
      </c>
      <c r="P1383" s="2">
        <v>187733.58</v>
      </c>
    </row>
    <row r="1384" spans="2:16" x14ac:dyDescent="0.25">
      <c r="B1384" t="s">
        <v>11</v>
      </c>
      <c r="C1384" t="s">
        <v>12</v>
      </c>
      <c r="D1384" t="s">
        <v>13</v>
      </c>
      <c r="E1384">
        <v>2016000420</v>
      </c>
      <c r="F1384">
        <v>2016000420</v>
      </c>
      <c r="G1384">
        <v>4</v>
      </c>
      <c r="H1384">
        <v>53</v>
      </c>
      <c r="I1384" s="10" t="s">
        <v>24</v>
      </c>
      <c r="J1384" s="10">
        <v>2029</v>
      </c>
      <c r="K1384" s="10">
        <v>3</v>
      </c>
      <c r="L1384" s="1">
        <v>47187</v>
      </c>
      <c r="M1384" s="2">
        <v>399492.44</v>
      </c>
      <c r="N1384">
        <v>0</v>
      </c>
      <c r="O1384">
        <v>0</v>
      </c>
      <c r="P1384" s="2">
        <v>399492.44</v>
      </c>
    </row>
    <row r="1385" spans="2:16" x14ac:dyDescent="0.25">
      <c r="B1385" t="s">
        <v>11</v>
      </c>
      <c r="C1385" t="s">
        <v>12</v>
      </c>
      <c r="D1385" t="s">
        <v>13</v>
      </c>
      <c r="E1385">
        <v>2016000420</v>
      </c>
      <c r="F1385">
        <v>2016000420</v>
      </c>
      <c r="G1385">
        <v>17</v>
      </c>
      <c r="H1385">
        <v>45</v>
      </c>
      <c r="I1385" s="10" t="s">
        <v>24</v>
      </c>
      <c r="J1385" s="10">
        <v>2029</v>
      </c>
      <c r="K1385" s="10">
        <v>3</v>
      </c>
      <c r="L1385" s="1">
        <v>47187</v>
      </c>
      <c r="M1385" s="2">
        <v>320909.58</v>
      </c>
      <c r="N1385">
        <v>0</v>
      </c>
      <c r="O1385">
        <v>0</v>
      </c>
      <c r="P1385" s="2">
        <v>320909.58</v>
      </c>
    </row>
    <row r="1386" spans="2:16" x14ac:dyDescent="0.25">
      <c r="B1386" t="s">
        <v>11</v>
      </c>
      <c r="C1386" t="s">
        <v>12</v>
      </c>
      <c r="D1386" t="s">
        <v>13</v>
      </c>
      <c r="E1386">
        <v>2016000420</v>
      </c>
      <c r="F1386">
        <v>2016000420</v>
      </c>
      <c r="G1386">
        <v>14</v>
      </c>
      <c r="H1386">
        <v>50</v>
      </c>
      <c r="I1386" s="10" t="s">
        <v>24</v>
      </c>
      <c r="J1386" s="10">
        <v>2029</v>
      </c>
      <c r="K1386" s="10">
        <v>3</v>
      </c>
      <c r="L1386" s="1">
        <v>47187</v>
      </c>
      <c r="M1386" s="2">
        <v>267851.46999999997</v>
      </c>
      <c r="N1386">
        <v>0</v>
      </c>
      <c r="O1386">
        <v>0</v>
      </c>
      <c r="P1386" s="2">
        <v>267851.46999999997</v>
      </c>
    </row>
    <row r="1387" spans="2:16" x14ac:dyDescent="0.25">
      <c r="B1387" t="s">
        <v>11</v>
      </c>
      <c r="C1387" t="s">
        <v>12</v>
      </c>
      <c r="D1387" t="s">
        <v>13</v>
      </c>
      <c r="E1387">
        <v>2016000420</v>
      </c>
      <c r="F1387">
        <v>2016000420</v>
      </c>
      <c r="G1387">
        <v>12</v>
      </c>
      <c r="H1387">
        <v>51</v>
      </c>
      <c r="I1387" s="10" t="s">
        <v>24</v>
      </c>
      <c r="J1387" s="10">
        <v>2029</v>
      </c>
      <c r="K1387" s="10">
        <v>3</v>
      </c>
      <c r="L1387" s="1">
        <v>47187</v>
      </c>
      <c r="M1387" s="2">
        <v>201763.49</v>
      </c>
      <c r="N1387">
        <v>0</v>
      </c>
      <c r="O1387">
        <v>0</v>
      </c>
      <c r="P1387" s="2">
        <v>201763.49</v>
      </c>
    </row>
    <row r="1388" spans="2:16" x14ac:dyDescent="0.25">
      <c r="B1388" t="s">
        <v>11</v>
      </c>
      <c r="C1388" t="s">
        <v>12</v>
      </c>
      <c r="D1388" t="s">
        <v>13</v>
      </c>
      <c r="E1388">
        <v>2016000420</v>
      </c>
      <c r="F1388">
        <v>2016000420</v>
      </c>
      <c r="G1388">
        <v>6</v>
      </c>
      <c r="H1388">
        <v>52</v>
      </c>
      <c r="I1388" s="10" t="s">
        <v>24</v>
      </c>
      <c r="J1388" s="10">
        <v>2029</v>
      </c>
      <c r="K1388" s="10">
        <v>3</v>
      </c>
      <c r="L1388" s="1">
        <v>47187</v>
      </c>
      <c r="M1388" s="2">
        <v>254280.52</v>
      </c>
      <c r="N1388">
        <v>0</v>
      </c>
      <c r="O1388">
        <v>0</v>
      </c>
      <c r="P1388" s="2">
        <v>254280.52</v>
      </c>
    </row>
    <row r="1389" spans="2:16" x14ac:dyDescent="0.25">
      <c r="B1389" t="s">
        <v>11</v>
      </c>
      <c r="C1389" t="s">
        <v>12</v>
      </c>
      <c r="D1389" t="s">
        <v>13</v>
      </c>
      <c r="E1389">
        <v>2016000420</v>
      </c>
      <c r="F1389">
        <v>2016000420</v>
      </c>
      <c r="G1389">
        <v>16</v>
      </c>
      <c r="H1389">
        <v>46</v>
      </c>
      <c r="I1389" s="10" t="s">
        <v>24</v>
      </c>
      <c r="J1389" s="10">
        <v>2029</v>
      </c>
      <c r="K1389" s="10">
        <v>3</v>
      </c>
      <c r="L1389" s="1">
        <v>47187</v>
      </c>
      <c r="M1389" s="2">
        <v>297080.34999999998</v>
      </c>
      <c r="N1389">
        <v>0</v>
      </c>
      <c r="O1389">
        <v>0</v>
      </c>
      <c r="P1389" s="2">
        <v>297080.34999999998</v>
      </c>
    </row>
    <row r="1390" spans="2:16" x14ac:dyDescent="0.25">
      <c r="B1390" t="s">
        <v>11</v>
      </c>
      <c r="C1390" t="s">
        <v>12</v>
      </c>
      <c r="D1390" t="s">
        <v>13</v>
      </c>
      <c r="E1390">
        <v>2016000420</v>
      </c>
      <c r="F1390">
        <v>2016000420</v>
      </c>
      <c r="G1390">
        <v>18</v>
      </c>
      <c r="H1390">
        <v>45</v>
      </c>
      <c r="I1390" s="10" t="s">
        <v>24</v>
      </c>
      <c r="J1390" s="10">
        <v>2029</v>
      </c>
      <c r="K1390" s="10">
        <v>3</v>
      </c>
      <c r="L1390" s="1">
        <v>47187</v>
      </c>
      <c r="M1390" s="2">
        <v>122845.53</v>
      </c>
      <c r="N1390">
        <v>0</v>
      </c>
      <c r="O1390">
        <v>0</v>
      </c>
      <c r="P1390" s="2">
        <v>122845.53</v>
      </c>
    </row>
    <row r="1391" spans="2:16" x14ac:dyDescent="0.25">
      <c r="B1391" t="s">
        <v>14</v>
      </c>
      <c r="C1391" t="s">
        <v>15</v>
      </c>
      <c r="D1391" t="s">
        <v>13</v>
      </c>
      <c r="E1391">
        <v>22951</v>
      </c>
      <c r="F1391">
        <v>22951</v>
      </c>
      <c r="G1391">
        <v>1</v>
      </c>
      <c r="H1391">
        <v>177</v>
      </c>
      <c r="I1391" s="10" t="s">
        <v>24</v>
      </c>
      <c r="J1391" s="10">
        <v>2029</v>
      </c>
      <c r="K1391" s="10">
        <v>3</v>
      </c>
      <c r="L1391" s="1">
        <v>47187</v>
      </c>
      <c r="M1391" s="2">
        <v>824871.81</v>
      </c>
      <c r="N1391" s="2">
        <v>769230.78</v>
      </c>
      <c r="O1391">
        <v>0</v>
      </c>
      <c r="P1391" s="2">
        <v>55641.03</v>
      </c>
    </row>
    <row r="1392" spans="2:16" x14ac:dyDescent="0.25">
      <c r="B1392" t="s">
        <v>16</v>
      </c>
      <c r="C1392" t="s">
        <v>17</v>
      </c>
      <c r="D1392" t="s">
        <v>13</v>
      </c>
      <c r="E1392">
        <v>22956</v>
      </c>
      <c r="F1392">
        <v>22956</v>
      </c>
      <c r="G1392">
        <v>1</v>
      </c>
      <c r="H1392">
        <v>193</v>
      </c>
      <c r="I1392" s="10" t="s">
        <v>24</v>
      </c>
      <c r="J1392" s="10">
        <v>2029</v>
      </c>
      <c r="K1392" s="10">
        <v>3</v>
      </c>
      <c r="L1392" s="1">
        <v>47205</v>
      </c>
      <c r="M1392" s="2">
        <v>1472954.46</v>
      </c>
      <c r="N1392" s="2">
        <v>1423144.43</v>
      </c>
      <c r="O1392">
        <v>0</v>
      </c>
      <c r="P1392" s="2">
        <v>49810.03</v>
      </c>
    </row>
    <row r="1393" spans="2:16" x14ac:dyDescent="0.25">
      <c r="B1393" t="s">
        <v>14</v>
      </c>
      <c r="C1393" t="s">
        <v>15</v>
      </c>
      <c r="D1393" t="s">
        <v>13</v>
      </c>
      <c r="E1393">
        <v>22951</v>
      </c>
      <c r="F1393">
        <v>22951</v>
      </c>
      <c r="G1393">
        <v>1</v>
      </c>
      <c r="H1393">
        <v>178</v>
      </c>
      <c r="I1393" s="10" t="s">
        <v>24</v>
      </c>
      <c r="J1393" s="10">
        <v>2029</v>
      </c>
      <c r="K1393" s="10">
        <v>4</v>
      </c>
      <c r="L1393" s="1">
        <v>47218</v>
      </c>
      <c r="M1393" s="2">
        <v>828846.17</v>
      </c>
      <c r="N1393" s="2">
        <v>769230.78</v>
      </c>
      <c r="O1393">
        <v>0</v>
      </c>
      <c r="P1393" s="2">
        <v>59615.39</v>
      </c>
    </row>
    <row r="1394" spans="2:16" x14ac:dyDescent="0.25">
      <c r="B1394" t="s">
        <v>16</v>
      </c>
      <c r="C1394" t="s">
        <v>17</v>
      </c>
      <c r="D1394" t="s">
        <v>13</v>
      </c>
      <c r="E1394">
        <v>22956</v>
      </c>
      <c r="F1394">
        <v>22956</v>
      </c>
      <c r="G1394">
        <v>1</v>
      </c>
      <c r="H1394">
        <v>194</v>
      </c>
      <c r="I1394" s="10" t="s">
        <v>24</v>
      </c>
      <c r="J1394" s="10">
        <v>2029</v>
      </c>
      <c r="K1394" s="10">
        <v>4</v>
      </c>
      <c r="L1394" s="1">
        <v>47236</v>
      </c>
      <c r="M1394" s="2">
        <v>1474614.8</v>
      </c>
      <c r="N1394" s="2">
        <v>1423144.43</v>
      </c>
      <c r="O1394">
        <v>0</v>
      </c>
      <c r="P1394" s="2">
        <v>51470.37</v>
      </c>
    </row>
    <row r="1395" spans="2:16" x14ac:dyDescent="0.25">
      <c r="B1395" t="s">
        <v>14</v>
      </c>
      <c r="C1395" t="s">
        <v>15</v>
      </c>
      <c r="D1395" t="s">
        <v>13</v>
      </c>
      <c r="E1395">
        <v>22951</v>
      </c>
      <c r="F1395">
        <v>22951</v>
      </c>
      <c r="G1395">
        <v>1</v>
      </c>
      <c r="H1395">
        <v>179</v>
      </c>
      <c r="I1395" s="10" t="s">
        <v>24</v>
      </c>
      <c r="J1395" s="10">
        <v>2029</v>
      </c>
      <c r="K1395" s="10">
        <v>5</v>
      </c>
      <c r="L1395" s="1">
        <v>47248</v>
      </c>
      <c r="M1395" s="2">
        <v>825000.01</v>
      </c>
      <c r="N1395" s="2">
        <v>769230.78</v>
      </c>
      <c r="O1395">
        <v>0</v>
      </c>
      <c r="P1395" s="2">
        <v>55769.23</v>
      </c>
    </row>
    <row r="1396" spans="2:16" x14ac:dyDescent="0.25">
      <c r="B1396" t="s">
        <v>16</v>
      </c>
      <c r="C1396" t="s">
        <v>17</v>
      </c>
      <c r="D1396" t="s">
        <v>13</v>
      </c>
      <c r="E1396">
        <v>22956</v>
      </c>
      <c r="F1396">
        <v>22956</v>
      </c>
      <c r="G1396">
        <v>1</v>
      </c>
      <c r="H1396">
        <v>195</v>
      </c>
      <c r="I1396" s="10" t="s">
        <v>24</v>
      </c>
      <c r="J1396" s="10">
        <v>2029</v>
      </c>
      <c r="K1396" s="10">
        <v>5</v>
      </c>
      <c r="L1396" s="1">
        <v>47266</v>
      </c>
      <c r="M1396" s="2">
        <v>1469396.6</v>
      </c>
      <c r="N1396" s="2">
        <v>1423144.43</v>
      </c>
      <c r="O1396">
        <v>0</v>
      </c>
      <c r="P1396" s="2">
        <v>46252.17</v>
      </c>
    </row>
    <row r="1397" spans="2:16" x14ac:dyDescent="0.25">
      <c r="B1397" t="s">
        <v>11</v>
      </c>
      <c r="C1397" t="s">
        <v>12</v>
      </c>
      <c r="D1397" t="s">
        <v>13</v>
      </c>
      <c r="E1397">
        <v>22963</v>
      </c>
      <c r="F1397">
        <v>2016000420</v>
      </c>
      <c r="G1397">
        <v>1</v>
      </c>
      <c r="H1397">
        <v>58</v>
      </c>
      <c r="I1397" s="10" t="s">
        <v>24</v>
      </c>
      <c r="J1397" s="10">
        <v>2029</v>
      </c>
      <c r="K1397" s="10">
        <v>6</v>
      </c>
      <c r="L1397" s="1">
        <v>47279</v>
      </c>
      <c r="M1397" s="2">
        <v>3481364.82</v>
      </c>
      <c r="N1397">
        <v>0</v>
      </c>
      <c r="O1397">
        <v>0</v>
      </c>
      <c r="P1397" s="2">
        <v>3481364.82</v>
      </c>
    </row>
    <row r="1398" spans="2:16" x14ac:dyDescent="0.25">
      <c r="B1398" t="s">
        <v>11</v>
      </c>
      <c r="C1398" t="s">
        <v>12</v>
      </c>
      <c r="D1398" t="s">
        <v>13</v>
      </c>
      <c r="E1398">
        <v>2016000420</v>
      </c>
      <c r="F1398">
        <v>2016000420</v>
      </c>
      <c r="G1398">
        <v>5</v>
      </c>
      <c r="H1398">
        <v>54</v>
      </c>
      <c r="I1398" s="10" t="s">
        <v>24</v>
      </c>
      <c r="J1398" s="10">
        <v>2029</v>
      </c>
      <c r="K1398" s="10">
        <v>6</v>
      </c>
      <c r="L1398" s="1">
        <v>47279</v>
      </c>
      <c r="M1398" s="2">
        <v>405081.74</v>
      </c>
      <c r="N1398">
        <v>0</v>
      </c>
      <c r="O1398">
        <v>0</v>
      </c>
      <c r="P1398" s="2">
        <v>405081.74</v>
      </c>
    </row>
    <row r="1399" spans="2:16" x14ac:dyDescent="0.25">
      <c r="B1399" t="s">
        <v>11</v>
      </c>
      <c r="C1399" t="s">
        <v>12</v>
      </c>
      <c r="D1399" t="s">
        <v>13</v>
      </c>
      <c r="E1399">
        <v>2016000420</v>
      </c>
      <c r="F1399">
        <v>2016000420</v>
      </c>
      <c r="G1399">
        <v>11</v>
      </c>
      <c r="H1399">
        <v>52</v>
      </c>
      <c r="I1399" s="10" t="s">
        <v>24</v>
      </c>
      <c r="J1399" s="10">
        <v>2029</v>
      </c>
      <c r="K1399" s="10">
        <v>6</v>
      </c>
      <c r="L1399" s="1">
        <v>47279</v>
      </c>
      <c r="M1399" s="2">
        <v>286063.78000000003</v>
      </c>
      <c r="N1399">
        <v>0</v>
      </c>
      <c r="O1399">
        <v>0</v>
      </c>
      <c r="P1399" s="2">
        <v>286063.78000000003</v>
      </c>
    </row>
    <row r="1400" spans="2:16" x14ac:dyDescent="0.25">
      <c r="B1400" t="s">
        <v>11</v>
      </c>
      <c r="C1400" t="s">
        <v>12</v>
      </c>
      <c r="D1400" t="s">
        <v>13</v>
      </c>
      <c r="E1400">
        <v>2016000420</v>
      </c>
      <c r="F1400">
        <v>2016000420</v>
      </c>
      <c r="G1400">
        <v>13</v>
      </c>
      <c r="H1400">
        <v>52</v>
      </c>
      <c r="I1400" s="10" t="s">
        <v>24</v>
      </c>
      <c r="J1400" s="10">
        <v>2029</v>
      </c>
      <c r="K1400" s="10">
        <v>6</v>
      </c>
      <c r="L1400" s="1">
        <v>47279</v>
      </c>
      <c r="M1400" s="2">
        <v>258293.35</v>
      </c>
      <c r="N1400">
        <v>0</v>
      </c>
      <c r="O1400">
        <v>0</v>
      </c>
      <c r="P1400" s="2">
        <v>258293.35</v>
      </c>
    </row>
    <row r="1401" spans="2:16" x14ac:dyDescent="0.25">
      <c r="B1401" t="s">
        <v>11</v>
      </c>
      <c r="C1401" t="s">
        <v>12</v>
      </c>
      <c r="D1401" t="s">
        <v>13</v>
      </c>
      <c r="E1401">
        <v>2016000420</v>
      </c>
      <c r="F1401">
        <v>2016000420</v>
      </c>
      <c r="G1401">
        <v>15</v>
      </c>
      <c r="H1401">
        <v>51</v>
      </c>
      <c r="I1401" s="10" t="s">
        <v>24</v>
      </c>
      <c r="J1401" s="10">
        <v>2029</v>
      </c>
      <c r="K1401" s="10">
        <v>6</v>
      </c>
      <c r="L1401" s="1">
        <v>47279</v>
      </c>
      <c r="M1401" s="2">
        <v>234211.18</v>
      </c>
      <c r="N1401">
        <v>0</v>
      </c>
      <c r="O1401">
        <v>0</v>
      </c>
      <c r="P1401" s="2">
        <v>234211.18</v>
      </c>
    </row>
    <row r="1402" spans="2:16" x14ac:dyDescent="0.25">
      <c r="B1402" t="s">
        <v>11</v>
      </c>
      <c r="C1402" t="s">
        <v>12</v>
      </c>
      <c r="D1402" t="s">
        <v>13</v>
      </c>
      <c r="E1402">
        <v>2016000420</v>
      </c>
      <c r="F1402">
        <v>2016000420</v>
      </c>
      <c r="G1402">
        <v>9</v>
      </c>
      <c r="H1402">
        <v>53</v>
      </c>
      <c r="I1402" s="10" t="s">
        <v>24</v>
      </c>
      <c r="J1402" s="10">
        <v>2029</v>
      </c>
      <c r="K1402" s="10">
        <v>6</v>
      </c>
      <c r="L1402" s="1">
        <v>47279</v>
      </c>
      <c r="M1402" s="2">
        <v>191916.57</v>
      </c>
      <c r="N1402">
        <v>0</v>
      </c>
      <c r="O1402">
        <v>0</v>
      </c>
      <c r="P1402" s="2">
        <v>191916.57</v>
      </c>
    </row>
    <row r="1403" spans="2:16" x14ac:dyDescent="0.25">
      <c r="B1403" t="s">
        <v>11</v>
      </c>
      <c r="C1403" t="s">
        <v>12</v>
      </c>
      <c r="D1403" t="s">
        <v>13</v>
      </c>
      <c r="E1403">
        <v>2016000420</v>
      </c>
      <c r="F1403">
        <v>2016000420</v>
      </c>
      <c r="G1403">
        <v>10</v>
      </c>
      <c r="H1403">
        <v>53</v>
      </c>
      <c r="I1403" s="10" t="s">
        <v>24</v>
      </c>
      <c r="J1403" s="10">
        <v>2029</v>
      </c>
      <c r="K1403" s="10">
        <v>6</v>
      </c>
      <c r="L1403" s="1">
        <v>47279</v>
      </c>
      <c r="M1403" s="2">
        <v>271986.67</v>
      </c>
      <c r="N1403">
        <v>0</v>
      </c>
      <c r="O1403">
        <v>0</v>
      </c>
      <c r="P1403" s="2">
        <v>271986.67</v>
      </c>
    </row>
    <row r="1404" spans="2:16" x14ac:dyDescent="0.25">
      <c r="B1404" t="s">
        <v>11</v>
      </c>
      <c r="C1404" t="s">
        <v>12</v>
      </c>
      <c r="D1404" t="s">
        <v>13</v>
      </c>
      <c r="E1404">
        <v>2016000420</v>
      </c>
      <c r="F1404">
        <v>2016000420</v>
      </c>
      <c r="G1404">
        <v>4</v>
      </c>
      <c r="H1404">
        <v>54</v>
      </c>
      <c r="I1404" s="10" t="s">
        <v>24</v>
      </c>
      <c r="J1404" s="10">
        <v>2029</v>
      </c>
      <c r="K1404" s="10">
        <v>6</v>
      </c>
      <c r="L1404" s="1">
        <v>47279</v>
      </c>
      <c r="M1404" s="2">
        <v>408393.73</v>
      </c>
      <c r="N1404">
        <v>0</v>
      </c>
      <c r="O1404">
        <v>0</v>
      </c>
      <c r="P1404" s="2">
        <v>408393.73</v>
      </c>
    </row>
    <row r="1405" spans="2:16" x14ac:dyDescent="0.25">
      <c r="B1405" t="s">
        <v>11</v>
      </c>
      <c r="C1405" t="s">
        <v>12</v>
      </c>
      <c r="D1405" t="s">
        <v>13</v>
      </c>
      <c r="E1405">
        <v>2016000420</v>
      </c>
      <c r="F1405">
        <v>2016000420</v>
      </c>
      <c r="G1405">
        <v>17</v>
      </c>
      <c r="H1405">
        <v>46</v>
      </c>
      <c r="I1405" s="10" t="s">
        <v>24</v>
      </c>
      <c r="J1405" s="10">
        <v>2029</v>
      </c>
      <c r="K1405" s="10">
        <v>6</v>
      </c>
      <c r="L1405" s="1">
        <v>47279</v>
      </c>
      <c r="M1405" s="2">
        <v>328059.92</v>
      </c>
      <c r="N1405">
        <v>0</v>
      </c>
      <c r="O1405">
        <v>0</v>
      </c>
      <c r="P1405" s="2">
        <v>328059.92</v>
      </c>
    </row>
    <row r="1406" spans="2:16" x14ac:dyDescent="0.25">
      <c r="B1406" t="s">
        <v>11</v>
      </c>
      <c r="C1406" t="s">
        <v>12</v>
      </c>
      <c r="D1406" t="s">
        <v>13</v>
      </c>
      <c r="E1406">
        <v>2016000420</v>
      </c>
      <c r="F1406">
        <v>2016000420</v>
      </c>
      <c r="G1406">
        <v>12</v>
      </c>
      <c r="H1406">
        <v>52</v>
      </c>
      <c r="I1406" s="10" t="s">
        <v>24</v>
      </c>
      <c r="J1406" s="10">
        <v>2029</v>
      </c>
      <c r="K1406" s="10">
        <v>6</v>
      </c>
      <c r="L1406" s="1">
        <v>47279</v>
      </c>
      <c r="M1406" s="2">
        <v>206259.09</v>
      </c>
      <c r="N1406">
        <v>0</v>
      </c>
      <c r="O1406">
        <v>0</v>
      </c>
      <c r="P1406" s="2">
        <v>206259.09</v>
      </c>
    </row>
    <row r="1407" spans="2:16" x14ac:dyDescent="0.25">
      <c r="B1407" t="s">
        <v>11</v>
      </c>
      <c r="C1407" t="s">
        <v>12</v>
      </c>
      <c r="D1407" t="s">
        <v>13</v>
      </c>
      <c r="E1407">
        <v>2016000420</v>
      </c>
      <c r="F1407">
        <v>2016000420</v>
      </c>
      <c r="G1407">
        <v>14</v>
      </c>
      <c r="H1407">
        <v>51</v>
      </c>
      <c r="I1407" s="10" t="s">
        <v>24</v>
      </c>
      <c r="J1407" s="10">
        <v>2029</v>
      </c>
      <c r="K1407" s="10">
        <v>6</v>
      </c>
      <c r="L1407" s="1">
        <v>47279</v>
      </c>
      <c r="M1407" s="2">
        <v>273819.61</v>
      </c>
      <c r="N1407">
        <v>0</v>
      </c>
      <c r="O1407">
        <v>0</v>
      </c>
      <c r="P1407" s="2">
        <v>273819.61</v>
      </c>
    </row>
    <row r="1408" spans="2:16" x14ac:dyDescent="0.25">
      <c r="B1408" t="s">
        <v>11</v>
      </c>
      <c r="C1408" t="s">
        <v>12</v>
      </c>
      <c r="D1408" t="s">
        <v>13</v>
      </c>
      <c r="E1408">
        <v>2016000420</v>
      </c>
      <c r="F1408">
        <v>2016000420</v>
      </c>
      <c r="G1408">
        <v>6</v>
      </c>
      <c r="H1408">
        <v>53</v>
      </c>
      <c r="I1408" s="10" t="s">
        <v>24</v>
      </c>
      <c r="J1408" s="10">
        <v>2029</v>
      </c>
      <c r="K1408" s="10">
        <v>6</v>
      </c>
      <c r="L1408" s="1">
        <v>47279</v>
      </c>
      <c r="M1408" s="2">
        <v>259946.27</v>
      </c>
      <c r="N1408">
        <v>0</v>
      </c>
      <c r="O1408">
        <v>0</v>
      </c>
      <c r="P1408" s="2">
        <v>259946.27</v>
      </c>
    </row>
    <row r="1409" spans="2:16" x14ac:dyDescent="0.25">
      <c r="B1409" t="s">
        <v>11</v>
      </c>
      <c r="C1409" t="s">
        <v>12</v>
      </c>
      <c r="D1409" t="s">
        <v>13</v>
      </c>
      <c r="E1409">
        <v>2016000420</v>
      </c>
      <c r="F1409">
        <v>2016000420</v>
      </c>
      <c r="G1409">
        <v>16</v>
      </c>
      <c r="H1409">
        <v>47</v>
      </c>
      <c r="I1409" s="10" t="s">
        <v>24</v>
      </c>
      <c r="J1409" s="10">
        <v>2029</v>
      </c>
      <c r="K1409" s="10">
        <v>6</v>
      </c>
      <c r="L1409" s="1">
        <v>47279</v>
      </c>
      <c r="M1409" s="2">
        <v>303699.74</v>
      </c>
      <c r="N1409">
        <v>0</v>
      </c>
      <c r="O1409">
        <v>0</v>
      </c>
      <c r="P1409" s="2">
        <v>303699.74</v>
      </c>
    </row>
    <row r="1410" spans="2:16" x14ac:dyDescent="0.25">
      <c r="B1410" t="s">
        <v>11</v>
      </c>
      <c r="C1410" t="s">
        <v>12</v>
      </c>
      <c r="D1410" t="s">
        <v>13</v>
      </c>
      <c r="E1410">
        <v>2016000420</v>
      </c>
      <c r="F1410">
        <v>2016000420</v>
      </c>
      <c r="G1410">
        <v>18</v>
      </c>
      <c r="H1410">
        <v>46</v>
      </c>
      <c r="I1410" s="10" t="s">
        <v>24</v>
      </c>
      <c r="J1410" s="10">
        <v>2029</v>
      </c>
      <c r="K1410" s="10">
        <v>6</v>
      </c>
      <c r="L1410" s="1">
        <v>47279</v>
      </c>
      <c r="M1410" s="2">
        <v>125582.72</v>
      </c>
      <c r="N1410">
        <v>0</v>
      </c>
      <c r="O1410">
        <v>0</v>
      </c>
      <c r="P1410" s="2">
        <v>125582.72</v>
      </c>
    </row>
    <row r="1411" spans="2:16" x14ac:dyDescent="0.25">
      <c r="B1411" t="s">
        <v>14</v>
      </c>
      <c r="C1411" t="s">
        <v>15</v>
      </c>
      <c r="D1411" t="s">
        <v>13</v>
      </c>
      <c r="E1411">
        <v>22951</v>
      </c>
      <c r="F1411">
        <v>22951</v>
      </c>
      <c r="G1411">
        <v>1</v>
      </c>
      <c r="H1411">
        <v>180</v>
      </c>
      <c r="I1411" s="10" t="s">
        <v>24</v>
      </c>
      <c r="J1411" s="10">
        <v>2029</v>
      </c>
      <c r="K1411" s="10">
        <v>6</v>
      </c>
      <c r="L1411" s="1">
        <v>47279</v>
      </c>
      <c r="M1411" s="2">
        <v>824871.81</v>
      </c>
      <c r="N1411" s="2">
        <v>769230.78</v>
      </c>
      <c r="O1411">
        <v>0</v>
      </c>
      <c r="P1411" s="2">
        <v>55641.03</v>
      </c>
    </row>
    <row r="1412" spans="2:16" x14ac:dyDescent="0.25">
      <c r="B1412" t="s">
        <v>16</v>
      </c>
      <c r="C1412" t="s">
        <v>17</v>
      </c>
      <c r="D1412" t="s">
        <v>13</v>
      </c>
      <c r="E1412">
        <v>22956</v>
      </c>
      <c r="F1412">
        <v>22956</v>
      </c>
      <c r="G1412">
        <v>1</v>
      </c>
      <c r="H1412">
        <v>196</v>
      </c>
      <c r="I1412" s="10" t="s">
        <v>24</v>
      </c>
      <c r="J1412" s="10">
        <v>2029</v>
      </c>
      <c r="K1412" s="10">
        <v>6</v>
      </c>
      <c r="L1412" s="1">
        <v>47297</v>
      </c>
      <c r="M1412" s="2">
        <v>1467261.88</v>
      </c>
      <c r="N1412" s="2">
        <v>1423144.43</v>
      </c>
      <c r="O1412">
        <v>0</v>
      </c>
      <c r="P1412" s="2">
        <v>44117.45</v>
      </c>
    </row>
    <row r="1413" spans="2:16" x14ac:dyDescent="0.25">
      <c r="B1413" t="s">
        <v>14</v>
      </c>
      <c r="C1413" t="s">
        <v>15</v>
      </c>
      <c r="D1413" t="s">
        <v>13</v>
      </c>
      <c r="E1413">
        <v>22951</v>
      </c>
      <c r="F1413">
        <v>22951</v>
      </c>
      <c r="G1413">
        <v>1</v>
      </c>
      <c r="H1413">
        <v>181</v>
      </c>
      <c r="I1413" s="10" t="s">
        <v>24</v>
      </c>
      <c r="J1413" s="10">
        <v>2029</v>
      </c>
      <c r="K1413" s="10">
        <v>7</v>
      </c>
      <c r="L1413" s="1">
        <v>47309</v>
      </c>
      <c r="M1413" s="2">
        <v>821153.86</v>
      </c>
      <c r="N1413" s="2">
        <v>769230.78</v>
      </c>
      <c r="O1413">
        <v>0</v>
      </c>
      <c r="P1413" s="2">
        <v>51923.08</v>
      </c>
    </row>
    <row r="1414" spans="2:16" x14ac:dyDescent="0.25">
      <c r="B1414" t="s">
        <v>16</v>
      </c>
      <c r="C1414" t="s">
        <v>17</v>
      </c>
      <c r="D1414" t="s">
        <v>13</v>
      </c>
      <c r="E1414">
        <v>22956</v>
      </c>
      <c r="F1414">
        <v>22956</v>
      </c>
      <c r="G1414">
        <v>1</v>
      </c>
      <c r="H1414">
        <v>197</v>
      </c>
      <c r="I1414" s="10" t="s">
        <v>24</v>
      </c>
      <c r="J1414" s="10">
        <v>2029</v>
      </c>
      <c r="K1414" s="10">
        <v>7</v>
      </c>
      <c r="L1414" s="1">
        <v>47327</v>
      </c>
      <c r="M1414" s="2">
        <v>1462280.9</v>
      </c>
      <c r="N1414" s="2">
        <v>1423144.43</v>
      </c>
      <c r="O1414">
        <v>0</v>
      </c>
      <c r="P1414" s="2">
        <v>39136.47</v>
      </c>
    </row>
    <row r="1415" spans="2:16" x14ac:dyDescent="0.25">
      <c r="B1415" t="s">
        <v>14</v>
      </c>
      <c r="C1415" t="s">
        <v>15</v>
      </c>
      <c r="D1415" t="s">
        <v>13</v>
      </c>
      <c r="E1415">
        <v>22951</v>
      </c>
      <c r="F1415">
        <v>22951</v>
      </c>
      <c r="G1415">
        <v>1</v>
      </c>
      <c r="H1415">
        <v>182</v>
      </c>
      <c r="I1415" s="10" t="s">
        <v>24</v>
      </c>
      <c r="J1415" s="10">
        <v>2029</v>
      </c>
      <c r="K1415" s="10">
        <v>8</v>
      </c>
      <c r="L1415" s="1">
        <v>47340</v>
      </c>
      <c r="M1415" s="2">
        <v>820897.46</v>
      </c>
      <c r="N1415" s="2">
        <v>769230.78</v>
      </c>
      <c r="O1415">
        <v>0</v>
      </c>
      <c r="P1415" s="2">
        <v>51666.68</v>
      </c>
    </row>
    <row r="1416" spans="2:16" x14ac:dyDescent="0.25">
      <c r="B1416" t="s">
        <v>16</v>
      </c>
      <c r="C1416" t="s">
        <v>17</v>
      </c>
      <c r="D1416" t="s">
        <v>13</v>
      </c>
      <c r="E1416">
        <v>22956</v>
      </c>
      <c r="F1416">
        <v>22956</v>
      </c>
      <c r="G1416">
        <v>1</v>
      </c>
      <c r="H1416">
        <v>198</v>
      </c>
      <c r="I1416" s="10" t="s">
        <v>24</v>
      </c>
      <c r="J1416" s="10">
        <v>2029</v>
      </c>
      <c r="K1416" s="10">
        <v>8</v>
      </c>
      <c r="L1416" s="1">
        <v>47358</v>
      </c>
      <c r="M1416" s="2">
        <v>1459908.96</v>
      </c>
      <c r="N1416" s="2">
        <v>1423144.43</v>
      </c>
      <c r="O1416">
        <v>0</v>
      </c>
      <c r="P1416" s="2">
        <v>36764.53</v>
      </c>
    </row>
    <row r="1417" spans="2:16" x14ac:dyDescent="0.25">
      <c r="B1417" t="s">
        <v>11</v>
      </c>
      <c r="C1417" t="s">
        <v>12</v>
      </c>
      <c r="D1417" t="s">
        <v>13</v>
      </c>
      <c r="E1417">
        <v>22963</v>
      </c>
      <c r="F1417">
        <v>2016000420</v>
      </c>
      <c r="G1417">
        <v>1</v>
      </c>
      <c r="H1417">
        <v>59</v>
      </c>
      <c r="I1417" s="10" t="s">
        <v>24</v>
      </c>
      <c r="J1417" s="10">
        <v>2029</v>
      </c>
      <c r="K1417" s="10">
        <v>9</v>
      </c>
      <c r="L1417" s="1">
        <v>47371</v>
      </c>
      <c r="M1417" s="2">
        <v>3481365.27</v>
      </c>
      <c r="N1417">
        <v>0</v>
      </c>
      <c r="O1417">
        <v>0</v>
      </c>
      <c r="P1417" s="2">
        <v>3481365.27</v>
      </c>
    </row>
    <row r="1418" spans="2:16" x14ac:dyDescent="0.25">
      <c r="B1418" t="s">
        <v>11</v>
      </c>
      <c r="C1418" t="s">
        <v>12</v>
      </c>
      <c r="D1418" t="s">
        <v>13</v>
      </c>
      <c r="E1418">
        <v>2016000420</v>
      </c>
      <c r="F1418">
        <v>2016000420</v>
      </c>
      <c r="G1418">
        <v>5</v>
      </c>
      <c r="H1418">
        <v>55</v>
      </c>
      <c r="I1418" s="10" t="s">
        <v>24</v>
      </c>
      <c r="J1418" s="10">
        <v>2029</v>
      </c>
      <c r="K1418" s="10">
        <v>9</v>
      </c>
      <c r="L1418" s="1">
        <v>47371</v>
      </c>
      <c r="M1418" s="2">
        <v>405081.74</v>
      </c>
      <c r="N1418">
        <v>0</v>
      </c>
      <c r="O1418">
        <v>0</v>
      </c>
      <c r="P1418" s="2">
        <v>405081.74</v>
      </c>
    </row>
    <row r="1419" spans="2:16" x14ac:dyDescent="0.25">
      <c r="B1419" t="s">
        <v>11</v>
      </c>
      <c r="C1419" t="s">
        <v>12</v>
      </c>
      <c r="D1419" t="s">
        <v>13</v>
      </c>
      <c r="E1419">
        <v>2016000420</v>
      </c>
      <c r="F1419">
        <v>2016000420</v>
      </c>
      <c r="G1419">
        <v>13</v>
      </c>
      <c r="H1419">
        <v>53</v>
      </c>
      <c r="I1419" s="10" t="s">
        <v>24</v>
      </c>
      <c r="J1419" s="10">
        <v>2029</v>
      </c>
      <c r="K1419" s="10">
        <v>9</v>
      </c>
      <c r="L1419" s="1">
        <v>47371</v>
      </c>
      <c r="M1419" s="2">
        <v>258293.35</v>
      </c>
      <c r="N1419">
        <v>0</v>
      </c>
      <c r="O1419">
        <v>0</v>
      </c>
      <c r="P1419" s="2">
        <v>258293.35</v>
      </c>
    </row>
    <row r="1420" spans="2:16" x14ac:dyDescent="0.25">
      <c r="B1420" t="s">
        <v>11</v>
      </c>
      <c r="C1420" t="s">
        <v>12</v>
      </c>
      <c r="D1420" t="s">
        <v>13</v>
      </c>
      <c r="E1420">
        <v>2016000420</v>
      </c>
      <c r="F1420">
        <v>2016000420</v>
      </c>
      <c r="G1420">
        <v>11</v>
      </c>
      <c r="H1420">
        <v>53</v>
      </c>
      <c r="I1420" s="10" t="s">
        <v>24</v>
      </c>
      <c r="J1420" s="10">
        <v>2029</v>
      </c>
      <c r="K1420" s="10">
        <v>9</v>
      </c>
      <c r="L1420" s="1">
        <v>47371</v>
      </c>
      <c r="M1420" s="2">
        <v>286063.78000000003</v>
      </c>
      <c r="N1420">
        <v>0</v>
      </c>
      <c r="O1420">
        <v>0</v>
      </c>
      <c r="P1420" s="2">
        <v>286063.78000000003</v>
      </c>
    </row>
    <row r="1421" spans="2:16" x14ac:dyDescent="0.25">
      <c r="B1421" t="s">
        <v>11</v>
      </c>
      <c r="C1421" t="s">
        <v>12</v>
      </c>
      <c r="D1421" t="s">
        <v>13</v>
      </c>
      <c r="E1421">
        <v>2016000420</v>
      </c>
      <c r="F1421">
        <v>2016000420</v>
      </c>
      <c r="G1421">
        <v>15</v>
      </c>
      <c r="H1421">
        <v>52</v>
      </c>
      <c r="I1421" s="10" t="s">
        <v>24</v>
      </c>
      <c r="J1421" s="10">
        <v>2029</v>
      </c>
      <c r="K1421" s="10">
        <v>9</v>
      </c>
      <c r="L1421" s="1">
        <v>47371</v>
      </c>
      <c r="M1421" s="2">
        <v>234211.18</v>
      </c>
      <c r="N1421">
        <v>0</v>
      </c>
      <c r="O1421">
        <v>0</v>
      </c>
      <c r="P1421" s="2">
        <v>234211.18</v>
      </c>
    </row>
    <row r="1422" spans="2:16" x14ac:dyDescent="0.25">
      <c r="B1422" t="s">
        <v>11</v>
      </c>
      <c r="C1422" t="s">
        <v>12</v>
      </c>
      <c r="D1422" t="s">
        <v>13</v>
      </c>
      <c r="E1422">
        <v>2016000420</v>
      </c>
      <c r="F1422">
        <v>2016000420</v>
      </c>
      <c r="G1422">
        <v>10</v>
      </c>
      <c r="H1422">
        <v>54</v>
      </c>
      <c r="I1422" s="10" t="s">
        <v>24</v>
      </c>
      <c r="J1422" s="10">
        <v>2029</v>
      </c>
      <c r="K1422" s="10">
        <v>9</v>
      </c>
      <c r="L1422" s="1">
        <v>47371</v>
      </c>
      <c r="M1422" s="2">
        <v>271986.67</v>
      </c>
      <c r="N1422">
        <v>0</v>
      </c>
      <c r="O1422">
        <v>0</v>
      </c>
      <c r="P1422" s="2">
        <v>271986.67</v>
      </c>
    </row>
    <row r="1423" spans="2:16" x14ac:dyDescent="0.25">
      <c r="B1423" t="s">
        <v>11</v>
      </c>
      <c r="C1423" t="s">
        <v>12</v>
      </c>
      <c r="D1423" t="s">
        <v>13</v>
      </c>
      <c r="E1423">
        <v>2016000420</v>
      </c>
      <c r="F1423">
        <v>2016000420</v>
      </c>
      <c r="G1423">
        <v>9</v>
      </c>
      <c r="H1423">
        <v>54</v>
      </c>
      <c r="I1423" s="10" t="s">
        <v>24</v>
      </c>
      <c r="J1423" s="10">
        <v>2029</v>
      </c>
      <c r="K1423" s="10">
        <v>9</v>
      </c>
      <c r="L1423" s="1">
        <v>47371</v>
      </c>
      <c r="M1423" s="2">
        <v>191916.57</v>
      </c>
      <c r="N1423">
        <v>0</v>
      </c>
      <c r="O1423">
        <v>0</v>
      </c>
      <c r="P1423" s="2">
        <v>191916.57</v>
      </c>
    </row>
    <row r="1424" spans="2:16" x14ac:dyDescent="0.25">
      <c r="B1424" t="s">
        <v>11</v>
      </c>
      <c r="C1424" t="s">
        <v>12</v>
      </c>
      <c r="D1424" t="s">
        <v>13</v>
      </c>
      <c r="E1424">
        <v>2016000420</v>
      </c>
      <c r="F1424">
        <v>2016000420</v>
      </c>
      <c r="G1424">
        <v>4</v>
      </c>
      <c r="H1424">
        <v>55</v>
      </c>
      <c r="I1424" s="10" t="s">
        <v>24</v>
      </c>
      <c r="J1424" s="10">
        <v>2029</v>
      </c>
      <c r="K1424" s="10">
        <v>9</v>
      </c>
      <c r="L1424" s="1">
        <v>47371</v>
      </c>
      <c r="M1424" s="2">
        <v>408393.73</v>
      </c>
      <c r="N1424">
        <v>0</v>
      </c>
      <c r="O1424">
        <v>0</v>
      </c>
      <c r="P1424" s="2">
        <v>408393.73</v>
      </c>
    </row>
    <row r="1425" spans="2:16" x14ac:dyDescent="0.25">
      <c r="B1425" t="s">
        <v>11</v>
      </c>
      <c r="C1425" t="s">
        <v>12</v>
      </c>
      <c r="D1425" t="s">
        <v>13</v>
      </c>
      <c r="E1425">
        <v>2016000420</v>
      </c>
      <c r="F1425">
        <v>2016000420</v>
      </c>
      <c r="G1425">
        <v>17</v>
      </c>
      <c r="H1425">
        <v>47</v>
      </c>
      <c r="I1425" s="10" t="s">
        <v>24</v>
      </c>
      <c r="J1425" s="10">
        <v>2029</v>
      </c>
      <c r="K1425" s="10">
        <v>9</v>
      </c>
      <c r="L1425" s="1">
        <v>47371</v>
      </c>
      <c r="M1425" s="2">
        <v>328059.92</v>
      </c>
      <c r="N1425">
        <v>0</v>
      </c>
      <c r="O1425">
        <v>0</v>
      </c>
      <c r="P1425" s="2">
        <v>328059.92</v>
      </c>
    </row>
    <row r="1426" spans="2:16" x14ac:dyDescent="0.25">
      <c r="B1426" t="s">
        <v>11</v>
      </c>
      <c r="C1426" t="s">
        <v>12</v>
      </c>
      <c r="D1426" t="s">
        <v>13</v>
      </c>
      <c r="E1426">
        <v>2016000420</v>
      </c>
      <c r="F1426">
        <v>2016000420</v>
      </c>
      <c r="G1426">
        <v>14</v>
      </c>
      <c r="H1426">
        <v>52</v>
      </c>
      <c r="I1426" s="10" t="s">
        <v>24</v>
      </c>
      <c r="J1426" s="10">
        <v>2029</v>
      </c>
      <c r="K1426" s="10">
        <v>9</v>
      </c>
      <c r="L1426" s="1">
        <v>47371</v>
      </c>
      <c r="M1426" s="2">
        <v>273819.61</v>
      </c>
      <c r="N1426">
        <v>0</v>
      </c>
      <c r="O1426">
        <v>0</v>
      </c>
      <c r="P1426" s="2">
        <v>273819.61</v>
      </c>
    </row>
    <row r="1427" spans="2:16" x14ac:dyDescent="0.25">
      <c r="B1427" t="s">
        <v>11</v>
      </c>
      <c r="C1427" t="s">
        <v>12</v>
      </c>
      <c r="D1427" t="s">
        <v>13</v>
      </c>
      <c r="E1427">
        <v>2016000420</v>
      </c>
      <c r="F1427">
        <v>2016000420</v>
      </c>
      <c r="G1427">
        <v>12</v>
      </c>
      <c r="H1427">
        <v>53</v>
      </c>
      <c r="I1427" s="10" t="s">
        <v>24</v>
      </c>
      <c r="J1427" s="10">
        <v>2029</v>
      </c>
      <c r="K1427" s="10">
        <v>9</v>
      </c>
      <c r="L1427" s="1">
        <v>47371</v>
      </c>
      <c r="M1427" s="2">
        <v>206259.09</v>
      </c>
      <c r="N1427">
        <v>0</v>
      </c>
      <c r="O1427">
        <v>0</v>
      </c>
      <c r="P1427" s="2">
        <v>206259.09</v>
      </c>
    </row>
    <row r="1428" spans="2:16" x14ac:dyDescent="0.25">
      <c r="B1428" t="s">
        <v>11</v>
      </c>
      <c r="C1428" t="s">
        <v>12</v>
      </c>
      <c r="D1428" t="s">
        <v>13</v>
      </c>
      <c r="E1428">
        <v>2016000420</v>
      </c>
      <c r="F1428">
        <v>2016000420</v>
      </c>
      <c r="G1428">
        <v>6</v>
      </c>
      <c r="H1428">
        <v>54</v>
      </c>
      <c r="I1428" s="10" t="s">
        <v>24</v>
      </c>
      <c r="J1428" s="10">
        <v>2029</v>
      </c>
      <c r="K1428" s="10">
        <v>9</v>
      </c>
      <c r="L1428" s="1">
        <v>47371</v>
      </c>
      <c r="M1428" s="2">
        <v>259946.27</v>
      </c>
      <c r="N1428">
        <v>0</v>
      </c>
      <c r="O1428">
        <v>0</v>
      </c>
      <c r="P1428" s="2">
        <v>259946.27</v>
      </c>
    </row>
    <row r="1429" spans="2:16" x14ac:dyDescent="0.25">
      <c r="B1429" t="s">
        <v>11</v>
      </c>
      <c r="C1429" t="s">
        <v>12</v>
      </c>
      <c r="D1429" t="s">
        <v>13</v>
      </c>
      <c r="E1429">
        <v>2016000420</v>
      </c>
      <c r="F1429">
        <v>2016000420</v>
      </c>
      <c r="G1429">
        <v>16</v>
      </c>
      <c r="H1429">
        <v>48</v>
      </c>
      <c r="I1429" s="10" t="s">
        <v>24</v>
      </c>
      <c r="J1429" s="10">
        <v>2029</v>
      </c>
      <c r="K1429" s="10">
        <v>9</v>
      </c>
      <c r="L1429" s="1">
        <v>47371</v>
      </c>
      <c r="M1429" s="2">
        <v>303699.74</v>
      </c>
      <c r="N1429">
        <v>0</v>
      </c>
      <c r="O1429">
        <v>0</v>
      </c>
      <c r="P1429" s="2">
        <v>303699.74</v>
      </c>
    </row>
    <row r="1430" spans="2:16" x14ac:dyDescent="0.25">
      <c r="B1430" t="s">
        <v>11</v>
      </c>
      <c r="C1430" t="s">
        <v>12</v>
      </c>
      <c r="D1430" t="s">
        <v>13</v>
      </c>
      <c r="E1430">
        <v>2016000420</v>
      </c>
      <c r="F1430">
        <v>2016000420</v>
      </c>
      <c r="G1430">
        <v>18</v>
      </c>
      <c r="H1430">
        <v>47</v>
      </c>
      <c r="I1430" s="10" t="s">
        <v>24</v>
      </c>
      <c r="J1430" s="10">
        <v>2029</v>
      </c>
      <c r="K1430" s="10">
        <v>9</v>
      </c>
      <c r="L1430" s="1">
        <v>47371</v>
      </c>
      <c r="M1430" s="2">
        <v>125582.72</v>
      </c>
      <c r="N1430">
        <v>0</v>
      </c>
      <c r="O1430">
        <v>0</v>
      </c>
      <c r="P1430" s="2">
        <v>125582.72</v>
      </c>
    </row>
    <row r="1431" spans="2:16" x14ac:dyDescent="0.25">
      <c r="B1431" t="s">
        <v>14</v>
      </c>
      <c r="C1431" t="s">
        <v>15</v>
      </c>
      <c r="D1431" t="s">
        <v>13</v>
      </c>
      <c r="E1431">
        <v>22951</v>
      </c>
      <c r="F1431">
        <v>22951</v>
      </c>
      <c r="G1431">
        <v>1</v>
      </c>
      <c r="H1431">
        <v>183</v>
      </c>
      <c r="I1431" s="10" t="s">
        <v>24</v>
      </c>
      <c r="J1431" s="10">
        <v>2029</v>
      </c>
      <c r="K1431" s="10">
        <v>9</v>
      </c>
      <c r="L1431" s="1">
        <v>47371</v>
      </c>
      <c r="M1431" s="2">
        <v>818910.28</v>
      </c>
      <c r="N1431" s="2">
        <v>769230.78</v>
      </c>
      <c r="O1431">
        <v>0</v>
      </c>
      <c r="P1431" s="2">
        <v>49679.5</v>
      </c>
    </row>
    <row r="1432" spans="2:16" x14ac:dyDescent="0.25">
      <c r="B1432" t="s">
        <v>16</v>
      </c>
      <c r="C1432" t="s">
        <v>17</v>
      </c>
      <c r="D1432" t="s">
        <v>13</v>
      </c>
      <c r="E1432">
        <v>22956</v>
      </c>
      <c r="F1432">
        <v>22956</v>
      </c>
      <c r="G1432">
        <v>1</v>
      </c>
      <c r="H1432">
        <v>199</v>
      </c>
      <c r="I1432" s="10" t="s">
        <v>24</v>
      </c>
      <c r="J1432" s="10">
        <v>2029</v>
      </c>
      <c r="K1432" s="10">
        <v>9</v>
      </c>
      <c r="L1432" s="1">
        <v>47389</v>
      </c>
      <c r="M1432" s="2">
        <v>1456232.56</v>
      </c>
      <c r="N1432" s="2">
        <v>1423144.43</v>
      </c>
      <c r="O1432">
        <v>0</v>
      </c>
      <c r="P1432" s="2">
        <v>33088.129999999997</v>
      </c>
    </row>
    <row r="1433" spans="2:16" x14ac:dyDescent="0.25">
      <c r="B1433" t="s">
        <v>14</v>
      </c>
      <c r="C1433" t="s">
        <v>15</v>
      </c>
      <c r="D1433" t="s">
        <v>13</v>
      </c>
      <c r="E1433">
        <v>22951</v>
      </c>
      <c r="F1433">
        <v>22951</v>
      </c>
      <c r="G1433">
        <v>1</v>
      </c>
      <c r="H1433">
        <v>184</v>
      </c>
      <c r="I1433" s="10" t="s">
        <v>24</v>
      </c>
      <c r="J1433" s="10">
        <v>2029</v>
      </c>
      <c r="K1433" s="10">
        <v>10</v>
      </c>
      <c r="L1433" s="1">
        <v>47401</v>
      </c>
      <c r="M1433" s="2">
        <v>815384.64</v>
      </c>
      <c r="N1433" s="2">
        <v>769230.78</v>
      </c>
      <c r="O1433">
        <v>0</v>
      </c>
      <c r="P1433" s="2">
        <v>46153.86</v>
      </c>
    </row>
    <row r="1434" spans="2:16" x14ac:dyDescent="0.25">
      <c r="B1434" t="s">
        <v>16</v>
      </c>
      <c r="C1434" t="s">
        <v>17</v>
      </c>
      <c r="D1434" t="s">
        <v>13</v>
      </c>
      <c r="E1434">
        <v>22956</v>
      </c>
      <c r="F1434">
        <v>22956</v>
      </c>
      <c r="G1434">
        <v>1</v>
      </c>
      <c r="H1434">
        <v>200</v>
      </c>
      <c r="I1434" s="10" t="s">
        <v>24</v>
      </c>
      <c r="J1434" s="10">
        <v>2029</v>
      </c>
      <c r="K1434" s="10">
        <v>10</v>
      </c>
      <c r="L1434" s="1">
        <v>47419</v>
      </c>
      <c r="M1434" s="2">
        <v>1451607.3</v>
      </c>
      <c r="N1434" s="2">
        <v>1423144.43</v>
      </c>
      <c r="O1434">
        <v>0</v>
      </c>
      <c r="P1434" s="2">
        <v>28462.87</v>
      </c>
    </row>
    <row r="1435" spans="2:16" x14ac:dyDescent="0.25">
      <c r="B1435" t="s">
        <v>14</v>
      </c>
      <c r="C1435" t="s">
        <v>15</v>
      </c>
      <c r="D1435" t="s">
        <v>13</v>
      </c>
      <c r="E1435">
        <v>22951</v>
      </c>
      <c r="F1435">
        <v>22951</v>
      </c>
      <c r="G1435">
        <v>1</v>
      </c>
      <c r="H1435">
        <v>185</v>
      </c>
      <c r="I1435" s="10" t="s">
        <v>24</v>
      </c>
      <c r="J1435" s="10">
        <v>2029</v>
      </c>
      <c r="K1435" s="10">
        <v>11</v>
      </c>
      <c r="L1435" s="1">
        <v>47432</v>
      </c>
      <c r="M1435" s="2">
        <v>814935.89</v>
      </c>
      <c r="N1435" s="2">
        <v>769230.78</v>
      </c>
      <c r="O1435">
        <v>0</v>
      </c>
      <c r="P1435" s="2">
        <v>45705.11</v>
      </c>
    </row>
    <row r="1436" spans="2:16" x14ac:dyDescent="0.25">
      <c r="B1436" t="s">
        <v>16</v>
      </c>
      <c r="C1436" t="s">
        <v>17</v>
      </c>
      <c r="D1436" t="s">
        <v>13</v>
      </c>
      <c r="E1436">
        <v>22956</v>
      </c>
      <c r="F1436">
        <v>22956</v>
      </c>
      <c r="G1436">
        <v>1</v>
      </c>
      <c r="H1436">
        <v>201</v>
      </c>
      <c r="I1436" s="10" t="s">
        <v>24</v>
      </c>
      <c r="J1436" s="10">
        <v>2029</v>
      </c>
      <c r="K1436" s="10">
        <v>11</v>
      </c>
      <c r="L1436" s="1">
        <v>47450</v>
      </c>
      <c r="M1436" s="2">
        <v>1448879.61</v>
      </c>
      <c r="N1436" s="2">
        <v>1423144.43</v>
      </c>
      <c r="O1436">
        <v>0</v>
      </c>
      <c r="P1436" s="2">
        <v>25735.18</v>
      </c>
    </row>
    <row r="1437" spans="2:16" x14ac:dyDescent="0.25">
      <c r="B1437" t="s">
        <v>11</v>
      </c>
      <c r="C1437" t="s">
        <v>12</v>
      </c>
      <c r="D1437" t="s">
        <v>13</v>
      </c>
      <c r="E1437">
        <v>22963</v>
      </c>
      <c r="F1437">
        <v>2016000420</v>
      </c>
      <c r="G1437">
        <v>1</v>
      </c>
      <c r="H1437">
        <v>60</v>
      </c>
      <c r="I1437" s="10" t="s">
        <v>24</v>
      </c>
      <c r="J1437" s="10">
        <v>2029</v>
      </c>
      <c r="K1437" s="10">
        <v>12</v>
      </c>
      <c r="L1437" s="1">
        <v>47462</v>
      </c>
      <c r="M1437" s="2">
        <v>3443428.53</v>
      </c>
      <c r="N1437">
        <v>0</v>
      </c>
      <c r="O1437">
        <v>0</v>
      </c>
      <c r="P1437" s="2">
        <v>3443428.53</v>
      </c>
    </row>
    <row r="1438" spans="2:16" x14ac:dyDescent="0.25">
      <c r="B1438" t="s">
        <v>11</v>
      </c>
      <c r="C1438" t="s">
        <v>12</v>
      </c>
      <c r="D1438" t="s">
        <v>13</v>
      </c>
      <c r="E1438">
        <v>2016000420</v>
      </c>
      <c r="F1438">
        <v>2016000420</v>
      </c>
      <c r="G1438">
        <v>5</v>
      </c>
      <c r="H1438">
        <v>56</v>
      </c>
      <c r="I1438" s="10" t="s">
        <v>24</v>
      </c>
      <c r="J1438" s="10">
        <v>2029</v>
      </c>
      <c r="K1438" s="10">
        <v>12</v>
      </c>
      <c r="L1438" s="1">
        <v>47462</v>
      </c>
      <c r="M1438" s="2">
        <v>400667.56</v>
      </c>
      <c r="N1438">
        <v>0</v>
      </c>
      <c r="O1438">
        <v>0</v>
      </c>
      <c r="P1438" s="2">
        <v>400667.56</v>
      </c>
    </row>
    <row r="1439" spans="2:16" x14ac:dyDescent="0.25">
      <c r="B1439" t="s">
        <v>11</v>
      </c>
      <c r="C1439" t="s">
        <v>12</v>
      </c>
      <c r="D1439" t="s">
        <v>13</v>
      </c>
      <c r="E1439">
        <v>2016000420</v>
      </c>
      <c r="F1439">
        <v>2016000420</v>
      </c>
      <c r="G1439">
        <v>11</v>
      </c>
      <c r="H1439">
        <v>54</v>
      </c>
      <c r="I1439" s="10" t="s">
        <v>24</v>
      </c>
      <c r="J1439" s="10">
        <v>2029</v>
      </c>
      <c r="K1439" s="10">
        <v>12</v>
      </c>
      <c r="L1439" s="1">
        <v>47462</v>
      </c>
      <c r="M1439" s="2">
        <v>282946.53000000003</v>
      </c>
      <c r="N1439">
        <v>0</v>
      </c>
      <c r="O1439">
        <v>0</v>
      </c>
      <c r="P1439" s="2">
        <v>282946.53000000003</v>
      </c>
    </row>
    <row r="1440" spans="2:16" x14ac:dyDescent="0.25">
      <c r="B1440" t="s">
        <v>11</v>
      </c>
      <c r="C1440" t="s">
        <v>12</v>
      </c>
      <c r="D1440" t="s">
        <v>13</v>
      </c>
      <c r="E1440">
        <v>2016000420</v>
      </c>
      <c r="F1440">
        <v>2016000420</v>
      </c>
      <c r="G1440">
        <v>13</v>
      </c>
      <c r="H1440">
        <v>54</v>
      </c>
      <c r="I1440" s="10" t="s">
        <v>24</v>
      </c>
      <c r="J1440" s="10">
        <v>2029</v>
      </c>
      <c r="K1440" s="10">
        <v>12</v>
      </c>
      <c r="L1440" s="1">
        <v>47462</v>
      </c>
      <c r="M1440" s="2">
        <v>255478.72</v>
      </c>
      <c r="N1440">
        <v>0</v>
      </c>
      <c r="O1440">
        <v>0</v>
      </c>
      <c r="P1440" s="2">
        <v>255478.72</v>
      </c>
    </row>
    <row r="1441" spans="2:16" x14ac:dyDescent="0.25">
      <c r="B1441" t="s">
        <v>11</v>
      </c>
      <c r="C1441" t="s">
        <v>12</v>
      </c>
      <c r="D1441" t="s">
        <v>13</v>
      </c>
      <c r="E1441">
        <v>2016000420</v>
      </c>
      <c r="F1441">
        <v>2016000420</v>
      </c>
      <c r="G1441">
        <v>15</v>
      </c>
      <c r="H1441">
        <v>53</v>
      </c>
      <c r="I1441" s="10" t="s">
        <v>24</v>
      </c>
      <c r="J1441" s="10">
        <v>2029</v>
      </c>
      <c r="K1441" s="10">
        <v>12</v>
      </c>
      <c r="L1441" s="1">
        <v>47462</v>
      </c>
      <c r="M1441" s="2">
        <v>231658.98</v>
      </c>
      <c r="N1441">
        <v>0</v>
      </c>
      <c r="O1441">
        <v>0</v>
      </c>
      <c r="P1441" s="2">
        <v>231658.98</v>
      </c>
    </row>
    <row r="1442" spans="2:16" x14ac:dyDescent="0.25">
      <c r="B1442" t="s">
        <v>11</v>
      </c>
      <c r="C1442" t="s">
        <v>12</v>
      </c>
      <c r="D1442" t="s">
        <v>13</v>
      </c>
      <c r="E1442">
        <v>2016000420</v>
      </c>
      <c r="F1442">
        <v>2016000420</v>
      </c>
      <c r="G1442">
        <v>9</v>
      </c>
      <c r="H1442">
        <v>55</v>
      </c>
      <c r="I1442" s="10" t="s">
        <v>24</v>
      </c>
      <c r="J1442" s="10">
        <v>2029</v>
      </c>
      <c r="K1442" s="10">
        <v>12</v>
      </c>
      <c r="L1442" s="1">
        <v>47462</v>
      </c>
      <c r="M1442" s="2">
        <v>189825.25</v>
      </c>
      <c r="N1442">
        <v>0</v>
      </c>
      <c r="O1442">
        <v>0</v>
      </c>
      <c r="P1442" s="2">
        <v>189825.25</v>
      </c>
    </row>
    <row r="1443" spans="2:16" x14ac:dyDescent="0.25">
      <c r="B1443" t="s">
        <v>11</v>
      </c>
      <c r="C1443" t="s">
        <v>12</v>
      </c>
      <c r="D1443" t="s">
        <v>13</v>
      </c>
      <c r="E1443">
        <v>2016000420</v>
      </c>
      <c r="F1443">
        <v>2016000420</v>
      </c>
      <c r="G1443">
        <v>10</v>
      </c>
      <c r="H1443">
        <v>55</v>
      </c>
      <c r="I1443" s="10" t="s">
        <v>24</v>
      </c>
      <c r="J1443" s="10">
        <v>2029</v>
      </c>
      <c r="K1443" s="10">
        <v>12</v>
      </c>
      <c r="L1443" s="1">
        <v>47462</v>
      </c>
      <c r="M1443" s="2">
        <v>269022.83</v>
      </c>
      <c r="N1443">
        <v>0</v>
      </c>
      <c r="O1443">
        <v>0</v>
      </c>
      <c r="P1443" s="2">
        <v>269022.83</v>
      </c>
    </row>
    <row r="1444" spans="2:16" x14ac:dyDescent="0.25">
      <c r="B1444" t="s">
        <v>11</v>
      </c>
      <c r="C1444" t="s">
        <v>12</v>
      </c>
      <c r="D1444" t="s">
        <v>13</v>
      </c>
      <c r="E1444">
        <v>2016000420</v>
      </c>
      <c r="F1444">
        <v>2016000420</v>
      </c>
      <c r="G1444">
        <v>4</v>
      </c>
      <c r="H1444">
        <v>56</v>
      </c>
      <c r="I1444" s="10" t="s">
        <v>24</v>
      </c>
      <c r="J1444" s="10">
        <v>2029</v>
      </c>
      <c r="K1444" s="10">
        <v>12</v>
      </c>
      <c r="L1444" s="1">
        <v>47462</v>
      </c>
      <c r="M1444" s="2">
        <v>403943.46</v>
      </c>
      <c r="N1444">
        <v>0</v>
      </c>
      <c r="O1444">
        <v>0</v>
      </c>
      <c r="P1444" s="2">
        <v>403943.46</v>
      </c>
    </row>
    <row r="1445" spans="2:16" x14ac:dyDescent="0.25">
      <c r="B1445" t="s">
        <v>11</v>
      </c>
      <c r="C1445" t="s">
        <v>12</v>
      </c>
      <c r="D1445" t="s">
        <v>13</v>
      </c>
      <c r="E1445">
        <v>2016000420</v>
      </c>
      <c r="F1445">
        <v>2016000420</v>
      </c>
      <c r="G1445">
        <v>17</v>
      </c>
      <c r="H1445">
        <v>48</v>
      </c>
      <c r="I1445" s="10" t="s">
        <v>24</v>
      </c>
      <c r="J1445" s="10">
        <v>2029</v>
      </c>
      <c r="K1445" s="10">
        <v>12</v>
      </c>
      <c r="L1445" s="1">
        <v>47462</v>
      </c>
      <c r="M1445" s="2">
        <v>324485.05</v>
      </c>
      <c r="N1445">
        <v>0</v>
      </c>
      <c r="O1445">
        <v>0</v>
      </c>
      <c r="P1445" s="2">
        <v>324485.05</v>
      </c>
    </row>
    <row r="1446" spans="2:16" x14ac:dyDescent="0.25">
      <c r="B1446" t="s">
        <v>11</v>
      </c>
      <c r="C1446" t="s">
        <v>12</v>
      </c>
      <c r="D1446" t="s">
        <v>13</v>
      </c>
      <c r="E1446">
        <v>2016000420</v>
      </c>
      <c r="F1446">
        <v>2016000420</v>
      </c>
      <c r="G1446">
        <v>12</v>
      </c>
      <c r="H1446">
        <v>54</v>
      </c>
      <c r="I1446" s="10" t="s">
        <v>24</v>
      </c>
      <c r="J1446" s="10">
        <v>2029</v>
      </c>
      <c r="K1446" s="10">
        <v>12</v>
      </c>
      <c r="L1446" s="1">
        <v>47462</v>
      </c>
      <c r="M1446" s="2">
        <v>204011.48</v>
      </c>
      <c r="N1446">
        <v>0</v>
      </c>
      <c r="O1446">
        <v>0</v>
      </c>
      <c r="P1446" s="2">
        <v>204011.48</v>
      </c>
    </row>
    <row r="1447" spans="2:16" x14ac:dyDescent="0.25">
      <c r="B1447" t="s">
        <v>11</v>
      </c>
      <c r="C1447" t="s">
        <v>12</v>
      </c>
      <c r="D1447" t="s">
        <v>13</v>
      </c>
      <c r="E1447">
        <v>2016000420</v>
      </c>
      <c r="F1447">
        <v>2016000420</v>
      </c>
      <c r="G1447">
        <v>14</v>
      </c>
      <c r="H1447">
        <v>53</v>
      </c>
      <c r="I1447" s="10" t="s">
        <v>24</v>
      </c>
      <c r="J1447" s="10">
        <v>2029</v>
      </c>
      <c r="K1447" s="10">
        <v>12</v>
      </c>
      <c r="L1447" s="1">
        <v>47462</v>
      </c>
      <c r="M1447" s="2">
        <v>270835.78999999998</v>
      </c>
      <c r="N1447">
        <v>0</v>
      </c>
      <c r="O1447">
        <v>0</v>
      </c>
      <c r="P1447" s="2">
        <v>270835.78999999998</v>
      </c>
    </row>
    <row r="1448" spans="2:16" x14ac:dyDescent="0.25">
      <c r="B1448" t="s">
        <v>11</v>
      </c>
      <c r="C1448" t="s">
        <v>12</v>
      </c>
      <c r="D1448" t="s">
        <v>13</v>
      </c>
      <c r="E1448">
        <v>2016000420</v>
      </c>
      <c r="F1448">
        <v>2016000420</v>
      </c>
      <c r="G1448">
        <v>6</v>
      </c>
      <c r="H1448">
        <v>55</v>
      </c>
      <c r="I1448" s="10" t="s">
        <v>24</v>
      </c>
      <c r="J1448" s="10">
        <v>2029</v>
      </c>
      <c r="K1448" s="10">
        <v>12</v>
      </c>
      <c r="L1448" s="1">
        <v>47462</v>
      </c>
      <c r="M1448" s="2">
        <v>257113.63</v>
      </c>
      <c r="N1448">
        <v>0</v>
      </c>
      <c r="O1448">
        <v>0</v>
      </c>
      <c r="P1448" s="2">
        <v>257113.63</v>
      </c>
    </row>
    <row r="1449" spans="2:16" x14ac:dyDescent="0.25">
      <c r="B1449" t="s">
        <v>11</v>
      </c>
      <c r="C1449" t="s">
        <v>12</v>
      </c>
      <c r="D1449" t="s">
        <v>13</v>
      </c>
      <c r="E1449">
        <v>2016000420</v>
      </c>
      <c r="F1449">
        <v>2016000420</v>
      </c>
      <c r="G1449">
        <v>16</v>
      </c>
      <c r="H1449">
        <v>49</v>
      </c>
      <c r="I1449" s="10" t="s">
        <v>24</v>
      </c>
      <c r="J1449" s="10">
        <v>2029</v>
      </c>
      <c r="K1449" s="10">
        <v>12</v>
      </c>
      <c r="L1449" s="1">
        <v>47462</v>
      </c>
      <c r="M1449" s="2">
        <v>300390.32</v>
      </c>
      <c r="N1449">
        <v>0</v>
      </c>
      <c r="O1449">
        <v>0</v>
      </c>
      <c r="P1449" s="2">
        <v>300390.32</v>
      </c>
    </row>
    <row r="1450" spans="2:16" x14ac:dyDescent="0.25">
      <c r="B1450" t="s">
        <v>11</v>
      </c>
      <c r="C1450" t="s">
        <v>12</v>
      </c>
      <c r="D1450" t="s">
        <v>13</v>
      </c>
      <c r="E1450">
        <v>2016000420</v>
      </c>
      <c r="F1450">
        <v>2016000420</v>
      </c>
      <c r="G1450">
        <v>18</v>
      </c>
      <c r="H1450">
        <v>48</v>
      </c>
      <c r="I1450" s="10" t="s">
        <v>24</v>
      </c>
      <c r="J1450" s="10">
        <v>2029</v>
      </c>
      <c r="K1450" s="10">
        <v>12</v>
      </c>
      <c r="L1450" s="1">
        <v>47462</v>
      </c>
      <c r="M1450" s="2">
        <v>124214.24</v>
      </c>
      <c r="N1450">
        <v>0</v>
      </c>
      <c r="O1450">
        <v>0</v>
      </c>
      <c r="P1450" s="2">
        <v>124214.24</v>
      </c>
    </row>
    <row r="1451" spans="2:16" x14ac:dyDescent="0.25">
      <c r="B1451" t="s">
        <v>14</v>
      </c>
      <c r="C1451" t="s">
        <v>15</v>
      </c>
      <c r="D1451" t="s">
        <v>13</v>
      </c>
      <c r="E1451">
        <v>22951</v>
      </c>
      <c r="F1451">
        <v>22951</v>
      </c>
      <c r="G1451">
        <v>1</v>
      </c>
      <c r="H1451">
        <v>186</v>
      </c>
      <c r="I1451" s="10" t="s">
        <v>24</v>
      </c>
      <c r="J1451" s="10">
        <v>2029</v>
      </c>
      <c r="K1451" s="10">
        <v>12</v>
      </c>
      <c r="L1451" s="1">
        <v>47462</v>
      </c>
      <c r="M1451" s="2">
        <v>811538.49</v>
      </c>
      <c r="N1451" s="2">
        <v>769230.78</v>
      </c>
      <c r="O1451">
        <v>0</v>
      </c>
      <c r="P1451" s="2">
        <v>42307.71</v>
      </c>
    </row>
    <row r="1452" spans="2:16" x14ac:dyDescent="0.25">
      <c r="B1452" t="s">
        <v>16</v>
      </c>
      <c r="C1452" t="s">
        <v>17</v>
      </c>
      <c r="D1452" t="s">
        <v>13</v>
      </c>
      <c r="E1452">
        <v>22956</v>
      </c>
      <c r="F1452">
        <v>22956</v>
      </c>
      <c r="G1452">
        <v>1</v>
      </c>
      <c r="H1452">
        <v>202</v>
      </c>
      <c r="I1452" s="10" t="s">
        <v>24</v>
      </c>
      <c r="J1452" s="10">
        <v>2029</v>
      </c>
      <c r="K1452" s="10">
        <v>12</v>
      </c>
      <c r="L1452" s="1">
        <v>47480</v>
      </c>
      <c r="M1452" s="2">
        <v>1444491.58</v>
      </c>
      <c r="N1452" s="2">
        <v>1423144.43</v>
      </c>
      <c r="O1452">
        <v>0</v>
      </c>
      <c r="P1452" s="2">
        <v>21347.15</v>
      </c>
    </row>
    <row r="1453" spans="2:16" x14ac:dyDescent="0.25">
      <c r="B1453" t="s">
        <v>14</v>
      </c>
      <c r="C1453" t="s">
        <v>15</v>
      </c>
      <c r="D1453" t="s">
        <v>13</v>
      </c>
      <c r="E1453">
        <v>22951</v>
      </c>
      <c r="F1453">
        <v>22951</v>
      </c>
      <c r="G1453">
        <v>1</v>
      </c>
      <c r="H1453">
        <v>187</v>
      </c>
      <c r="I1453" s="10" t="s">
        <v>24</v>
      </c>
      <c r="J1453" s="10">
        <v>2030</v>
      </c>
      <c r="K1453" s="10">
        <v>1</v>
      </c>
      <c r="L1453" s="1">
        <v>47493</v>
      </c>
      <c r="M1453" s="2">
        <v>810961.56</v>
      </c>
      <c r="N1453" s="2">
        <v>769230.78</v>
      </c>
      <c r="O1453">
        <v>0</v>
      </c>
      <c r="P1453" s="2">
        <v>41730.78</v>
      </c>
    </row>
    <row r="1454" spans="2:16" x14ac:dyDescent="0.25">
      <c r="B1454" t="s">
        <v>16</v>
      </c>
      <c r="C1454" t="s">
        <v>17</v>
      </c>
      <c r="D1454" t="s">
        <v>13</v>
      </c>
      <c r="E1454">
        <v>22956</v>
      </c>
      <c r="F1454">
        <v>22956</v>
      </c>
      <c r="G1454">
        <v>1</v>
      </c>
      <c r="H1454">
        <v>203</v>
      </c>
      <c r="I1454" s="10" t="s">
        <v>24</v>
      </c>
      <c r="J1454" s="10">
        <v>2030</v>
      </c>
      <c r="K1454" s="10">
        <v>1</v>
      </c>
      <c r="L1454" s="1">
        <v>47511</v>
      </c>
      <c r="M1454" s="2">
        <v>1441526.7</v>
      </c>
      <c r="N1454" s="2">
        <v>1423144.43</v>
      </c>
      <c r="O1454">
        <v>0</v>
      </c>
      <c r="P1454" s="2">
        <v>18382.27</v>
      </c>
    </row>
    <row r="1455" spans="2:16" x14ac:dyDescent="0.25">
      <c r="B1455" t="s">
        <v>14</v>
      </c>
      <c r="C1455" t="s">
        <v>15</v>
      </c>
      <c r="D1455" t="s">
        <v>13</v>
      </c>
      <c r="E1455">
        <v>22951</v>
      </c>
      <c r="F1455">
        <v>22951</v>
      </c>
      <c r="G1455">
        <v>1</v>
      </c>
      <c r="H1455">
        <v>188</v>
      </c>
      <c r="I1455" s="10" t="s">
        <v>24</v>
      </c>
      <c r="J1455" s="10">
        <v>2030</v>
      </c>
      <c r="K1455" s="10">
        <v>2</v>
      </c>
      <c r="L1455" s="1">
        <v>47524</v>
      </c>
      <c r="M1455" s="2">
        <v>808974.34</v>
      </c>
      <c r="N1455" s="2">
        <v>769230.78</v>
      </c>
      <c r="O1455">
        <v>0</v>
      </c>
      <c r="P1455" s="2">
        <v>39743.56</v>
      </c>
    </row>
    <row r="1456" spans="2:16" x14ac:dyDescent="0.25">
      <c r="B1456" t="s">
        <v>16</v>
      </c>
      <c r="C1456" t="s">
        <v>17</v>
      </c>
      <c r="D1456" t="s">
        <v>13</v>
      </c>
      <c r="E1456">
        <v>22956</v>
      </c>
      <c r="F1456">
        <v>22956</v>
      </c>
      <c r="G1456">
        <v>1</v>
      </c>
      <c r="H1456">
        <v>204</v>
      </c>
      <c r="I1456" s="10" t="s">
        <v>24</v>
      </c>
      <c r="J1456" s="10">
        <v>2030</v>
      </c>
      <c r="K1456" s="10">
        <v>2</v>
      </c>
      <c r="L1456" s="1">
        <v>47542</v>
      </c>
      <c r="M1456" s="2">
        <v>1437850.25</v>
      </c>
      <c r="N1456" s="2">
        <v>1423144.43</v>
      </c>
      <c r="O1456">
        <v>0</v>
      </c>
      <c r="P1456" s="2">
        <v>14705.82</v>
      </c>
    </row>
    <row r="1457" spans="2:16" x14ac:dyDescent="0.25">
      <c r="B1457" t="s">
        <v>11</v>
      </c>
      <c r="C1457" t="s">
        <v>12</v>
      </c>
      <c r="D1457" t="s">
        <v>13</v>
      </c>
      <c r="E1457">
        <v>22963</v>
      </c>
      <c r="F1457">
        <v>2016000420</v>
      </c>
      <c r="G1457">
        <v>1</v>
      </c>
      <c r="H1457">
        <v>61</v>
      </c>
      <c r="I1457" s="10" t="s">
        <v>24</v>
      </c>
      <c r="J1457" s="10">
        <v>2030</v>
      </c>
      <c r="K1457" s="10">
        <v>3</v>
      </c>
      <c r="L1457" s="1">
        <v>47552</v>
      </c>
      <c r="M1457" s="2">
        <v>3405485.44</v>
      </c>
      <c r="N1457">
        <v>0</v>
      </c>
      <c r="O1457">
        <v>0</v>
      </c>
      <c r="P1457" s="2">
        <v>3405485.44</v>
      </c>
    </row>
    <row r="1458" spans="2:16" x14ac:dyDescent="0.25">
      <c r="B1458" t="s">
        <v>11</v>
      </c>
      <c r="C1458" t="s">
        <v>12</v>
      </c>
      <c r="D1458" t="s">
        <v>13</v>
      </c>
      <c r="E1458">
        <v>2016000420</v>
      </c>
      <c r="F1458">
        <v>2016000420</v>
      </c>
      <c r="G1458">
        <v>5</v>
      </c>
      <c r="H1458">
        <v>57</v>
      </c>
      <c r="I1458" s="10" t="s">
        <v>24</v>
      </c>
      <c r="J1458" s="10">
        <v>2030</v>
      </c>
      <c r="K1458" s="10">
        <v>3</v>
      </c>
      <c r="L1458" s="1">
        <v>47552</v>
      </c>
      <c r="M1458" s="2">
        <v>396252.64</v>
      </c>
      <c r="N1458">
        <v>0</v>
      </c>
      <c r="O1458">
        <v>0</v>
      </c>
      <c r="P1458" s="2">
        <v>396252.64</v>
      </c>
    </row>
    <row r="1459" spans="2:16" x14ac:dyDescent="0.25">
      <c r="B1459" t="s">
        <v>11</v>
      </c>
      <c r="C1459" t="s">
        <v>12</v>
      </c>
      <c r="D1459" t="s">
        <v>13</v>
      </c>
      <c r="E1459">
        <v>2016000420</v>
      </c>
      <c r="F1459">
        <v>2016000420</v>
      </c>
      <c r="G1459">
        <v>13</v>
      </c>
      <c r="H1459">
        <v>55</v>
      </c>
      <c r="I1459" s="10" t="s">
        <v>24</v>
      </c>
      <c r="J1459" s="10">
        <v>2030</v>
      </c>
      <c r="K1459" s="10">
        <v>3</v>
      </c>
      <c r="L1459" s="1">
        <v>47552</v>
      </c>
      <c r="M1459" s="2">
        <v>252663.62</v>
      </c>
      <c r="N1459">
        <v>0</v>
      </c>
      <c r="O1459">
        <v>0</v>
      </c>
      <c r="P1459" s="2">
        <v>252663.62</v>
      </c>
    </row>
    <row r="1460" spans="2:16" x14ac:dyDescent="0.25">
      <c r="B1460" t="s">
        <v>11</v>
      </c>
      <c r="C1460" t="s">
        <v>12</v>
      </c>
      <c r="D1460" t="s">
        <v>13</v>
      </c>
      <c r="E1460">
        <v>2016000420</v>
      </c>
      <c r="F1460">
        <v>2016000420</v>
      </c>
      <c r="G1460">
        <v>11</v>
      </c>
      <c r="H1460">
        <v>55</v>
      </c>
      <c r="I1460" s="10" t="s">
        <v>24</v>
      </c>
      <c r="J1460" s="10">
        <v>2030</v>
      </c>
      <c r="K1460" s="10">
        <v>3</v>
      </c>
      <c r="L1460" s="1">
        <v>47552</v>
      </c>
      <c r="M1460" s="2">
        <v>279828.77</v>
      </c>
      <c r="N1460">
        <v>0</v>
      </c>
      <c r="O1460">
        <v>0</v>
      </c>
      <c r="P1460" s="2">
        <v>279828.77</v>
      </c>
    </row>
    <row r="1461" spans="2:16" x14ac:dyDescent="0.25">
      <c r="B1461" t="s">
        <v>11</v>
      </c>
      <c r="C1461" t="s">
        <v>12</v>
      </c>
      <c r="D1461" t="s">
        <v>13</v>
      </c>
      <c r="E1461">
        <v>2016000420</v>
      </c>
      <c r="F1461">
        <v>2016000420</v>
      </c>
      <c r="G1461">
        <v>15</v>
      </c>
      <c r="H1461">
        <v>54</v>
      </c>
      <c r="I1461" s="10" t="s">
        <v>24</v>
      </c>
      <c r="J1461" s="10">
        <v>2030</v>
      </c>
      <c r="K1461" s="10">
        <v>3</v>
      </c>
      <c r="L1461" s="1">
        <v>47552</v>
      </c>
      <c r="M1461" s="2">
        <v>229106.35</v>
      </c>
      <c r="N1461">
        <v>0</v>
      </c>
      <c r="O1461">
        <v>0</v>
      </c>
      <c r="P1461" s="2">
        <v>229106.35</v>
      </c>
    </row>
    <row r="1462" spans="2:16" x14ac:dyDescent="0.25">
      <c r="B1462" t="s">
        <v>11</v>
      </c>
      <c r="C1462" t="s">
        <v>12</v>
      </c>
      <c r="D1462" t="s">
        <v>13</v>
      </c>
      <c r="E1462">
        <v>2016000420</v>
      </c>
      <c r="F1462">
        <v>2016000420</v>
      </c>
      <c r="G1462">
        <v>10</v>
      </c>
      <c r="H1462">
        <v>56</v>
      </c>
      <c r="I1462" s="10" t="s">
        <v>24</v>
      </c>
      <c r="J1462" s="10">
        <v>2030</v>
      </c>
      <c r="K1462" s="10">
        <v>3</v>
      </c>
      <c r="L1462" s="1">
        <v>47552</v>
      </c>
      <c r="M1462" s="2">
        <v>266058.49</v>
      </c>
      <c r="N1462">
        <v>0</v>
      </c>
      <c r="O1462">
        <v>0</v>
      </c>
      <c r="P1462" s="2">
        <v>266058.49</v>
      </c>
    </row>
    <row r="1463" spans="2:16" x14ac:dyDescent="0.25">
      <c r="B1463" t="s">
        <v>11</v>
      </c>
      <c r="C1463" t="s">
        <v>12</v>
      </c>
      <c r="D1463" t="s">
        <v>13</v>
      </c>
      <c r="E1463">
        <v>2016000420</v>
      </c>
      <c r="F1463">
        <v>2016000420</v>
      </c>
      <c r="G1463">
        <v>9</v>
      </c>
      <c r="H1463">
        <v>56</v>
      </c>
      <c r="I1463" s="10" t="s">
        <v>24</v>
      </c>
      <c r="J1463" s="10">
        <v>2030</v>
      </c>
      <c r="K1463" s="10">
        <v>3</v>
      </c>
      <c r="L1463" s="1">
        <v>47552</v>
      </c>
      <c r="M1463" s="2">
        <v>187733.58</v>
      </c>
      <c r="N1463">
        <v>0</v>
      </c>
      <c r="O1463">
        <v>0</v>
      </c>
      <c r="P1463" s="2">
        <v>187733.58</v>
      </c>
    </row>
    <row r="1464" spans="2:16" x14ac:dyDescent="0.25">
      <c r="B1464" t="s">
        <v>11</v>
      </c>
      <c r="C1464" t="s">
        <v>12</v>
      </c>
      <c r="D1464" t="s">
        <v>13</v>
      </c>
      <c r="E1464">
        <v>2016000420</v>
      </c>
      <c r="F1464">
        <v>2016000420</v>
      </c>
      <c r="G1464">
        <v>4</v>
      </c>
      <c r="H1464">
        <v>57</v>
      </c>
      <c r="I1464" s="10" t="s">
        <v>24</v>
      </c>
      <c r="J1464" s="10">
        <v>2030</v>
      </c>
      <c r="K1464" s="10">
        <v>3</v>
      </c>
      <c r="L1464" s="1">
        <v>47552</v>
      </c>
      <c r="M1464" s="2">
        <v>399492.44</v>
      </c>
      <c r="N1464">
        <v>0</v>
      </c>
      <c r="O1464">
        <v>0</v>
      </c>
      <c r="P1464" s="2">
        <v>399492.44</v>
      </c>
    </row>
    <row r="1465" spans="2:16" x14ac:dyDescent="0.25">
      <c r="B1465" t="s">
        <v>11</v>
      </c>
      <c r="C1465" t="s">
        <v>12</v>
      </c>
      <c r="D1465" t="s">
        <v>13</v>
      </c>
      <c r="E1465">
        <v>2016000420</v>
      </c>
      <c r="F1465">
        <v>2016000420</v>
      </c>
      <c r="G1465">
        <v>17</v>
      </c>
      <c r="H1465">
        <v>49</v>
      </c>
      <c r="I1465" s="10" t="s">
        <v>24</v>
      </c>
      <c r="J1465" s="10">
        <v>2030</v>
      </c>
      <c r="K1465" s="10">
        <v>3</v>
      </c>
      <c r="L1465" s="1">
        <v>47552</v>
      </c>
      <c r="M1465" s="2">
        <v>320909.58</v>
      </c>
      <c r="N1465">
        <v>0</v>
      </c>
      <c r="O1465">
        <v>0</v>
      </c>
      <c r="P1465" s="2">
        <v>320909.58</v>
      </c>
    </row>
    <row r="1466" spans="2:16" x14ac:dyDescent="0.25">
      <c r="B1466" t="s">
        <v>11</v>
      </c>
      <c r="C1466" t="s">
        <v>12</v>
      </c>
      <c r="D1466" t="s">
        <v>13</v>
      </c>
      <c r="E1466">
        <v>2016000420</v>
      </c>
      <c r="F1466">
        <v>2016000420</v>
      </c>
      <c r="G1466">
        <v>14</v>
      </c>
      <c r="H1466">
        <v>54</v>
      </c>
      <c r="I1466" s="10" t="s">
        <v>24</v>
      </c>
      <c r="J1466" s="10">
        <v>2030</v>
      </c>
      <c r="K1466" s="10">
        <v>3</v>
      </c>
      <c r="L1466" s="1">
        <v>47552</v>
      </c>
      <c r="M1466" s="2">
        <v>267851.46999999997</v>
      </c>
      <c r="N1466">
        <v>0</v>
      </c>
      <c r="O1466">
        <v>0</v>
      </c>
      <c r="P1466" s="2">
        <v>267851.46999999997</v>
      </c>
    </row>
    <row r="1467" spans="2:16" x14ac:dyDescent="0.25">
      <c r="B1467" t="s">
        <v>11</v>
      </c>
      <c r="C1467" t="s">
        <v>12</v>
      </c>
      <c r="D1467" t="s">
        <v>13</v>
      </c>
      <c r="E1467">
        <v>2016000420</v>
      </c>
      <c r="F1467">
        <v>2016000420</v>
      </c>
      <c r="G1467">
        <v>12</v>
      </c>
      <c r="H1467">
        <v>55</v>
      </c>
      <c r="I1467" s="10" t="s">
        <v>24</v>
      </c>
      <c r="J1467" s="10">
        <v>2030</v>
      </c>
      <c r="K1467" s="10">
        <v>3</v>
      </c>
      <c r="L1467" s="1">
        <v>47552</v>
      </c>
      <c r="M1467" s="2">
        <v>201763.49</v>
      </c>
      <c r="N1467">
        <v>0</v>
      </c>
      <c r="O1467">
        <v>0</v>
      </c>
      <c r="P1467" s="2">
        <v>201763.49</v>
      </c>
    </row>
    <row r="1468" spans="2:16" x14ac:dyDescent="0.25">
      <c r="B1468" t="s">
        <v>11</v>
      </c>
      <c r="C1468" t="s">
        <v>12</v>
      </c>
      <c r="D1468" t="s">
        <v>13</v>
      </c>
      <c r="E1468">
        <v>2016000420</v>
      </c>
      <c r="F1468">
        <v>2016000420</v>
      </c>
      <c r="G1468">
        <v>6</v>
      </c>
      <c r="H1468">
        <v>56</v>
      </c>
      <c r="I1468" s="10" t="s">
        <v>24</v>
      </c>
      <c r="J1468" s="10">
        <v>2030</v>
      </c>
      <c r="K1468" s="10">
        <v>3</v>
      </c>
      <c r="L1468" s="1">
        <v>47552</v>
      </c>
      <c r="M1468" s="2">
        <v>254280.52</v>
      </c>
      <c r="N1468">
        <v>0</v>
      </c>
      <c r="O1468">
        <v>0</v>
      </c>
      <c r="P1468" s="2">
        <v>254280.52</v>
      </c>
    </row>
    <row r="1469" spans="2:16" x14ac:dyDescent="0.25">
      <c r="B1469" t="s">
        <v>11</v>
      </c>
      <c r="C1469" t="s">
        <v>12</v>
      </c>
      <c r="D1469" t="s">
        <v>13</v>
      </c>
      <c r="E1469">
        <v>2016000420</v>
      </c>
      <c r="F1469">
        <v>2016000420</v>
      </c>
      <c r="G1469">
        <v>16</v>
      </c>
      <c r="H1469">
        <v>50</v>
      </c>
      <c r="I1469" s="10" t="s">
        <v>24</v>
      </c>
      <c r="J1469" s="10">
        <v>2030</v>
      </c>
      <c r="K1469" s="10">
        <v>3</v>
      </c>
      <c r="L1469" s="1">
        <v>47552</v>
      </c>
      <c r="M1469" s="2">
        <v>297080.34999999998</v>
      </c>
      <c r="N1469">
        <v>0</v>
      </c>
      <c r="O1469">
        <v>0</v>
      </c>
      <c r="P1469" s="2">
        <v>297080.34999999998</v>
      </c>
    </row>
    <row r="1470" spans="2:16" x14ac:dyDescent="0.25">
      <c r="B1470" t="s">
        <v>11</v>
      </c>
      <c r="C1470" t="s">
        <v>12</v>
      </c>
      <c r="D1470" t="s">
        <v>13</v>
      </c>
      <c r="E1470">
        <v>2016000420</v>
      </c>
      <c r="F1470">
        <v>2016000420</v>
      </c>
      <c r="G1470">
        <v>18</v>
      </c>
      <c r="H1470">
        <v>49</v>
      </c>
      <c r="I1470" s="10" t="s">
        <v>24</v>
      </c>
      <c r="J1470" s="10">
        <v>2030</v>
      </c>
      <c r="K1470" s="10">
        <v>3</v>
      </c>
      <c r="L1470" s="1">
        <v>47552</v>
      </c>
      <c r="M1470" s="2">
        <v>122845.53</v>
      </c>
      <c r="N1470">
        <v>0</v>
      </c>
      <c r="O1470">
        <v>0</v>
      </c>
      <c r="P1470" s="2">
        <v>122845.53</v>
      </c>
    </row>
    <row r="1471" spans="2:16" x14ac:dyDescent="0.25">
      <c r="B1471" t="s">
        <v>14</v>
      </c>
      <c r="C1471" t="s">
        <v>15</v>
      </c>
      <c r="D1471" t="s">
        <v>13</v>
      </c>
      <c r="E1471">
        <v>22951</v>
      </c>
      <c r="F1471">
        <v>22951</v>
      </c>
      <c r="G1471">
        <v>1</v>
      </c>
      <c r="H1471">
        <v>189</v>
      </c>
      <c r="I1471" s="10" t="s">
        <v>24</v>
      </c>
      <c r="J1471" s="10">
        <v>2030</v>
      </c>
      <c r="K1471" s="10">
        <v>3</v>
      </c>
      <c r="L1471" s="1">
        <v>47552</v>
      </c>
      <c r="M1471" s="2">
        <v>803333.34</v>
      </c>
      <c r="N1471" s="2">
        <v>769230.78</v>
      </c>
      <c r="O1471">
        <v>0</v>
      </c>
      <c r="P1471" s="2">
        <v>34102.559999999998</v>
      </c>
    </row>
    <row r="1472" spans="2:16" x14ac:dyDescent="0.25">
      <c r="B1472" t="s">
        <v>16</v>
      </c>
      <c r="C1472" t="s">
        <v>17</v>
      </c>
      <c r="D1472" t="s">
        <v>13</v>
      </c>
      <c r="E1472">
        <v>22956</v>
      </c>
      <c r="F1472">
        <v>22956</v>
      </c>
      <c r="G1472">
        <v>1</v>
      </c>
      <c r="H1472">
        <v>205</v>
      </c>
      <c r="I1472" s="10" t="s">
        <v>24</v>
      </c>
      <c r="J1472" s="10">
        <v>2030</v>
      </c>
      <c r="K1472" s="10">
        <v>3</v>
      </c>
      <c r="L1472" s="1">
        <v>47570</v>
      </c>
      <c r="M1472" s="2">
        <v>1433106.41</v>
      </c>
      <c r="N1472" s="2">
        <v>1423144.43</v>
      </c>
      <c r="O1472">
        <v>0</v>
      </c>
      <c r="P1472" s="2">
        <v>9961.98</v>
      </c>
    </row>
    <row r="1473" spans="2:16" x14ac:dyDescent="0.25">
      <c r="B1473" t="s">
        <v>14</v>
      </c>
      <c r="C1473" t="s">
        <v>15</v>
      </c>
      <c r="D1473" t="s">
        <v>13</v>
      </c>
      <c r="E1473">
        <v>22951</v>
      </c>
      <c r="F1473">
        <v>22951</v>
      </c>
      <c r="G1473">
        <v>1</v>
      </c>
      <c r="H1473">
        <v>190</v>
      </c>
      <c r="I1473" s="10" t="s">
        <v>24</v>
      </c>
      <c r="J1473" s="10">
        <v>2030</v>
      </c>
      <c r="K1473" s="10">
        <v>4</v>
      </c>
      <c r="L1473" s="1">
        <v>47583</v>
      </c>
      <c r="M1473" s="2">
        <v>805000</v>
      </c>
      <c r="N1473" s="2">
        <v>769230.78</v>
      </c>
      <c r="O1473">
        <v>0</v>
      </c>
      <c r="P1473" s="2">
        <v>35769.22</v>
      </c>
    </row>
    <row r="1474" spans="2:16" x14ac:dyDescent="0.25">
      <c r="B1474" t="s">
        <v>16</v>
      </c>
      <c r="C1474" t="s">
        <v>17</v>
      </c>
      <c r="D1474" t="s">
        <v>13</v>
      </c>
      <c r="E1474">
        <v>22956</v>
      </c>
      <c r="F1474">
        <v>22956</v>
      </c>
      <c r="G1474">
        <v>1</v>
      </c>
      <c r="H1474">
        <v>206</v>
      </c>
      <c r="I1474" s="10" t="s">
        <v>24</v>
      </c>
      <c r="J1474" s="10">
        <v>2030</v>
      </c>
      <c r="K1474" s="10">
        <v>4</v>
      </c>
      <c r="L1474" s="1">
        <v>47601</v>
      </c>
      <c r="M1474" s="2">
        <v>1430497.3</v>
      </c>
      <c r="N1474" s="2">
        <v>1423144.43</v>
      </c>
      <c r="O1474">
        <v>0</v>
      </c>
      <c r="P1474" s="2">
        <v>7352.87</v>
      </c>
    </row>
    <row r="1475" spans="2:16" x14ac:dyDescent="0.25">
      <c r="B1475" t="s">
        <v>14</v>
      </c>
      <c r="C1475" t="s">
        <v>15</v>
      </c>
      <c r="D1475" t="s">
        <v>13</v>
      </c>
      <c r="E1475">
        <v>22951</v>
      </c>
      <c r="F1475">
        <v>22951</v>
      </c>
      <c r="G1475">
        <v>1</v>
      </c>
      <c r="H1475">
        <v>191</v>
      </c>
      <c r="I1475" s="10" t="s">
        <v>24</v>
      </c>
      <c r="J1475" s="10">
        <v>2030</v>
      </c>
      <c r="K1475" s="10">
        <v>5</v>
      </c>
      <c r="L1475" s="1">
        <v>47613</v>
      </c>
      <c r="M1475" s="2">
        <v>801923.07</v>
      </c>
      <c r="N1475" s="2">
        <v>769230.78</v>
      </c>
      <c r="O1475">
        <v>0</v>
      </c>
      <c r="P1475" s="2">
        <v>32692.29</v>
      </c>
    </row>
    <row r="1476" spans="2:16" x14ac:dyDescent="0.25">
      <c r="B1476" t="s">
        <v>16</v>
      </c>
      <c r="C1476" t="s">
        <v>17</v>
      </c>
      <c r="D1476" t="s">
        <v>13</v>
      </c>
      <c r="E1476">
        <v>22956</v>
      </c>
      <c r="F1476">
        <v>22956</v>
      </c>
      <c r="G1476">
        <v>1</v>
      </c>
      <c r="H1476">
        <v>207</v>
      </c>
      <c r="I1476" s="10" t="s">
        <v>24</v>
      </c>
      <c r="J1476" s="10">
        <v>2030</v>
      </c>
      <c r="K1476" s="10">
        <v>5</v>
      </c>
      <c r="L1476" s="1">
        <v>47631</v>
      </c>
      <c r="M1476" s="2">
        <v>1426695.63</v>
      </c>
      <c r="N1476" s="2">
        <v>1423137.8</v>
      </c>
      <c r="O1476">
        <v>0</v>
      </c>
      <c r="P1476" s="2">
        <v>3557.83</v>
      </c>
    </row>
    <row r="1477" spans="2:16" x14ac:dyDescent="0.25">
      <c r="B1477" t="s">
        <v>11</v>
      </c>
      <c r="C1477" t="s">
        <v>12</v>
      </c>
      <c r="D1477" t="s">
        <v>13</v>
      </c>
      <c r="E1477">
        <v>22963</v>
      </c>
      <c r="F1477">
        <v>2016000420</v>
      </c>
      <c r="G1477">
        <v>1</v>
      </c>
      <c r="H1477">
        <v>62</v>
      </c>
      <c r="I1477" s="10" t="s">
        <v>24</v>
      </c>
      <c r="J1477" s="10">
        <v>2030</v>
      </c>
      <c r="K1477" s="10">
        <v>6</v>
      </c>
      <c r="L1477" s="1">
        <v>47644</v>
      </c>
      <c r="M1477" s="2">
        <v>3481364.82</v>
      </c>
      <c r="N1477">
        <v>0</v>
      </c>
      <c r="O1477">
        <v>0</v>
      </c>
      <c r="P1477" s="2">
        <v>3481364.82</v>
      </c>
    </row>
    <row r="1478" spans="2:16" x14ac:dyDescent="0.25">
      <c r="B1478" t="s">
        <v>11</v>
      </c>
      <c r="C1478" t="s">
        <v>12</v>
      </c>
      <c r="D1478" t="s">
        <v>13</v>
      </c>
      <c r="E1478">
        <v>2016000420</v>
      </c>
      <c r="F1478">
        <v>2016000420</v>
      </c>
      <c r="G1478">
        <v>5</v>
      </c>
      <c r="H1478">
        <v>58</v>
      </c>
      <c r="I1478" s="10" t="s">
        <v>24</v>
      </c>
      <c r="J1478" s="10">
        <v>2030</v>
      </c>
      <c r="K1478" s="10">
        <v>6</v>
      </c>
      <c r="L1478" s="1">
        <v>47644</v>
      </c>
      <c r="M1478" s="2">
        <v>405081.74</v>
      </c>
      <c r="N1478">
        <v>0</v>
      </c>
      <c r="O1478">
        <v>0</v>
      </c>
      <c r="P1478" s="2">
        <v>405081.74</v>
      </c>
    </row>
    <row r="1479" spans="2:16" x14ac:dyDescent="0.25">
      <c r="B1479" t="s">
        <v>11</v>
      </c>
      <c r="C1479" t="s">
        <v>12</v>
      </c>
      <c r="D1479" t="s">
        <v>13</v>
      </c>
      <c r="E1479">
        <v>2016000420</v>
      </c>
      <c r="F1479">
        <v>2016000420</v>
      </c>
      <c r="G1479">
        <v>11</v>
      </c>
      <c r="H1479">
        <v>56</v>
      </c>
      <c r="I1479" s="10" t="s">
        <v>24</v>
      </c>
      <c r="J1479" s="10">
        <v>2030</v>
      </c>
      <c r="K1479" s="10">
        <v>6</v>
      </c>
      <c r="L1479" s="1">
        <v>47644</v>
      </c>
      <c r="M1479" s="2">
        <v>286063.78000000003</v>
      </c>
      <c r="N1479">
        <v>0</v>
      </c>
      <c r="O1479">
        <v>0</v>
      </c>
      <c r="P1479" s="2">
        <v>286063.78000000003</v>
      </c>
    </row>
    <row r="1480" spans="2:16" x14ac:dyDescent="0.25">
      <c r="B1480" t="s">
        <v>11</v>
      </c>
      <c r="C1480" t="s">
        <v>12</v>
      </c>
      <c r="D1480" t="s">
        <v>13</v>
      </c>
      <c r="E1480">
        <v>2016000420</v>
      </c>
      <c r="F1480">
        <v>2016000420</v>
      </c>
      <c r="G1480">
        <v>13</v>
      </c>
      <c r="H1480">
        <v>56</v>
      </c>
      <c r="I1480" s="10" t="s">
        <v>24</v>
      </c>
      <c r="J1480" s="10">
        <v>2030</v>
      </c>
      <c r="K1480" s="10">
        <v>6</v>
      </c>
      <c r="L1480" s="1">
        <v>47644</v>
      </c>
      <c r="M1480" s="2">
        <v>258293.35</v>
      </c>
      <c r="N1480">
        <v>0</v>
      </c>
      <c r="O1480">
        <v>0</v>
      </c>
      <c r="P1480" s="2">
        <v>258293.35</v>
      </c>
    </row>
    <row r="1481" spans="2:16" x14ac:dyDescent="0.25">
      <c r="B1481" t="s">
        <v>11</v>
      </c>
      <c r="C1481" t="s">
        <v>12</v>
      </c>
      <c r="D1481" t="s">
        <v>13</v>
      </c>
      <c r="E1481">
        <v>2016000420</v>
      </c>
      <c r="F1481">
        <v>2016000420</v>
      </c>
      <c r="G1481">
        <v>15</v>
      </c>
      <c r="H1481">
        <v>55</v>
      </c>
      <c r="I1481" s="10" t="s">
        <v>24</v>
      </c>
      <c r="J1481" s="10">
        <v>2030</v>
      </c>
      <c r="K1481" s="10">
        <v>6</v>
      </c>
      <c r="L1481" s="1">
        <v>47644</v>
      </c>
      <c r="M1481" s="2">
        <v>234211.18</v>
      </c>
      <c r="N1481">
        <v>0</v>
      </c>
      <c r="O1481">
        <v>0</v>
      </c>
      <c r="P1481" s="2">
        <v>234211.18</v>
      </c>
    </row>
    <row r="1482" spans="2:16" x14ac:dyDescent="0.25">
      <c r="B1482" t="s">
        <v>11</v>
      </c>
      <c r="C1482" t="s">
        <v>12</v>
      </c>
      <c r="D1482" t="s">
        <v>13</v>
      </c>
      <c r="E1482">
        <v>2016000420</v>
      </c>
      <c r="F1482">
        <v>2016000420</v>
      </c>
      <c r="G1482">
        <v>9</v>
      </c>
      <c r="H1482">
        <v>57</v>
      </c>
      <c r="I1482" s="10" t="s">
        <v>24</v>
      </c>
      <c r="J1482" s="10">
        <v>2030</v>
      </c>
      <c r="K1482" s="10">
        <v>6</v>
      </c>
      <c r="L1482" s="1">
        <v>47644</v>
      </c>
      <c r="M1482" s="2">
        <v>191916.57</v>
      </c>
      <c r="N1482">
        <v>0</v>
      </c>
      <c r="O1482">
        <v>0</v>
      </c>
      <c r="P1482" s="2">
        <v>191916.57</v>
      </c>
    </row>
    <row r="1483" spans="2:16" x14ac:dyDescent="0.25">
      <c r="B1483" t="s">
        <v>11</v>
      </c>
      <c r="C1483" t="s">
        <v>12</v>
      </c>
      <c r="D1483" t="s">
        <v>13</v>
      </c>
      <c r="E1483">
        <v>2016000420</v>
      </c>
      <c r="F1483">
        <v>2016000420</v>
      </c>
      <c r="G1483">
        <v>10</v>
      </c>
      <c r="H1483">
        <v>57</v>
      </c>
      <c r="I1483" s="10" t="s">
        <v>24</v>
      </c>
      <c r="J1483" s="10">
        <v>2030</v>
      </c>
      <c r="K1483" s="10">
        <v>6</v>
      </c>
      <c r="L1483" s="1">
        <v>47644</v>
      </c>
      <c r="M1483" s="2">
        <v>271986.67</v>
      </c>
      <c r="N1483">
        <v>0</v>
      </c>
      <c r="O1483">
        <v>0</v>
      </c>
      <c r="P1483" s="2">
        <v>271986.67</v>
      </c>
    </row>
    <row r="1484" spans="2:16" x14ac:dyDescent="0.25">
      <c r="B1484" t="s">
        <v>11</v>
      </c>
      <c r="C1484" t="s">
        <v>12</v>
      </c>
      <c r="D1484" t="s">
        <v>13</v>
      </c>
      <c r="E1484">
        <v>2016000420</v>
      </c>
      <c r="F1484">
        <v>2016000420</v>
      </c>
      <c r="G1484">
        <v>4</v>
      </c>
      <c r="H1484">
        <v>58</v>
      </c>
      <c r="I1484" s="10" t="s">
        <v>24</v>
      </c>
      <c r="J1484" s="10">
        <v>2030</v>
      </c>
      <c r="K1484" s="10">
        <v>6</v>
      </c>
      <c r="L1484" s="1">
        <v>47644</v>
      </c>
      <c r="M1484" s="2">
        <v>408393.73</v>
      </c>
      <c r="N1484">
        <v>0</v>
      </c>
      <c r="O1484">
        <v>0</v>
      </c>
      <c r="P1484" s="2">
        <v>408393.73</v>
      </c>
    </row>
    <row r="1485" spans="2:16" x14ac:dyDescent="0.25">
      <c r="B1485" t="s">
        <v>11</v>
      </c>
      <c r="C1485" t="s">
        <v>12</v>
      </c>
      <c r="D1485" t="s">
        <v>13</v>
      </c>
      <c r="E1485">
        <v>2016000420</v>
      </c>
      <c r="F1485">
        <v>2016000420</v>
      </c>
      <c r="G1485">
        <v>17</v>
      </c>
      <c r="H1485">
        <v>50</v>
      </c>
      <c r="I1485" s="10" t="s">
        <v>24</v>
      </c>
      <c r="J1485" s="10">
        <v>2030</v>
      </c>
      <c r="K1485" s="10">
        <v>6</v>
      </c>
      <c r="L1485" s="1">
        <v>47644</v>
      </c>
      <c r="M1485" s="2">
        <v>328059.92</v>
      </c>
      <c r="N1485">
        <v>0</v>
      </c>
      <c r="O1485">
        <v>0</v>
      </c>
      <c r="P1485" s="2">
        <v>328059.92</v>
      </c>
    </row>
    <row r="1486" spans="2:16" x14ac:dyDescent="0.25">
      <c r="B1486" t="s">
        <v>11</v>
      </c>
      <c r="C1486" t="s">
        <v>12</v>
      </c>
      <c r="D1486" t="s">
        <v>13</v>
      </c>
      <c r="E1486">
        <v>2016000420</v>
      </c>
      <c r="F1486">
        <v>2016000420</v>
      </c>
      <c r="G1486">
        <v>12</v>
      </c>
      <c r="H1486">
        <v>56</v>
      </c>
      <c r="I1486" s="10" t="s">
        <v>24</v>
      </c>
      <c r="J1486" s="10">
        <v>2030</v>
      </c>
      <c r="K1486" s="10">
        <v>6</v>
      </c>
      <c r="L1486" s="1">
        <v>47644</v>
      </c>
      <c r="M1486" s="2">
        <v>206259.09</v>
      </c>
      <c r="N1486">
        <v>0</v>
      </c>
      <c r="O1486">
        <v>0</v>
      </c>
      <c r="P1486" s="2">
        <v>206259.09</v>
      </c>
    </row>
    <row r="1487" spans="2:16" x14ac:dyDescent="0.25">
      <c r="B1487" t="s">
        <v>11</v>
      </c>
      <c r="C1487" t="s">
        <v>12</v>
      </c>
      <c r="D1487" t="s">
        <v>13</v>
      </c>
      <c r="E1487">
        <v>2016000420</v>
      </c>
      <c r="F1487">
        <v>2016000420</v>
      </c>
      <c r="G1487">
        <v>14</v>
      </c>
      <c r="H1487">
        <v>55</v>
      </c>
      <c r="I1487" s="10" t="s">
        <v>24</v>
      </c>
      <c r="J1487" s="10">
        <v>2030</v>
      </c>
      <c r="K1487" s="10">
        <v>6</v>
      </c>
      <c r="L1487" s="1">
        <v>47644</v>
      </c>
      <c r="M1487" s="2">
        <v>273819.61</v>
      </c>
      <c r="N1487">
        <v>0</v>
      </c>
      <c r="O1487">
        <v>0</v>
      </c>
      <c r="P1487" s="2">
        <v>273819.61</v>
      </c>
    </row>
    <row r="1488" spans="2:16" x14ac:dyDescent="0.25">
      <c r="B1488" t="s">
        <v>11</v>
      </c>
      <c r="C1488" t="s">
        <v>12</v>
      </c>
      <c r="D1488" t="s">
        <v>13</v>
      </c>
      <c r="E1488">
        <v>2016000420</v>
      </c>
      <c r="F1488">
        <v>2016000420</v>
      </c>
      <c r="G1488">
        <v>6</v>
      </c>
      <c r="H1488">
        <v>57</v>
      </c>
      <c r="I1488" s="10" t="s">
        <v>24</v>
      </c>
      <c r="J1488" s="10">
        <v>2030</v>
      </c>
      <c r="K1488" s="10">
        <v>6</v>
      </c>
      <c r="L1488" s="1">
        <v>47644</v>
      </c>
      <c r="M1488" s="2">
        <v>259946.27</v>
      </c>
      <c r="N1488">
        <v>0</v>
      </c>
      <c r="O1488">
        <v>0</v>
      </c>
      <c r="P1488" s="2">
        <v>259946.27</v>
      </c>
    </row>
    <row r="1489" spans="2:16" x14ac:dyDescent="0.25">
      <c r="B1489" t="s">
        <v>11</v>
      </c>
      <c r="C1489" t="s">
        <v>12</v>
      </c>
      <c r="D1489" t="s">
        <v>13</v>
      </c>
      <c r="E1489">
        <v>2016000420</v>
      </c>
      <c r="F1489">
        <v>2016000420</v>
      </c>
      <c r="G1489">
        <v>16</v>
      </c>
      <c r="H1489">
        <v>51</v>
      </c>
      <c r="I1489" s="10" t="s">
        <v>24</v>
      </c>
      <c r="J1489" s="10">
        <v>2030</v>
      </c>
      <c r="K1489" s="10">
        <v>6</v>
      </c>
      <c r="L1489" s="1">
        <v>47644</v>
      </c>
      <c r="M1489" s="2">
        <v>303699.74</v>
      </c>
      <c r="N1489">
        <v>0</v>
      </c>
      <c r="O1489">
        <v>0</v>
      </c>
      <c r="P1489" s="2">
        <v>303699.74</v>
      </c>
    </row>
    <row r="1490" spans="2:16" x14ac:dyDescent="0.25">
      <c r="B1490" t="s">
        <v>11</v>
      </c>
      <c r="C1490" t="s">
        <v>12</v>
      </c>
      <c r="D1490" t="s">
        <v>13</v>
      </c>
      <c r="E1490">
        <v>2016000420</v>
      </c>
      <c r="F1490">
        <v>2016000420</v>
      </c>
      <c r="G1490">
        <v>18</v>
      </c>
      <c r="H1490">
        <v>50</v>
      </c>
      <c r="I1490" s="10" t="s">
        <v>24</v>
      </c>
      <c r="J1490" s="10">
        <v>2030</v>
      </c>
      <c r="K1490" s="10">
        <v>6</v>
      </c>
      <c r="L1490" s="1">
        <v>47644</v>
      </c>
      <c r="M1490" s="2">
        <v>125582.72</v>
      </c>
      <c r="N1490">
        <v>0</v>
      </c>
      <c r="O1490">
        <v>0</v>
      </c>
      <c r="P1490" s="2">
        <v>125582.72</v>
      </c>
    </row>
    <row r="1491" spans="2:16" x14ac:dyDescent="0.25">
      <c r="B1491" t="s">
        <v>14</v>
      </c>
      <c r="C1491" t="s">
        <v>15</v>
      </c>
      <c r="D1491" t="s">
        <v>13</v>
      </c>
      <c r="E1491">
        <v>22951</v>
      </c>
      <c r="F1491">
        <v>22951</v>
      </c>
      <c r="G1491">
        <v>1</v>
      </c>
      <c r="H1491">
        <v>192</v>
      </c>
      <c r="I1491" s="10" t="s">
        <v>24</v>
      </c>
      <c r="J1491" s="10">
        <v>2030</v>
      </c>
      <c r="K1491" s="10">
        <v>6</v>
      </c>
      <c r="L1491" s="1">
        <v>47644</v>
      </c>
      <c r="M1491" s="2">
        <v>801025.66</v>
      </c>
      <c r="N1491" s="2">
        <v>769230.78</v>
      </c>
      <c r="O1491">
        <v>0</v>
      </c>
      <c r="P1491" s="2">
        <v>31794.880000000001</v>
      </c>
    </row>
    <row r="1492" spans="2:16" x14ac:dyDescent="0.25">
      <c r="B1492" t="s">
        <v>14</v>
      </c>
      <c r="C1492" t="s">
        <v>15</v>
      </c>
      <c r="D1492" t="s">
        <v>13</v>
      </c>
      <c r="E1492">
        <v>22951</v>
      </c>
      <c r="F1492">
        <v>22951</v>
      </c>
      <c r="G1492">
        <v>1</v>
      </c>
      <c r="H1492">
        <v>193</v>
      </c>
      <c r="I1492" s="10" t="s">
        <v>24</v>
      </c>
      <c r="J1492" s="10">
        <v>2030</v>
      </c>
      <c r="K1492" s="10">
        <v>7</v>
      </c>
      <c r="L1492" s="1">
        <v>47674</v>
      </c>
      <c r="M1492" s="2">
        <v>798076.92</v>
      </c>
      <c r="N1492" s="2">
        <v>769230.78</v>
      </c>
      <c r="O1492">
        <v>0</v>
      </c>
      <c r="P1492" s="2">
        <v>28846.14</v>
      </c>
    </row>
    <row r="1493" spans="2:16" x14ac:dyDescent="0.25">
      <c r="B1493" t="s">
        <v>14</v>
      </c>
      <c r="C1493" t="s">
        <v>15</v>
      </c>
      <c r="D1493" t="s">
        <v>13</v>
      </c>
      <c r="E1493">
        <v>22951</v>
      </c>
      <c r="F1493">
        <v>22951</v>
      </c>
      <c r="G1493">
        <v>1</v>
      </c>
      <c r="H1493">
        <v>194</v>
      </c>
      <c r="I1493" s="10" t="s">
        <v>24</v>
      </c>
      <c r="J1493" s="10">
        <v>2030</v>
      </c>
      <c r="K1493" s="10">
        <v>8</v>
      </c>
      <c r="L1493" s="1">
        <v>47705</v>
      </c>
      <c r="M1493" s="2">
        <v>797051.27</v>
      </c>
      <c r="N1493" s="2">
        <v>769230.78</v>
      </c>
      <c r="O1493">
        <v>0</v>
      </c>
      <c r="P1493" s="2">
        <v>27820.49</v>
      </c>
    </row>
    <row r="1494" spans="2:16" x14ac:dyDescent="0.25">
      <c r="B1494" t="s">
        <v>11</v>
      </c>
      <c r="C1494" t="s">
        <v>12</v>
      </c>
      <c r="D1494" t="s">
        <v>13</v>
      </c>
      <c r="E1494">
        <v>22963</v>
      </c>
      <c r="F1494">
        <v>2016000420</v>
      </c>
      <c r="G1494">
        <v>1</v>
      </c>
      <c r="H1494">
        <v>63</v>
      </c>
      <c r="I1494" s="10" t="s">
        <v>24</v>
      </c>
      <c r="J1494" s="10">
        <v>2030</v>
      </c>
      <c r="K1494" s="10">
        <v>9</v>
      </c>
      <c r="L1494" s="1">
        <v>47736</v>
      </c>
      <c r="M1494" s="2">
        <v>3481365.27</v>
      </c>
      <c r="N1494">
        <v>0</v>
      </c>
      <c r="O1494">
        <v>0</v>
      </c>
      <c r="P1494" s="2">
        <v>3481365.27</v>
      </c>
    </row>
    <row r="1495" spans="2:16" x14ac:dyDescent="0.25">
      <c r="B1495" t="s">
        <v>11</v>
      </c>
      <c r="C1495" t="s">
        <v>12</v>
      </c>
      <c r="D1495" t="s">
        <v>13</v>
      </c>
      <c r="E1495">
        <v>2016000420</v>
      </c>
      <c r="F1495">
        <v>2016000420</v>
      </c>
      <c r="G1495">
        <v>5</v>
      </c>
      <c r="H1495">
        <v>59</v>
      </c>
      <c r="I1495" s="10" t="s">
        <v>24</v>
      </c>
      <c r="J1495" s="10">
        <v>2030</v>
      </c>
      <c r="K1495" s="10">
        <v>9</v>
      </c>
      <c r="L1495" s="1">
        <v>47736</v>
      </c>
      <c r="M1495" s="2">
        <v>405081.74</v>
      </c>
      <c r="N1495">
        <v>0</v>
      </c>
      <c r="O1495">
        <v>0</v>
      </c>
      <c r="P1495" s="2">
        <v>405081.74</v>
      </c>
    </row>
    <row r="1496" spans="2:16" x14ac:dyDescent="0.25">
      <c r="B1496" t="s">
        <v>11</v>
      </c>
      <c r="C1496" t="s">
        <v>12</v>
      </c>
      <c r="D1496" t="s">
        <v>13</v>
      </c>
      <c r="E1496">
        <v>2016000420</v>
      </c>
      <c r="F1496">
        <v>2016000420</v>
      </c>
      <c r="G1496">
        <v>13</v>
      </c>
      <c r="H1496">
        <v>57</v>
      </c>
      <c r="I1496" s="10" t="s">
        <v>24</v>
      </c>
      <c r="J1496" s="10">
        <v>2030</v>
      </c>
      <c r="K1496" s="10">
        <v>9</v>
      </c>
      <c r="L1496" s="1">
        <v>47736</v>
      </c>
      <c r="M1496" s="2">
        <v>258293.35</v>
      </c>
      <c r="N1496">
        <v>0</v>
      </c>
      <c r="O1496">
        <v>0</v>
      </c>
      <c r="P1496" s="2">
        <v>258293.35</v>
      </c>
    </row>
    <row r="1497" spans="2:16" x14ac:dyDescent="0.25">
      <c r="B1497" t="s">
        <v>11</v>
      </c>
      <c r="C1497" t="s">
        <v>12</v>
      </c>
      <c r="D1497" t="s">
        <v>13</v>
      </c>
      <c r="E1497">
        <v>2016000420</v>
      </c>
      <c r="F1497">
        <v>2016000420</v>
      </c>
      <c r="G1497">
        <v>11</v>
      </c>
      <c r="H1497">
        <v>57</v>
      </c>
      <c r="I1497" s="10" t="s">
        <v>24</v>
      </c>
      <c r="J1497" s="10">
        <v>2030</v>
      </c>
      <c r="K1497" s="10">
        <v>9</v>
      </c>
      <c r="L1497" s="1">
        <v>47736</v>
      </c>
      <c r="M1497" s="2">
        <v>286063.78000000003</v>
      </c>
      <c r="N1497">
        <v>0</v>
      </c>
      <c r="O1497">
        <v>0</v>
      </c>
      <c r="P1497" s="2">
        <v>286063.78000000003</v>
      </c>
    </row>
    <row r="1498" spans="2:16" x14ac:dyDescent="0.25">
      <c r="B1498" t="s">
        <v>11</v>
      </c>
      <c r="C1498" t="s">
        <v>12</v>
      </c>
      <c r="D1498" t="s">
        <v>13</v>
      </c>
      <c r="E1498">
        <v>2016000420</v>
      </c>
      <c r="F1498">
        <v>2016000420</v>
      </c>
      <c r="G1498">
        <v>15</v>
      </c>
      <c r="H1498">
        <v>56</v>
      </c>
      <c r="I1498" s="10" t="s">
        <v>24</v>
      </c>
      <c r="J1498" s="10">
        <v>2030</v>
      </c>
      <c r="K1498" s="10">
        <v>9</v>
      </c>
      <c r="L1498" s="1">
        <v>47736</v>
      </c>
      <c r="M1498" s="2">
        <v>234211.18</v>
      </c>
      <c r="N1498">
        <v>0</v>
      </c>
      <c r="O1498">
        <v>0</v>
      </c>
      <c r="P1498" s="2">
        <v>234211.18</v>
      </c>
    </row>
    <row r="1499" spans="2:16" x14ac:dyDescent="0.25">
      <c r="B1499" t="s">
        <v>11</v>
      </c>
      <c r="C1499" t="s">
        <v>12</v>
      </c>
      <c r="D1499" t="s">
        <v>13</v>
      </c>
      <c r="E1499">
        <v>2016000420</v>
      </c>
      <c r="F1499">
        <v>2016000420</v>
      </c>
      <c r="G1499">
        <v>10</v>
      </c>
      <c r="H1499">
        <v>58</v>
      </c>
      <c r="I1499" s="10" t="s">
        <v>24</v>
      </c>
      <c r="J1499" s="10">
        <v>2030</v>
      </c>
      <c r="K1499" s="10">
        <v>9</v>
      </c>
      <c r="L1499" s="1">
        <v>47736</v>
      </c>
      <c r="M1499" s="2">
        <v>271986.67</v>
      </c>
      <c r="N1499">
        <v>0</v>
      </c>
      <c r="O1499">
        <v>0</v>
      </c>
      <c r="P1499" s="2">
        <v>271986.67</v>
      </c>
    </row>
    <row r="1500" spans="2:16" x14ac:dyDescent="0.25">
      <c r="B1500" t="s">
        <v>11</v>
      </c>
      <c r="C1500" t="s">
        <v>12</v>
      </c>
      <c r="D1500" t="s">
        <v>13</v>
      </c>
      <c r="E1500">
        <v>2016000420</v>
      </c>
      <c r="F1500">
        <v>2016000420</v>
      </c>
      <c r="G1500">
        <v>9</v>
      </c>
      <c r="H1500">
        <v>58</v>
      </c>
      <c r="I1500" s="10" t="s">
        <v>24</v>
      </c>
      <c r="J1500" s="10">
        <v>2030</v>
      </c>
      <c r="K1500" s="10">
        <v>9</v>
      </c>
      <c r="L1500" s="1">
        <v>47736</v>
      </c>
      <c r="M1500" s="2">
        <v>191916.57</v>
      </c>
      <c r="N1500">
        <v>0</v>
      </c>
      <c r="O1500">
        <v>0</v>
      </c>
      <c r="P1500" s="2">
        <v>191916.57</v>
      </c>
    </row>
    <row r="1501" spans="2:16" x14ac:dyDescent="0.25">
      <c r="B1501" t="s">
        <v>11</v>
      </c>
      <c r="C1501" t="s">
        <v>12</v>
      </c>
      <c r="D1501" t="s">
        <v>13</v>
      </c>
      <c r="E1501">
        <v>2016000420</v>
      </c>
      <c r="F1501">
        <v>2016000420</v>
      </c>
      <c r="G1501">
        <v>17</v>
      </c>
      <c r="H1501">
        <v>51</v>
      </c>
      <c r="I1501" s="10" t="s">
        <v>24</v>
      </c>
      <c r="J1501" s="10">
        <v>2030</v>
      </c>
      <c r="K1501" s="10">
        <v>9</v>
      </c>
      <c r="L1501" s="1">
        <v>47736</v>
      </c>
      <c r="M1501" s="2">
        <v>328059.92</v>
      </c>
      <c r="N1501">
        <v>0</v>
      </c>
      <c r="O1501">
        <v>0</v>
      </c>
      <c r="P1501" s="2">
        <v>328059.92</v>
      </c>
    </row>
    <row r="1502" spans="2:16" x14ac:dyDescent="0.25">
      <c r="B1502" t="s">
        <v>11</v>
      </c>
      <c r="C1502" t="s">
        <v>12</v>
      </c>
      <c r="D1502" t="s">
        <v>13</v>
      </c>
      <c r="E1502">
        <v>2016000420</v>
      </c>
      <c r="F1502">
        <v>2016000420</v>
      </c>
      <c r="G1502">
        <v>4</v>
      </c>
      <c r="H1502">
        <v>59</v>
      </c>
      <c r="I1502" s="10" t="s">
        <v>24</v>
      </c>
      <c r="J1502" s="10">
        <v>2030</v>
      </c>
      <c r="K1502" s="10">
        <v>9</v>
      </c>
      <c r="L1502" s="1">
        <v>47736</v>
      </c>
      <c r="M1502" s="2">
        <v>408393.73</v>
      </c>
      <c r="N1502">
        <v>0</v>
      </c>
      <c r="O1502">
        <v>0</v>
      </c>
      <c r="P1502" s="2">
        <v>408393.73</v>
      </c>
    </row>
    <row r="1503" spans="2:16" x14ac:dyDescent="0.25">
      <c r="B1503" t="s">
        <v>11</v>
      </c>
      <c r="C1503" t="s">
        <v>12</v>
      </c>
      <c r="D1503" t="s">
        <v>13</v>
      </c>
      <c r="E1503">
        <v>2016000420</v>
      </c>
      <c r="F1503">
        <v>2016000420</v>
      </c>
      <c r="G1503">
        <v>14</v>
      </c>
      <c r="H1503">
        <v>56</v>
      </c>
      <c r="I1503" s="10" t="s">
        <v>24</v>
      </c>
      <c r="J1503" s="10">
        <v>2030</v>
      </c>
      <c r="K1503" s="10">
        <v>9</v>
      </c>
      <c r="L1503" s="1">
        <v>47736</v>
      </c>
      <c r="M1503" s="2">
        <v>273819.61</v>
      </c>
      <c r="N1503">
        <v>0</v>
      </c>
      <c r="O1503">
        <v>0</v>
      </c>
      <c r="P1503" s="2">
        <v>273819.61</v>
      </c>
    </row>
    <row r="1504" spans="2:16" x14ac:dyDescent="0.25">
      <c r="B1504" t="s">
        <v>11</v>
      </c>
      <c r="C1504" t="s">
        <v>12</v>
      </c>
      <c r="D1504" t="s">
        <v>13</v>
      </c>
      <c r="E1504">
        <v>2016000420</v>
      </c>
      <c r="F1504">
        <v>2016000420</v>
      </c>
      <c r="G1504">
        <v>12</v>
      </c>
      <c r="H1504">
        <v>57</v>
      </c>
      <c r="I1504" s="10" t="s">
        <v>24</v>
      </c>
      <c r="J1504" s="10">
        <v>2030</v>
      </c>
      <c r="K1504" s="10">
        <v>9</v>
      </c>
      <c r="L1504" s="1">
        <v>47736</v>
      </c>
      <c r="M1504" s="2">
        <v>206259.09</v>
      </c>
      <c r="N1504">
        <v>0</v>
      </c>
      <c r="O1504">
        <v>0</v>
      </c>
      <c r="P1504" s="2">
        <v>206259.09</v>
      </c>
    </row>
    <row r="1505" spans="2:16" x14ac:dyDescent="0.25">
      <c r="B1505" t="s">
        <v>11</v>
      </c>
      <c r="C1505" t="s">
        <v>12</v>
      </c>
      <c r="D1505" t="s">
        <v>13</v>
      </c>
      <c r="E1505">
        <v>2016000420</v>
      </c>
      <c r="F1505">
        <v>2016000420</v>
      </c>
      <c r="G1505">
        <v>6</v>
      </c>
      <c r="H1505">
        <v>58</v>
      </c>
      <c r="I1505" s="10" t="s">
        <v>24</v>
      </c>
      <c r="J1505" s="10">
        <v>2030</v>
      </c>
      <c r="K1505" s="10">
        <v>9</v>
      </c>
      <c r="L1505" s="1">
        <v>47736</v>
      </c>
      <c r="M1505" s="2">
        <v>259946.27</v>
      </c>
      <c r="N1505">
        <v>0</v>
      </c>
      <c r="O1505">
        <v>0</v>
      </c>
      <c r="P1505" s="2">
        <v>259946.27</v>
      </c>
    </row>
    <row r="1506" spans="2:16" x14ac:dyDescent="0.25">
      <c r="B1506" t="s">
        <v>11</v>
      </c>
      <c r="C1506" t="s">
        <v>12</v>
      </c>
      <c r="D1506" t="s">
        <v>13</v>
      </c>
      <c r="E1506">
        <v>2016000420</v>
      </c>
      <c r="F1506">
        <v>2016000420</v>
      </c>
      <c r="G1506">
        <v>16</v>
      </c>
      <c r="H1506">
        <v>52</v>
      </c>
      <c r="I1506" s="10" t="s">
        <v>24</v>
      </c>
      <c r="J1506" s="10">
        <v>2030</v>
      </c>
      <c r="K1506" s="10">
        <v>9</v>
      </c>
      <c r="L1506" s="1">
        <v>47736</v>
      </c>
      <c r="M1506" s="2">
        <v>303699.74</v>
      </c>
      <c r="N1506">
        <v>0</v>
      </c>
      <c r="O1506">
        <v>0</v>
      </c>
      <c r="P1506" s="2">
        <v>303699.74</v>
      </c>
    </row>
    <row r="1507" spans="2:16" x14ac:dyDescent="0.25">
      <c r="B1507" t="s">
        <v>11</v>
      </c>
      <c r="C1507" t="s">
        <v>12</v>
      </c>
      <c r="D1507" t="s">
        <v>13</v>
      </c>
      <c r="E1507">
        <v>2016000420</v>
      </c>
      <c r="F1507">
        <v>2016000420</v>
      </c>
      <c r="G1507">
        <v>18</v>
      </c>
      <c r="H1507">
        <v>51</v>
      </c>
      <c r="I1507" s="10" t="s">
        <v>24</v>
      </c>
      <c r="J1507" s="10">
        <v>2030</v>
      </c>
      <c r="K1507" s="10">
        <v>9</v>
      </c>
      <c r="L1507" s="1">
        <v>47736</v>
      </c>
      <c r="M1507" s="2">
        <v>125582.72</v>
      </c>
      <c r="N1507">
        <v>0</v>
      </c>
      <c r="O1507">
        <v>0</v>
      </c>
      <c r="P1507" s="2">
        <v>125582.72</v>
      </c>
    </row>
    <row r="1508" spans="2:16" x14ac:dyDescent="0.25">
      <c r="B1508" t="s">
        <v>14</v>
      </c>
      <c r="C1508" t="s">
        <v>15</v>
      </c>
      <c r="D1508" t="s">
        <v>13</v>
      </c>
      <c r="E1508">
        <v>22951</v>
      </c>
      <c r="F1508">
        <v>22951</v>
      </c>
      <c r="G1508">
        <v>1</v>
      </c>
      <c r="H1508">
        <v>195</v>
      </c>
      <c r="I1508" s="10" t="s">
        <v>24</v>
      </c>
      <c r="J1508" s="10">
        <v>2030</v>
      </c>
      <c r="K1508" s="10">
        <v>9</v>
      </c>
      <c r="L1508" s="1">
        <v>47736</v>
      </c>
      <c r="M1508" s="2">
        <v>795064.12</v>
      </c>
      <c r="N1508" s="2">
        <v>769230.78</v>
      </c>
      <c r="O1508">
        <v>0</v>
      </c>
      <c r="P1508" s="2">
        <v>25833.34</v>
      </c>
    </row>
    <row r="1509" spans="2:16" x14ac:dyDescent="0.25">
      <c r="B1509" t="s">
        <v>14</v>
      </c>
      <c r="C1509" t="s">
        <v>15</v>
      </c>
      <c r="D1509" t="s">
        <v>13</v>
      </c>
      <c r="E1509">
        <v>22951</v>
      </c>
      <c r="F1509">
        <v>22951</v>
      </c>
      <c r="G1509">
        <v>1</v>
      </c>
      <c r="H1509">
        <v>196</v>
      </c>
      <c r="I1509" s="10" t="s">
        <v>24</v>
      </c>
      <c r="J1509" s="10">
        <v>2030</v>
      </c>
      <c r="K1509" s="10">
        <v>10</v>
      </c>
      <c r="L1509" s="1">
        <v>47766</v>
      </c>
      <c r="M1509" s="2">
        <v>792307.7</v>
      </c>
      <c r="N1509" s="2">
        <v>769230.78</v>
      </c>
      <c r="O1509">
        <v>0</v>
      </c>
      <c r="P1509" s="2">
        <v>23076.92</v>
      </c>
    </row>
    <row r="1510" spans="2:16" x14ac:dyDescent="0.25">
      <c r="B1510" t="s">
        <v>14</v>
      </c>
      <c r="C1510" t="s">
        <v>15</v>
      </c>
      <c r="D1510" t="s">
        <v>13</v>
      </c>
      <c r="E1510">
        <v>22951</v>
      </c>
      <c r="F1510">
        <v>22951</v>
      </c>
      <c r="G1510">
        <v>1</v>
      </c>
      <c r="H1510">
        <v>197</v>
      </c>
      <c r="I1510" s="10" t="s">
        <v>24</v>
      </c>
      <c r="J1510" s="10">
        <v>2030</v>
      </c>
      <c r="K1510" s="10">
        <v>11</v>
      </c>
      <c r="L1510" s="1">
        <v>47797</v>
      </c>
      <c r="M1510" s="2">
        <v>791089.74</v>
      </c>
      <c r="N1510" s="2">
        <v>769230.78</v>
      </c>
      <c r="O1510">
        <v>0</v>
      </c>
      <c r="P1510" s="2">
        <v>21858.959999999999</v>
      </c>
    </row>
    <row r="1511" spans="2:16" x14ac:dyDescent="0.25">
      <c r="B1511" t="s">
        <v>11</v>
      </c>
      <c r="C1511" t="s">
        <v>12</v>
      </c>
      <c r="D1511" t="s">
        <v>13</v>
      </c>
      <c r="E1511">
        <v>22963</v>
      </c>
      <c r="F1511">
        <v>2016000420</v>
      </c>
      <c r="G1511">
        <v>1</v>
      </c>
      <c r="H1511">
        <v>64</v>
      </c>
      <c r="I1511" s="10" t="s">
        <v>24</v>
      </c>
      <c r="J1511" s="10">
        <v>2030</v>
      </c>
      <c r="K1511" s="10">
        <v>12</v>
      </c>
      <c r="L1511" s="1">
        <v>47827</v>
      </c>
      <c r="M1511" s="2">
        <v>3443428.53</v>
      </c>
      <c r="N1511">
        <v>0</v>
      </c>
      <c r="O1511">
        <v>0</v>
      </c>
      <c r="P1511" s="2">
        <v>3443428.53</v>
      </c>
    </row>
    <row r="1512" spans="2:16" x14ac:dyDescent="0.25">
      <c r="B1512" t="s">
        <v>11</v>
      </c>
      <c r="C1512" t="s">
        <v>12</v>
      </c>
      <c r="D1512" t="s">
        <v>13</v>
      </c>
      <c r="E1512">
        <v>2016000420</v>
      </c>
      <c r="F1512">
        <v>2016000420</v>
      </c>
      <c r="G1512">
        <v>5</v>
      </c>
      <c r="H1512">
        <v>60</v>
      </c>
      <c r="I1512" s="10" t="s">
        <v>24</v>
      </c>
      <c r="J1512" s="10">
        <v>2030</v>
      </c>
      <c r="K1512" s="10">
        <v>12</v>
      </c>
      <c r="L1512" s="1">
        <v>47827</v>
      </c>
      <c r="M1512" s="2">
        <v>400667.56</v>
      </c>
      <c r="N1512">
        <v>0</v>
      </c>
      <c r="O1512">
        <v>0</v>
      </c>
      <c r="P1512" s="2">
        <v>400667.56</v>
      </c>
    </row>
    <row r="1513" spans="2:16" x14ac:dyDescent="0.25">
      <c r="B1513" t="s">
        <v>11</v>
      </c>
      <c r="C1513" t="s">
        <v>12</v>
      </c>
      <c r="D1513" t="s">
        <v>13</v>
      </c>
      <c r="E1513">
        <v>2016000420</v>
      </c>
      <c r="F1513">
        <v>2016000420</v>
      </c>
      <c r="G1513">
        <v>11</v>
      </c>
      <c r="H1513">
        <v>58</v>
      </c>
      <c r="I1513" s="10" t="s">
        <v>24</v>
      </c>
      <c r="J1513" s="10">
        <v>2030</v>
      </c>
      <c r="K1513" s="10">
        <v>12</v>
      </c>
      <c r="L1513" s="1">
        <v>47827</v>
      </c>
      <c r="M1513" s="2">
        <v>282946.53000000003</v>
      </c>
      <c r="N1513">
        <v>0</v>
      </c>
      <c r="O1513">
        <v>0</v>
      </c>
      <c r="P1513" s="2">
        <v>282946.53000000003</v>
      </c>
    </row>
    <row r="1514" spans="2:16" x14ac:dyDescent="0.25">
      <c r="B1514" t="s">
        <v>11</v>
      </c>
      <c r="C1514" t="s">
        <v>12</v>
      </c>
      <c r="D1514" t="s">
        <v>13</v>
      </c>
      <c r="E1514">
        <v>2016000420</v>
      </c>
      <c r="F1514">
        <v>2016000420</v>
      </c>
      <c r="G1514">
        <v>13</v>
      </c>
      <c r="H1514">
        <v>58</v>
      </c>
      <c r="I1514" s="10" t="s">
        <v>24</v>
      </c>
      <c r="J1514" s="10">
        <v>2030</v>
      </c>
      <c r="K1514" s="10">
        <v>12</v>
      </c>
      <c r="L1514" s="1">
        <v>47827</v>
      </c>
      <c r="M1514" s="2">
        <v>255478.72</v>
      </c>
      <c r="N1514">
        <v>0</v>
      </c>
      <c r="O1514">
        <v>0</v>
      </c>
      <c r="P1514" s="2">
        <v>255478.72</v>
      </c>
    </row>
    <row r="1515" spans="2:16" x14ac:dyDescent="0.25">
      <c r="B1515" t="s">
        <v>11</v>
      </c>
      <c r="C1515" t="s">
        <v>12</v>
      </c>
      <c r="D1515" t="s">
        <v>13</v>
      </c>
      <c r="E1515">
        <v>2016000420</v>
      </c>
      <c r="F1515">
        <v>2016000420</v>
      </c>
      <c r="G1515">
        <v>15</v>
      </c>
      <c r="H1515">
        <v>57</v>
      </c>
      <c r="I1515" s="10" t="s">
        <v>24</v>
      </c>
      <c r="J1515" s="10">
        <v>2030</v>
      </c>
      <c r="K1515" s="10">
        <v>12</v>
      </c>
      <c r="L1515" s="1">
        <v>47827</v>
      </c>
      <c r="M1515" s="2">
        <v>231658.98</v>
      </c>
      <c r="N1515">
        <v>0</v>
      </c>
      <c r="O1515">
        <v>0</v>
      </c>
      <c r="P1515" s="2">
        <v>231658.98</v>
      </c>
    </row>
    <row r="1516" spans="2:16" x14ac:dyDescent="0.25">
      <c r="B1516" t="s">
        <v>11</v>
      </c>
      <c r="C1516" t="s">
        <v>12</v>
      </c>
      <c r="D1516" t="s">
        <v>13</v>
      </c>
      <c r="E1516">
        <v>2016000420</v>
      </c>
      <c r="F1516">
        <v>2016000420</v>
      </c>
      <c r="G1516">
        <v>9</v>
      </c>
      <c r="H1516">
        <v>59</v>
      </c>
      <c r="I1516" s="10" t="s">
        <v>24</v>
      </c>
      <c r="J1516" s="10">
        <v>2030</v>
      </c>
      <c r="K1516" s="10">
        <v>12</v>
      </c>
      <c r="L1516" s="1">
        <v>47827</v>
      </c>
      <c r="M1516" s="2">
        <v>189825.25</v>
      </c>
      <c r="N1516">
        <v>0</v>
      </c>
      <c r="O1516">
        <v>0</v>
      </c>
      <c r="P1516" s="2">
        <v>189825.25</v>
      </c>
    </row>
    <row r="1517" spans="2:16" x14ac:dyDescent="0.25">
      <c r="B1517" t="s">
        <v>11</v>
      </c>
      <c r="C1517" t="s">
        <v>12</v>
      </c>
      <c r="D1517" t="s">
        <v>13</v>
      </c>
      <c r="E1517">
        <v>2016000420</v>
      </c>
      <c r="F1517">
        <v>2016000420</v>
      </c>
      <c r="G1517">
        <v>10</v>
      </c>
      <c r="H1517">
        <v>59</v>
      </c>
      <c r="I1517" s="10" t="s">
        <v>24</v>
      </c>
      <c r="J1517" s="10">
        <v>2030</v>
      </c>
      <c r="K1517" s="10">
        <v>12</v>
      </c>
      <c r="L1517" s="1">
        <v>47827</v>
      </c>
      <c r="M1517" s="2">
        <v>269022.83</v>
      </c>
      <c r="N1517">
        <v>0</v>
      </c>
      <c r="O1517">
        <v>0</v>
      </c>
      <c r="P1517" s="2">
        <v>269022.83</v>
      </c>
    </row>
    <row r="1518" spans="2:16" x14ac:dyDescent="0.25">
      <c r="B1518" t="s">
        <v>11</v>
      </c>
      <c r="C1518" t="s">
        <v>12</v>
      </c>
      <c r="D1518" t="s">
        <v>13</v>
      </c>
      <c r="E1518">
        <v>2016000420</v>
      </c>
      <c r="F1518">
        <v>2016000420</v>
      </c>
      <c r="G1518">
        <v>17</v>
      </c>
      <c r="H1518">
        <v>52</v>
      </c>
      <c r="I1518" s="10" t="s">
        <v>24</v>
      </c>
      <c r="J1518" s="10">
        <v>2030</v>
      </c>
      <c r="K1518" s="10">
        <v>12</v>
      </c>
      <c r="L1518" s="1">
        <v>47827</v>
      </c>
      <c r="M1518" s="2">
        <v>324485.05</v>
      </c>
      <c r="N1518">
        <v>0</v>
      </c>
      <c r="O1518">
        <v>0</v>
      </c>
      <c r="P1518" s="2">
        <v>324485.05</v>
      </c>
    </row>
    <row r="1519" spans="2:16" x14ac:dyDescent="0.25">
      <c r="B1519" t="s">
        <v>11</v>
      </c>
      <c r="C1519" t="s">
        <v>12</v>
      </c>
      <c r="D1519" t="s">
        <v>13</v>
      </c>
      <c r="E1519">
        <v>2016000420</v>
      </c>
      <c r="F1519">
        <v>2016000420</v>
      </c>
      <c r="G1519">
        <v>4</v>
      </c>
      <c r="H1519">
        <v>60</v>
      </c>
      <c r="I1519" s="10" t="s">
        <v>24</v>
      </c>
      <c r="J1519" s="10">
        <v>2030</v>
      </c>
      <c r="K1519" s="10">
        <v>12</v>
      </c>
      <c r="L1519" s="1">
        <v>47827</v>
      </c>
      <c r="M1519" s="2">
        <v>403943.46</v>
      </c>
      <c r="N1519">
        <v>0</v>
      </c>
      <c r="O1519">
        <v>0</v>
      </c>
      <c r="P1519" s="2">
        <v>403943.46</v>
      </c>
    </row>
    <row r="1520" spans="2:16" x14ac:dyDescent="0.25">
      <c r="B1520" t="s">
        <v>11</v>
      </c>
      <c r="C1520" t="s">
        <v>12</v>
      </c>
      <c r="D1520" t="s">
        <v>13</v>
      </c>
      <c r="E1520">
        <v>2016000420</v>
      </c>
      <c r="F1520">
        <v>2016000420</v>
      </c>
      <c r="G1520">
        <v>12</v>
      </c>
      <c r="H1520">
        <v>58</v>
      </c>
      <c r="I1520" s="10" t="s">
        <v>24</v>
      </c>
      <c r="J1520" s="10">
        <v>2030</v>
      </c>
      <c r="K1520" s="10">
        <v>12</v>
      </c>
      <c r="L1520" s="1">
        <v>47827</v>
      </c>
      <c r="M1520" s="2">
        <v>204011.48</v>
      </c>
      <c r="N1520">
        <v>0</v>
      </c>
      <c r="O1520">
        <v>0</v>
      </c>
      <c r="P1520" s="2">
        <v>204011.48</v>
      </c>
    </row>
    <row r="1521" spans="2:16" x14ac:dyDescent="0.25">
      <c r="B1521" t="s">
        <v>11</v>
      </c>
      <c r="C1521" t="s">
        <v>12</v>
      </c>
      <c r="D1521" t="s">
        <v>13</v>
      </c>
      <c r="E1521">
        <v>2016000420</v>
      </c>
      <c r="F1521">
        <v>2016000420</v>
      </c>
      <c r="G1521">
        <v>14</v>
      </c>
      <c r="H1521">
        <v>57</v>
      </c>
      <c r="I1521" s="10" t="s">
        <v>24</v>
      </c>
      <c r="J1521" s="10">
        <v>2030</v>
      </c>
      <c r="K1521" s="10">
        <v>12</v>
      </c>
      <c r="L1521" s="1">
        <v>47827</v>
      </c>
      <c r="M1521" s="2">
        <v>270835.78999999998</v>
      </c>
      <c r="N1521">
        <v>0</v>
      </c>
      <c r="O1521">
        <v>0</v>
      </c>
      <c r="P1521" s="2">
        <v>270835.78999999998</v>
      </c>
    </row>
    <row r="1522" spans="2:16" x14ac:dyDescent="0.25">
      <c r="B1522" t="s">
        <v>11</v>
      </c>
      <c r="C1522" t="s">
        <v>12</v>
      </c>
      <c r="D1522" t="s">
        <v>13</v>
      </c>
      <c r="E1522">
        <v>2016000420</v>
      </c>
      <c r="F1522">
        <v>2016000420</v>
      </c>
      <c r="G1522">
        <v>6</v>
      </c>
      <c r="H1522">
        <v>59</v>
      </c>
      <c r="I1522" s="10" t="s">
        <v>24</v>
      </c>
      <c r="J1522" s="10">
        <v>2030</v>
      </c>
      <c r="K1522" s="10">
        <v>12</v>
      </c>
      <c r="L1522" s="1">
        <v>47827</v>
      </c>
      <c r="M1522" s="2">
        <v>257113.63</v>
      </c>
      <c r="N1522">
        <v>0</v>
      </c>
      <c r="O1522">
        <v>0</v>
      </c>
      <c r="P1522" s="2">
        <v>257113.63</v>
      </c>
    </row>
    <row r="1523" spans="2:16" x14ac:dyDescent="0.25">
      <c r="B1523" t="s">
        <v>11</v>
      </c>
      <c r="C1523" t="s">
        <v>12</v>
      </c>
      <c r="D1523" t="s">
        <v>13</v>
      </c>
      <c r="E1523">
        <v>2016000420</v>
      </c>
      <c r="F1523">
        <v>2016000420</v>
      </c>
      <c r="G1523">
        <v>16</v>
      </c>
      <c r="H1523">
        <v>53</v>
      </c>
      <c r="I1523" s="10" t="s">
        <v>24</v>
      </c>
      <c r="J1523" s="10">
        <v>2030</v>
      </c>
      <c r="K1523" s="10">
        <v>12</v>
      </c>
      <c r="L1523" s="1">
        <v>47827</v>
      </c>
      <c r="M1523" s="2">
        <v>300390.32</v>
      </c>
      <c r="N1523">
        <v>0</v>
      </c>
      <c r="O1523">
        <v>0</v>
      </c>
      <c r="P1523" s="2">
        <v>300390.32</v>
      </c>
    </row>
    <row r="1524" spans="2:16" x14ac:dyDescent="0.25">
      <c r="B1524" t="s">
        <v>11</v>
      </c>
      <c r="C1524" t="s">
        <v>12</v>
      </c>
      <c r="D1524" t="s">
        <v>13</v>
      </c>
      <c r="E1524">
        <v>2016000420</v>
      </c>
      <c r="F1524">
        <v>2016000420</v>
      </c>
      <c r="G1524">
        <v>18</v>
      </c>
      <c r="H1524">
        <v>52</v>
      </c>
      <c r="I1524" s="10" t="s">
        <v>24</v>
      </c>
      <c r="J1524" s="10">
        <v>2030</v>
      </c>
      <c r="K1524" s="10">
        <v>12</v>
      </c>
      <c r="L1524" s="1">
        <v>47827</v>
      </c>
      <c r="M1524" s="2">
        <v>124214.24</v>
      </c>
      <c r="N1524">
        <v>0</v>
      </c>
      <c r="O1524">
        <v>0</v>
      </c>
      <c r="P1524" s="2">
        <v>124214.24</v>
      </c>
    </row>
    <row r="1525" spans="2:16" x14ac:dyDescent="0.25">
      <c r="B1525" t="s">
        <v>14</v>
      </c>
      <c r="C1525" t="s">
        <v>15</v>
      </c>
      <c r="D1525" t="s">
        <v>13</v>
      </c>
      <c r="E1525">
        <v>22951</v>
      </c>
      <c r="F1525">
        <v>22951</v>
      </c>
      <c r="G1525">
        <v>1</v>
      </c>
      <c r="H1525">
        <v>198</v>
      </c>
      <c r="I1525" s="10" t="s">
        <v>24</v>
      </c>
      <c r="J1525" s="10">
        <v>2030</v>
      </c>
      <c r="K1525" s="10">
        <v>12</v>
      </c>
      <c r="L1525" s="1">
        <v>47827</v>
      </c>
      <c r="M1525" s="2">
        <v>788461.55</v>
      </c>
      <c r="N1525" s="2">
        <v>769230.78</v>
      </c>
      <c r="O1525">
        <v>0</v>
      </c>
      <c r="P1525" s="2">
        <v>19230.77</v>
      </c>
    </row>
    <row r="1526" spans="2:16" x14ac:dyDescent="0.25">
      <c r="B1526" t="s">
        <v>14</v>
      </c>
      <c r="C1526" t="s">
        <v>15</v>
      </c>
      <c r="D1526" t="s">
        <v>13</v>
      </c>
      <c r="E1526">
        <v>22951</v>
      </c>
      <c r="F1526">
        <v>22951</v>
      </c>
      <c r="G1526">
        <v>1</v>
      </c>
      <c r="H1526">
        <v>199</v>
      </c>
      <c r="I1526" s="10" t="s">
        <v>24</v>
      </c>
      <c r="J1526" s="10">
        <v>2031</v>
      </c>
      <c r="K1526" s="10">
        <v>1</v>
      </c>
      <c r="L1526" s="1">
        <v>47858</v>
      </c>
      <c r="M1526" s="2">
        <v>787115.42</v>
      </c>
      <c r="N1526" s="2">
        <v>769230.78</v>
      </c>
      <c r="O1526">
        <v>0</v>
      </c>
      <c r="P1526" s="2">
        <v>17884.64</v>
      </c>
    </row>
    <row r="1527" spans="2:16" x14ac:dyDescent="0.25">
      <c r="B1527" t="s">
        <v>14</v>
      </c>
      <c r="C1527" t="s">
        <v>15</v>
      </c>
      <c r="D1527" t="s">
        <v>13</v>
      </c>
      <c r="E1527">
        <v>22951</v>
      </c>
      <c r="F1527">
        <v>22951</v>
      </c>
      <c r="G1527">
        <v>1</v>
      </c>
      <c r="H1527">
        <v>200</v>
      </c>
      <c r="I1527" s="10" t="s">
        <v>24</v>
      </c>
      <c r="J1527" s="10">
        <v>2031</v>
      </c>
      <c r="K1527" s="10">
        <v>2</v>
      </c>
      <c r="L1527" s="1">
        <v>47889</v>
      </c>
      <c r="M1527" s="2">
        <v>785128.2</v>
      </c>
      <c r="N1527" s="2">
        <v>769230.78</v>
      </c>
      <c r="O1527">
        <v>0</v>
      </c>
      <c r="P1527" s="2">
        <v>15897.42</v>
      </c>
    </row>
    <row r="1528" spans="2:16" x14ac:dyDescent="0.25">
      <c r="B1528" t="s">
        <v>11</v>
      </c>
      <c r="C1528" t="s">
        <v>12</v>
      </c>
      <c r="D1528" t="s">
        <v>13</v>
      </c>
      <c r="E1528">
        <v>22963</v>
      </c>
      <c r="F1528">
        <v>2016000420</v>
      </c>
      <c r="G1528">
        <v>1</v>
      </c>
      <c r="H1528">
        <v>65</v>
      </c>
      <c r="I1528" s="10" t="s">
        <v>24</v>
      </c>
      <c r="J1528" s="10">
        <v>2031</v>
      </c>
      <c r="K1528" s="10">
        <v>3</v>
      </c>
      <c r="L1528" s="1">
        <v>47917</v>
      </c>
      <c r="M1528" s="2">
        <v>3405485.44</v>
      </c>
      <c r="N1528">
        <v>0</v>
      </c>
      <c r="O1528">
        <v>0</v>
      </c>
      <c r="P1528" s="2">
        <v>3405485.44</v>
      </c>
    </row>
    <row r="1529" spans="2:16" x14ac:dyDescent="0.25">
      <c r="B1529" t="s">
        <v>11</v>
      </c>
      <c r="C1529" t="s">
        <v>12</v>
      </c>
      <c r="D1529" t="s">
        <v>13</v>
      </c>
      <c r="E1529">
        <v>2016000420</v>
      </c>
      <c r="F1529">
        <v>2016000420</v>
      </c>
      <c r="G1529">
        <v>5</v>
      </c>
      <c r="H1529">
        <v>61</v>
      </c>
      <c r="I1529" s="10" t="s">
        <v>24</v>
      </c>
      <c r="J1529" s="10">
        <v>2031</v>
      </c>
      <c r="K1529" s="10">
        <v>3</v>
      </c>
      <c r="L1529" s="1">
        <v>47917</v>
      </c>
      <c r="M1529" s="2">
        <v>396252.64</v>
      </c>
      <c r="N1529">
        <v>0</v>
      </c>
      <c r="O1529">
        <v>0</v>
      </c>
      <c r="P1529" s="2">
        <v>396252.64</v>
      </c>
    </row>
    <row r="1530" spans="2:16" x14ac:dyDescent="0.25">
      <c r="B1530" t="s">
        <v>11</v>
      </c>
      <c r="C1530" t="s">
        <v>12</v>
      </c>
      <c r="D1530" t="s">
        <v>13</v>
      </c>
      <c r="E1530">
        <v>2016000420</v>
      </c>
      <c r="F1530">
        <v>2016000420</v>
      </c>
      <c r="G1530">
        <v>13</v>
      </c>
      <c r="H1530">
        <v>59</v>
      </c>
      <c r="I1530" s="10" t="s">
        <v>24</v>
      </c>
      <c r="J1530" s="10">
        <v>2031</v>
      </c>
      <c r="K1530" s="10">
        <v>3</v>
      </c>
      <c r="L1530" s="1">
        <v>47917</v>
      </c>
      <c r="M1530" s="2">
        <v>252663.62</v>
      </c>
      <c r="N1530">
        <v>0</v>
      </c>
      <c r="O1530">
        <v>0</v>
      </c>
      <c r="P1530" s="2">
        <v>252663.62</v>
      </c>
    </row>
    <row r="1531" spans="2:16" x14ac:dyDescent="0.25">
      <c r="B1531" t="s">
        <v>11</v>
      </c>
      <c r="C1531" t="s">
        <v>12</v>
      </c>
      <c r="D1531" t="s">
        <v>13</v>
      </c>
      <c r="E1531">
        <v>2016000420</v>
      </c>
      <c r="F1531">
        <v>2016000420</v>
      </c>
      <c r="G1531">
        <v>11</v>
      </c>
      <c r="H1531">
        <v>59</v>
      </c>
      <c r="I1531" s="10" t="s">
        <v>24</v>
      </c>
      <c r="J1531" s="10">
        <v>2031</v>
      </c>
      <c r="K1531" s="10">
        <v>3</v>
      </c>
      <c r="L1531" s="1">
        <v>47917</v>
      </c>
      <c r="M1531" s="2">
        <v>279828.77</v>
      </c>
      <c r="N1531">
        <v>0</v>
      </c>
      <c r="O1531">
        <v>0</v>
      </c>
      <c r="P1531" s="2">
        <v>279828.77</v>
      </c>
    </row>
    <row r="1532" spans="2:16" x14ac:dyDescent="0.25">
      <c r="B1532" t="s">
        <v>11</v>
      </c>
      <c r="C1532" t="s">
        <v>12</v>
      </c>
      <c r="D1532" t="s">
        <v>13</v>
      </c>
      <c r="E1532">
        <v>2016000420</v>
      </c>
      <c r="F1532">
        <v>2016000420</v>
      </c>
      <c r="G1532">
        <v>15</v>
      </c>
      <c r="H1532">
        <v>58</v>
      </c>
      <c r="I1532" s="10" t="s">
        <v>24</v>
      </c>
      <c r="J1532" s="10">
        <v>2031</v>
      </c>
      <c r="K1532" s="10">
        <v>3</v>
      </c>
      <c r="L1532" s="1">
        <v>47917</v>
      </c>
      <c r="M1532" s="2">
        <v>229106.35</v>
      </c>
      <c r="N1532">
        <v>0</v>
      </c>
      <c r="O1532">
        <v>0</v>
      </c>
      <c r="P1532" s="2">
        <v>229106.35</v>
      </c>
    </row>
    <row r="1533" spans="2:16" x14ac:dyDescent="0.25">
      <c r="B1533" t="s">
        <v>11</v>
      </c>
      <c r="C1533" t="s">
        <v>12</v>
      </c>
      <c r="D1533" t="s">
        <v>13</v>
      </c>
      <c r="E1533">
        <v>2016000420</v>
      </c>
      <c r="F1533">
        <v>2016000420</v>
      </c>
      <c r="G1533">
        <v>10</v>
      </c>
      <c r="H1533">
        <v>60</v>
      </c>
      <c r="I1533" s="10" t="s">
        <v>24</v>
      </c>
      <c r="J1533" s="10">
        <v>2031</v>
      </c>
      <c r="K1533" s="10">
        <v>3</v>
      </c>
      <c r="L1533" s="1">
        <v>47917</v>
      </c>
      <c r="M1533" s="2">
        <v>266058.49</v>
      </c>
      <c r="N1533">
        <v>0</v>
      </c>
      <c r="O1533">
        <v>0</v>
      </c>
      <c r="P1533" s="2">
        <v>266058.49</v>
      </c>
    </row>
    <row r="1534" spans="2:16" x14ac:dyDescent="0.25">
      <c r="B1534" t="s">
        <v>11</v>
      </c>
      <c r="C1534" t="s">
        <v>12</v>
      </c>
      <c r="D1534" t="s">
        <v>13</v>
      </c>
      <c r="E1534">
        <v>2016000420</v>
      </c>
      <c r="F1534">
        <v>2016000420</v>
      </c>
      <c r="G1534">
        <v>9</v>
      </c>
      <c r="H1534">
        <v>60</v>
      </c>
      <c r="I1534" s="10" t="s">
        <v>24</v>
      </c>
      <c r="J1534" s="10">
        <v>2031</v>
      </c>
      <c r="K1534" s="10">
        <v>3</v>
      </c>
      <c r="L1534" s="1">
        <v>47917</v>
      </c>
      <c r="M1534" s="2">
        <v>187733.58</v>
      </c>
      <c r="N1534">
        <v>0</v>
      </c>
      <c r="O1534">
        <v>0</v>
      </c>
      <c r="P1534" s="2">
        <v>187733.58</v>
      </c>
    </row>
    <row r="1535" spans="2:16" x14ac:dyDescent="0.25">
      <c r="B1535" t="s">
        <v>11</v>
      </c>
      <c r="C1535" t="s">
        <v>12</v>
      </c>
      <c r="D1535" t="s">
        <v>13</v>
      </c>
      <c r="E1535">
        <v>2016000420</v>
      </c>
      <c r="F1535">
        <v>2016000420</v>
      </c>
      <c r="G1535">
        <v>17</v>
      </c>
      <c r="H1535">
        <v>53</v>
      </c>
      <c r="I1535" s="10" t="s">
        <v>24</v>
      </c>
      <c r="J1535" s="10">
        <v>2031</v>
      </c>
      <c r="K1535" s="10">
        <v>3</v>
      </c>
      <c r="L1535" s="1">
        <v>47917</v>
      </c>
      <c r="M1535" s="2">
        <v>320909.58</v>
      </c>
      <c r="N1535">
        <v>0</v>
      </c>
      <c r="O1535">
        <v>0</v>
      </c>
      <c r="P1535" s="2">
        <v>320909.58</v>
      </c>
    </row>
    <row r="1536" spans="2:16" x14ac:dyDescent="0.25">
      <c r="B1536" t="s">
        <v>11</v>
      </c>
      <c r="C1536" t="s">
        <v>12</v>
      </c>
      <c r="D1536" t="s">
        <v>13</v>
      </c>
      <c r="E1536">
        <v>2016000420</v>
      </c>
      <c r="F1536">
        <v>2016000420</v>
      </c>
      <c r="G1536">
        <v>4</v>
      </c>
      <c r="H1536">
        <v>61</v>
      </c>
      <c r="I1536" s="10" t="s">
        <v>24</v>
      </c>
      <c r="J1536" s="10">
        <v>2031</v>
      </c>
      <c r="K1536" s="10">
        <v>3</v>
      </c>
      <c r="L1536" s="1">
        <v>47917</v>
      </c>
      <c r="M1536" s="2">
        <v>399492.44</v>
      </c>
      <c r="N1536">
        <v>0</v>
      </c>
      <c r="O1536">
        <v>0</v>
      </c>
      <c r="P1536" s="2">
        <v>399492.44</v>
      </c>
    </row>
    <row r="1537" spans="2:16" x14ac:dyDescent="0.25">
      <c r="B1537" t="s">
        <v>11</v>
      </c>
      <c r="C1537" t="s">
        <v>12</v>
      </c>
      <c r="D1537" t="s">
        <v>13</v>
      </c>
      <c r="E1537">
        <v>2016000420</v>
      </c>
      <c r="F1537">
        <v>2016000420</v>
      </c>
      <c r="G1537">
        <v>14</v>
      </c>
      <c r="H1537">
        <v>58</v>
      </c>
      <c r="I1537" s="10" t="s">
        <v>24</v>
      </c>
      <c r="J1537" s="10">
        <v>2031</v>
      </c>
      <c r="K1537" s="10">
        <v>3</v>
      </c>
      <c r="L1537" s="1">
        <v>47917</v>
      </c>
      <c r="M1537" s="2">
        <v>267851.46999999997</v>
      </c>
      <c r="N1537">
        <v>0</v>
      </c>
      <c r="O1537">
        <v>0</v>
      </c>
      <c r="P1537" s="2">
        <v>267851.46999999997</v>
      </c>
    </row>
    <row r="1538" spans="2:16" x14ac:dyDescent="0.25">
      <c r="B1538" t="s">
        <v>11</v>
      </c>
      <c r="C1538" t="s">
        <v>12</v>
      </c>
      <c r="D1538" t="s">
        <v>13</v>
      </c>
      <c r="E1538">
        <v>2016000420</v>
      </c>
      <c r="F1538">
        <v>2016000420</v>
      </c>
      <c r="G1538">
        <v>12</v>
      </c>
      <c r="H1538">
        <v>59</v>
      </c>
      <c r="I1538" s="10" t="s">
        <v>24</v>
      </c>
      <c r="J1538" s="10">
        <v>2031</v>
      </c>
      <c r="K1538" s="10">
        <v>3</v>
      </c>
      <c r="L1538" s="1">
        <v>47917</v>
      </c>
      <c r="M1538" s="2">
        <v>201763.49</v>
      </c>
      <c r="N1538">
        <v>0</v>
      </c>
      <c r="O1538">
        <v>0</v>
      </c>
      <c r="P1538" s="2">
        <v>201763.49</v>
      </c>
    </row>
    <row r="1539" spans="2:16" x14ac:dyDescent="0.25">
      <c r="B1539" t="s">
        <v>11</v>
      </c>
      <c r="C1539" t="s">
        <v>12</v>
      </c>
      <c r="D1539" t="s">
        <v>13</v>
      </c>
      <c r="E1539">
        <v>2016000420</v>
      </c>
      <c r="F1539">
        <v>2016000420</v>
      </c>
      <c r="G1539">
        <v>6</v>
      </c>
      <c r="H1539">
        <v>60</v>
      </c>
      <c r="I1539" s="10" t="s">
        <v>24</v>
      </c>
      <c r="J1539" s="10">
        <v>2031</v>
      </c>
      <c r="K1539" s="10">
        <v>3</v>
      </c>
      <c r="L1539" s="1">
        <v>47917</v>
      </c>
      <c r="M1539" s="2">
        <v>254280.52</v>
      </c>
      <c r="N1539">
        <v>0</v>
      </c>
      <c r="O1539">
        <v>0</v>
      </c>
      <c r="P1539" s="2">
        <v>254280.52</v>
      </c>
    </row>
    <row r="1540" spans="2:16" x14ac:dyDescent="0.25">
      <c r="B1540" t="s">
        <v>11</v>
      </c>
      <c r="C1540" t="s">
        <v>12</v>
      </c>
      <c r="D1540" t="s">
        <v>13</v>
      </c>
      <c r="E1540">
        <v>2016000420</v>
      </c>
      <c r="F1540">
        <v>2016000420</v>
      </c>
      <c r="G1540">
        <v>16</v>
      </c>
      <c r="H1540">
        <v>54</v>
      </c>
      <c r="I1540" s="10" t="s">
        <v>24</v>
      </c>
      <c r="J1540" s="10">
        <v>2031</v>
      </c>
      <c r="K1540" s="10">
        <v>3</v>
      </c>
      <c r="L1540" s="1">
        <v>47917</v>
      </c>
      <c r="M1540" s="2">
        <v>297080.34999999998</v>
      </c>
      <c r="N1540">
        <v>0</v>
      </c>
      <c r="O1540">
        <v>0</v>
      </c>
      <c r="P1540" s="2">
        <v>297080.34999999998</v>
      </c>
    </row>
    <row r="1541" spans="2:16" x14ac:dyDescent="0.25">
      <c r="B1541" t="s">
        <v>11</v>
      </c>
      <c r="C1541" t="s">
        <v>12</v>
      </c>
      <c r="D1541" t="s">
        <v>13</v>
      </c>
      <c r="E1541">
        <v>2016000420</v>
      </c>
      <c r="F1541">
        <v>2016000420</v>
      </c>
      <c r="G1541">
        <v>18</v>
      </c>
      <c r="H1541">
        <v>53</v>
      </c>
      <c r="I1541" s="10" t="s">
        <v>24</v>
      </c>
      <c r="J1541" s="10">
        <v>2031</v>
      </c>
      <c r="K1541" s="10">
        <v>3</v>
      </c>
      <c r="L1541" s="1">
        <v>47917</v>
      </c>
      <c r="M1541" s="2">
        <v>122845.53</v>
      </c>
      <c r="N1541">
        <v>0</v>
      </c>
      <c r="O1541">
        <v>0</v>
      </c>
      <c r="P1541" s="2">
        <v>122845.53</v>
      </c>
    </row>
    <row r="1542" spans="2:16" x14ac:dyDescent="0.25">
      <c r="B1542" t="s">
        <v>14</v>
      </c>
      <c r="C1542" t="s">
        <v>15</v>
      </c>
      <c r="D1542" t="s">
        <v>13</v>
      </c>
      <c r="E1542">
        <v>22951</v>
      </c>
      <c r="F1542">
        <v>22951</v>
      </c>
      <c r="G1542">
        <v>1</v>
      </c>
      <c r="H1542">
        <v>201</v>
      </c>
      <c r="I1542" s="10" t="s">
        <v>24</v>
      </c>
      <c r="J1542" s="10">
        <v>2031</v>
      </c>
      <c r="K1542" s="10">
        <v>3</v>
      </c>
      <c r="L1542" s="1">
        <v>47917</v>
      </c>
      <c r="M1542" s="2">
        <v>781794.86</v>
      </c>
      <c r="N1542" s="2">
        <v>769230.78</v>
      </c>
      <c r="O1542">
        <v>0</v>
      </c>
      <c r="P1542" s="2">
        <v>12564.08</v>
      </c>
    </row>
    <row r="1543" spans="2:16" x14ac:dyDescent="0.25">
      <c r="B1543" t="s">
        <v>14</v>
      </c>
      <c r="C1543" t="s">
        <v>15</v>
      </c>
      <c r="D1543" t="s">
        <v>13</v>
      </c>
      <c r="E1543">
        <v>22951</v>
      </c>
      <c r="F1543">
        <v>22951</v>
      </c>
      <c r="G1543">
        <v>1</v>
      </c>
      <c r="H1543">
        <v>202</v>
      </c>
      <c r="I1543" s="10" t="s">
        <v>24</v>
      </c>
      <c r="J1543" s="10">
        <v>2031</v>
      </c>
      <c r="K1543" s="10">
        <v>4</v>
      </c>
      <c r="L1543" s="1">
        <v>47948</v>
      </c>
      <c r="M1543" s="2">
        <v>781153.83</v>
      </c>
      <c r="N1543" s="2">
        <v>769230.78</v>
      </c>
      <c r="O1543">
        <v>0</v>
      </c>
      <c r="P1543" s="2">
        <v>11923.05</v>
      </c>
    </row>
    <row r="1544" spans="2:16" x14ac:dyDescent="0.25">
      <c r="B1544" t="s">
        <v>14</v>
      </c>
      <c r="C1544" t="s">
        <v>15</v>
      </c>
      <c r="D1544" t="s">
        <v>13</v>
      </c>
      <c r="E1544">
        <v>22951</v>
      </c>
      <c r="F1544">
        <v>22951</v>
      </c>
      <c r="G1544">
        <v>1</v>
      </c>
      <c r="H1544">
        <v>203</v>
      </c>
      <c r="I1544" s="10" t="s">
        <v>24</v>
      </c>
      <c r="J1544" s="10">
        <v>2031</v>
      </c>
      <c r="K1544" s="10">
        <v>5</v>
      </c>
      <c r="L1544" s="1">
        <v>47978</v>
      </c>
      <c r="M1544" s="2">
        <v>778846.17</v>
      </c>
      <c r="N1544" s="2">
        <v>769230.78</v>
      </c>
      <c r="O1544">
        <v>0</v>
      </c>
      <c r="P1544" s="2">
        <v>9615.39</v>
      </c>
    </row>
    <row r="1545" spans="2:16" x14ac:dyDescent="0.25">
      <c r="B1545" t="s">
        <v>11</v>
      </c>
      <c r="C1545" t="s">
        <v>12</v>
      </c>
      <c r="D1545" t="s">
        <v>13</v>
      </c>
      <c r="E1545">
        <v>22963</v>
      </c>
      <c r="F1545">
        <v>2016000420</v>
      </c>
      <c r="G1545">
        <v>1</v>
      </c>
      <c r="H1545">
        <v>66</v>
      </c>
      <c r="I1545" s="10" t="s">
        <v>24</v>
      </c>
      <c r="J1545" s="10">
        <v>2031</v>
      </c>
      <c r="K1545" s="10">
        <v>6</v>
      </c>
      <c r="L1545" s="1">
        <v>48009</v>
      </c>
      <c r="M1545" s="2">
        <v>3481364.82</v>
      </c>
      <c r="N1545">
        <v>0</v>
      </c>
      <c r="O1545">
        <v>0</v>
      </c>
      <c r="P1545" s="2">
        <v>3481364.82</v>
      </c>
    </row>
    <row r="1546" spans="2:16" x14ac:dyDescent="0.25">
      <c r="B1546" t="s">
        <v>11</v>
      </c>
      <c r="C1546" t="s">
        <v>12</v>
      </c>
      <c r="D1546" t="s">
        <v>13</v>
      </c>
      <c r="E1546">
        <v>2016000420</v>
      </c>
      <c r="F1546">
        <v>2016000420</v>
      </c>
      <c r="G1546">
        <v>5</v>
      </c>
      <c r="H1546">
        <v>62</v>
      </c>
      <c r="I1546" s="10" t="s">
        <v>24</v>
      </c>
      <c r="J1546" s="10">
        <v>2031</v>
      </c>
      <c r="K1546" s="10">
        <v>6</v>
      </c>
      <c r="L1546" s="1">
        <v>48009</v>
      </c>
      <c r="M1546" s="2">
        <v>405081.74</v>
      </c>
      <c r="N1546">
        <v>0</v>
      </c>
      <c r="O1546">
        <v>0</v>
      </c>
      <c r="P1546" s="2">
        <v>405081.74</v>
      </c>
    </row>
    <row r="1547" spans="2:16" x14ac:dyDescent="0.25">
      <c r="B1547" t="s">
        <v>11</v>
      </c>
      <c r="C1547" t="s">
        <v>12</v>
      </c>
      <c r="D1547" t="s">
        <v>13</v>
      </c>
      <c r="E1547">
        <v>2016000420</v>
      </c>
      <c r="F1547">
        <v>2016000420</v>
      </c>
      <c r="G1547">
        <v>11</v>
      </c>
      <c r="H1547">
        <v>60</v>
      </c>
      <c r="I1547" s="10" t="s">
        <v>24</v>
      </c>
      <c r="J1547" s="10">
        <v>2031</v>
      </c>
      <c r="K1547" s="10">
        <v>6</v>
      </c>
      <c r="L1547" s="1">
        <v>48009</v>
      </c>
      <c r="M1547" s="2">
        <v>286063.78000000003</v>
      </c>
      <c r="N1547">
        <v>0</v>
      </c>
      <c r="O1547">
        <v>0</v>
      </c>
      <c r="P1547" s="2">
        <v>286063.78000000003</v>
      </c>
    </row>
    <row r="1548" spans="2:16" x14ac:dyDescent="0.25">
      <c r="B1548" t="s">
        <v>11</v>
      </c>
      <c r="C1548" t="s">
        <v>12</v>
      </c>
      <c r="D1548" t="s">
        <v>13</v>
      </c>
      <c r="E1548">
        <v>2016000420</v>
      </c>
      <c r="F1548">
        <v>2016000420</v>
      </c>
      <c r="G1548">
        <v>13</v>
      </c>
      <c r="H1548">
        <v>60</v>
      </c>
      <c r="I1548" s="10" t="s">
        <v>24</v>
      </c>
      <c r="J1548" s="10">
        <v>2031</v>
      </c>
      <c r="K1548" s="10">
        <v>6</v>
      </c>
      <c r="L1548" s="1">
        <v>48009</v>
      </c>
      <c r="M1548" s="2">
        <v>258293.35</v>
      </c>
      <c r="N1548">
        <v>0</v>
      </c>
      <c r="O1548">
        <v>0</v>
      </c>
      <c r="P1548" s="2">
        <v>258293.35</v>
      </c>
    </row>
    <row r="1549" spans="2:16" x14ac:dyDescent="0.25">
      <c r="B1549" t="s">
        <v>11</v>
      </c>
      <c r="C1549" t="s">
        <v>12</v>
      </c>
      <c r="D1549" t="s">
        <v>13</v>
      </c>
      <c r="E1549">
        <v>2016000420</v>
      </c>
      <c r="F1549">
        <v>2016000420</v>
      </c>
      <c r="G1549">
        <v>15</v>
      </c>
      <c r="H1549">
        <v>59</v>
      </c>
      <c r="I1549" s="10" t="s">
        <v>24</v>
      </c>
      <c r="J1549" s="10">
        <v>2031</v>
      </c>
      <c r="K1549" s="10">
        <v>6</v>
      </c>
      <c r="L1549" s="1">
        <v>48009</v>
      </c>
      <c r="M1549" s="2">
        <v>234211.18</v>
      </c>
      <c r="N1549">
        <v>0</v>
      </c>
      <c r="O1549">
        <v>0</v>
      </c>
      <c r="P1549" s="2">
        <v>234211.18</v>
      </c>
    </row>
    <row r="1550" spans="2:16" x14ac:dyDescent="0.25">
      <c r="B1550" t="s">
        <v>11</v>
      </c>
      <c r="C1550" t="s">
        <v>12</v>
      </c>
      <c r="D1550" t="s">
        <v>13</v>
      </c>
      <c r="E1550">
        <v>2016000420</v>
      </c>
      <c r="F1550">
        <v>2016000420</v>
      </c>
      <c r="G1550">
        <v>9</v>
      </c>
      <c r="H1550">
        <v>61</v>
      </c>
      <c r="I1550" s="10" t="s">
        <v>24</v>
      </c>
      <c r="J1550" s="10">
        <v>2031</v>
      </c>
      <c r="K1550" s="10">
        <v>6</v>
      </c>
      <c r="L1550" s="1">
        <v>48009</v>
      </c>
      <c r="M1550" s="2">
        <v>191916.57</v>
      </c>
      <c r="N1550">
        <v>0</v>
      </c>
      <c r="O1550">
        <v>0</v>
      </c>
      <c r="P1550" s="2">
        <v>191916.57</v>
      </c>
    </row>
    <row r="1551" spans="2:16" x14ac:dyDescent="0.25">
      <c r="B1551" t="s">
        <v>11</v>
      </c>
      <c r="C1551" t="s">
        <v>12</v>
      </c>
      <c r="D1551" t="s">
        <v>13</v>
      </c>
      <c r="E1551">
        <v>2016000420</v>
      </c>
      <c r="F1551">
        <v>2016000420</v>
      </c>
      <c r="G1551">
        <v>10</v>
      </c>
      <c r="H1551">
        <v>61</v>
      </c>
      <c r="I1551" s="10" t="s">
        <v>24</v>
      </c>
      <c r="J1551" s="10">
        <v>2031</v>
      </c>
      <c r="K1551" s="10">
        <v>6</v>
      </c>
      <c r="L1551" s="1">
        <v>48009</v>
      </c>
      <c r="M1551" s="2">
        <v>271986.67</v>
      </c>
      <c r="N1551">
        <v>0</v>
      </c>
      <c r="O1551">
        <v>0</v>
      </c>
      <c r="P1551" s="2">
        <v>271986.67</v>
      </c>
    </row>
    <row r="1552" spans="2:16" x14ac:dyDescent="0.25">
      <c r="B1552" t="s">
        <v>11</v>
      </c>
      <c r="C1552" t="s">
        <v>12</v>
      </c>
      <c r="D1552" t="s">
        <v>13</v>
      </c>
      <c r="E1552">
        <v>2016000420</v>
      </c>
      <c r="F1552">
        <v>2016000420</v>
      </c>
      <c r="G1552">
        <v>17</v>
      </c>
      <c r="H1552">
        <v>54</v>
      </c>
      <c r="I1552" s="10" t="s">
        <v>24</v>
      </c>
      <c r="J1552" s="10">
        <v>2031</v>
      </c>
      <c r="K1552" s="10">
        <v>6</v>
      </c>
      <c r="L1552" s="1">
        <v>48009</v>
      </c>
      <c r="M1552" s="2">
        <v>328059.92</v>
      </c>
      <c r="N1552">
        <v>0</v>
      </c>
      <c r="O1552">
        <v>0</v>
      </c>
      <c r="P1552" s="2">
        <v>328059.92</v>
      </c>
    </row>
    <row r="1553" spans="2:16" x14ac:dyDescent="0.25">
      <c r="B1553" t="s">
        <v>11</v>
      </c>
      <c r="C1553" t="s">
        <v>12</v>
      </c>
      <c r="D1553" t="s">
        <v>13</v>
      </c>
      <c r="E1553">
        <v>2016000420</v>
      </c>
      <c r="F1553">
        <v>2016000420</v>
      </c>
      <c r="G1553">
        <v>4</v>
      </c>
      <c r="H1553">
        <v>62</v>
      </c>
      <c r="I1553" s="10" t="s">
        <v>24</v>
      </c>
      <c r="J1553" s="10">
        <v>2031</v>
      </c>
      <c r="K1553" s="10">
        <v>6</v>
      </c>
      <c r="L1553" s="1">
        <v>48009</v>
      </c>
      <c r="M1553" s="2">
        <v>408393.73</v>
      </c>
      <c r="N1553">
        <v>0</v>
      </c>
      <c r="O1553">
        <v>0</v>
      </c>
      <c r="P1553" s="2">
        <v>408393.73</v>
      </c>
    </row>
    <row r="1554" spans="2:16" x14ac:dyDescent="0.25">
      <c r="B1554" t="s">
        <v>11</v>
      </c>
      <c r="C1554" t="s">
        <v>12</v>
      </c>
      <c r="D1554" t="s">
        <v>13</v>
      </c>
      <c r="E1554">
        <v>2016000420</v>
      </c>
      <c r="F1554">
        <v>2016000420</v>
      </c>
      <c r="G1554">
        <v>12</v>
      </c>
      <c r="H1554">
        <v>60</v>
      </c>
      <c r="I1554" s="10" t="s">
        <v>24</v>
      </c>
      <c r="J1554" s="10">
        <v>2031</v>
      </c>
      <c r="K1554" s="10">
        <v>6</v>
      </c>
      <c r="L1554" s="1">
        <v>48009</v>
      </c>
      <c r="M1554" s="2">
        <v>206259.09</v>
      </c>
      <c r="N1554">
        <v>0</v>
      </c>
      <c r="O1554">
        <v>0</v>
      </c>
      <c r="P1554" s="2">
        <v>206259.09</v>
      </c>
    </row>
    <row r="1555" spans="2:16" x14ac:dyDescent="0.25">
      <c r="B1555" t="s">
        <v>11</v>
      </c>
      <c r="C1555" t="s">
        <v>12</v>
      </c>
      <c r="D1555" t="s">
        <v>13</v>
      </c>
      <c r="E1555">
        <v>2016000420</v>
      </c>
      <c r="F1555">
        <v>2016000420</v>
      </c>
      <c r="G1555">
        <v>14</v>
      </c>
      <c r="H1555">
        <v>59</v>
      </c>
      <c r="I1555" s="10" t="s">
        <v>24</v>
      </c>
      <c r="J1555" s="10">
        <v>2031</v>
      </c>
      <c r="K1555" s="10">
        <v>6</v>
      </c>
      <c r="L1555" s="1">
        <v>48009</v>
      </c>
      <c r="M1555" s="2">
        <v>273819.61</v>
      </c>
      <c r="N1555">
        <v>0</v>
      </c>
      <c r="O1555">
        <v>0</v>
      </c>
      <c r="P1555" s="2">
        <v>273819.61</v>
      </c>
    </row>
    <row r="1556" spans="2:16" x14ac:dyDescent="0.25">
      <c r="B1556" t="s">
        <v>11</v>
      </c>
      <c r="C1556" t="s">
        <v>12</v>
      </c>
      <c r="D1556" t="s">
        <v>13</v>
      </c>
      <c r="E1556">
        <v>2016000420</v>
      </c>
      <c r="F1556">
        <v>2016000420</v>
      </c>
      <c r="G1556">
        <v>6</v>
      </c>
      <c r="H1556">
        <v>61</v>
      </c>
      <c r="I1556" s="10" t="s">
        <v>24</v>
      </c>
      <c r="J1556" s="10">
        <v>2031</v>
      </c>
      <c r="K1556" s="10">
        <v>6</v>
      </c>
      <c r="L1556" s="1">
        <v>48009</v>
      </c>
      <c r="M1556" s="2">
        <v>259946.27</v>
      </c>
      <c r="N1556">
        <v>0</v>
      </c>
      <c r="O1556">
        <v>0</v>
      </c>
      <c r="P1556" s="2">
        <v>259946.27</v>
      </c>
    </row>
    <row r="1557" spans="2:16" x14ac:dyDescent="0.25">
      <c r="B1557" t="s">
        <v>11</v>
      </c>
      <c r="C1557" t="s">
        <v>12</v>
      </c>
      <c r="D1557" t="s">
        <v>13</v>
      </c>
      <c r="E1557">
        <v>2016000420</v>
      </c>
      <c r="F1557">
        <v>2016000420</v>
      </c>
      <c r="G1557">
        <v>16</v>
      </c>
      <c r="H1557">
        <v>55</v>
      </c>
      <c r="I1557" s="10" t="s">
        <v>24</v>
      </c>
      <c r="J1557" s="10">
        <v>2031</v>
      </c>
      <c r="K1557" s="10">
        <v>6</v>
      </c>
      <c r="L1557" s="1">
        <v>48009</v>
      </c>
      <c r="M1557" s="2">
        <v>303699.74</v>
      </c>
      <c r="N1557">
        <v>0</v>
      </c>
      <c r="O1557">
        <v>0</v>
      </c>
      <c r="P1557" s="2">
        <v>303699.74</v>
      </c>
    </row>
    <row r="1558" spans="2:16" x14ac:dyDescent="0.25">
      <c r="B1558" t="s">
        <v>11</v>
      </c>
      <c r="C1558" t="s">
        <v>12</v>
      </c>
      <c r="D1558" t="s">
        <v>13</v>
      </c>
      <c r="E1558">
        <v>2016000420</v>
      </c>
      <c r="F1558">
        <v>2016000420</v>
      </c>
      <c r="G1558">
        <v>18</v>
      </c>
      <c r="H1558">
        <v>54</v>
      </c>
      <c r="I1558" s="10" t="s">
        <v>24</v>
      </c>
      <c r="J1558" s="10">
        <v>2031</v>
      </c>
      <c r="K1558" s="10">
        <v>6</v>
      </c>
      <c r="L1558" s="1">
        <v>48009</v>
      </c>
      <c r="M1558" s="2">
        <v>125582.72</v>
      </c>
      <c r="N1558">
        <v>0</v>
      </c>
      <c r="O1558">
        <v>0</v>
      </c>
      <c r="P1558" s="2">
        <v>125582.72</v>
      </c>
    </row>
    <row r="1559" spans="2:16" x14ac:dyDescent="0.25">
      <c r="B1559" t="s">
        <v>14</v>
      </c>
      <c r="C1559" t="s">
        <v>15</v>
      </c>
      <c r="D1559" t="s">
        <v>13</v>
      </c>
      <c r="E1559">
        <v>22951</v>
      </c>
      <c r="F1559">
        <v>22951</v>
      </c>
      <c r="G1559">
        <v>1</v>
      </c>
      <c r="H1559">
        <v>204</v>
      </c>
      <c r="I1559" s="10" t="s">
        <v>24</v>
      </c>
      <c r="J1559" s="10">
        <v>2031</v>
      </c>
      <c r="K1559" s="10">
        <v>6</v>
      </c>
      <c r="L1559" s="1">
        <v>48009</v>
      </c>
      <c r="M1559" s="2">
        <v>777179.5</v>
      </c>
      <c r="N1559" s="2">
        <v>769230.78</v>
      </c>
      <c r="O1559">
        <v>0</v>
      </c>
      <c r="P1559" s="2">
        <v>7948.72</v>
      </c>
    </row>
    <row r="1560" spans="2:16" x14ac:dyDescent="0.25">
      <c r="B1560" t="s">
        <v>14</v>
      </c>
      <c r="C1560" t="s">
        <v>15</v>
      </c>
      <c r="D1560" t="s">
        <v>13</v>
      </c>
      <c r="E1560">
        <v>22951</v>
      </c>
      <c r="F1560">
        <v>22951</v>
      </c>
      <c r="G1560">
        <v>1</v>
      </c>
      <c r="H1560">
        <v>205</v>
      </c>
      <c r="I1560" s="10" t="s">
        <v>24</v>
      </c>
      <c r="J1560" s="10">
        <v>2031</v>
      </c>
      <c r="K1560" s="10">
        <v>7</v>
      </c>
      <c r="L1560" s="1">
        <v>48039</v>
      </c>
      <c r="M1560" s="2">
        <v>775000</v>
      </c>
      <c r="N1560" s="2">
        <v>769230.78</v>
      </c>
      <c r="O1560">
        <v>0</v>
      </c>
      <c r="P1560" s="2">
        <v>5769.22</v>
      </c>
    </row>
    <row r="1561" spans="2:16" x14ac:dyDescent="0.25">
      <c r="B1561" t="s">
        <v>14</v>
      </c>
      <c r="C1561" t="s">
        <v>15</v>
      </c>
      <c r="D1561" t="s">
        <v>13</v>
      </c>
      <c r="E1561">
        <v>22951</v>
      </c>
      <c r="F1561">
        <v>22951</v>
      </c>
      <c r="G1561">
        <v>1</v>
      </c>
      <c r="H1561">
        <v>206</v>
      </c>
      <c r="I1561" s="10" t="s">
        <v>24</v>
      </c>
      <c r="J1561" s="10">
        <v>2031</v>
      </c>
      <c r="K1561" s="10">
        <v>8</v>
      </c>
      <c r="L1561" s="1">
        <v>48070</v>
      </c>
      <c r="M1561" s="2">
        <v>773205.12</v>
      </c>
      <c r="N1561" s="2">
        <v>769230.78</v>
      </c>
      <c r="O1561">
        <v>0</v>
      </c>
      <c r="P1561" s="2">
        <v>3974.34</v>
      </c>
    </row>
    <row r="1562" spans="2:16" x14ac:dyDescent="0.25">
      <c r="B1562" t="s">
        <v>11</v>
      </c>
      <c r="C1562" t="s">
        <v>12</v>
      </c>
      <c r="D1562" t="s">
        <v>13</v>
      </c>
      <c r="E1562">
        <v>22963</v>
      </c>
      <c r="F1562">
        <v>2016000420</v>
      </c>
      <c r="G1562">
        <v>1</v>
      </c>
      <c r="H1562">
        <v>67</v>
      </c>
      <c r="I1562" s="10" t="s">
        <v>24</v>
      </c>
      <c r="J1562" s="10">
        <v>2031</v>
      </c>
      <c r="K1562" s="10">
        <v>9</v>
      </c>
      <c r="L1562" s="1">
        <v>48101</v>
      </c>
      <c r="M1562" s="2">
        <v>3481365.27</v>
      </c>
      <c r="N1562">
        <v>0</v>
      </c>
      <c r="O1562">
        <v>0</v>
      </c>
      <c r="P1562" s="2">
        <v>3481365.27</v>
      </c>
    </row>
    <row r="1563" spans="2:16" x14ac:dyDescent="0.25">
      <c r="B1563" t="s">
        <v>11</v>
      </c>
      <c r="C1563" t="s">
        <v>12</v>
      </c>
      <c r="D1563" t="s">
        <v>13</v>
      </c>
      <c r="E1563">
        <v>2016000420</v>
      </c>
      <c r="F1563">
        <v>2016000420</v>
      </c>
      <c r="G1563">
        <v>5</v>
      </c>
      <c r="H1563">
        <v>63</v>
      </c>
      <c r="I1563" s="10" t="s">
        <v>24</v>
      </c>
      <c r="J1563" s="10">
        <v>2031</v>
      </c>
      <c r="K1563" s="10">
        <v>9</v>
      </c>
      <c r="L1563" s="1">
        <v>48101</v>
      </c>
      <c r="M1563" s="2">
        <v>405081.74</v>
      </c>
      <c r="N1563">
        <v>0</v>
      </c>
      <c r="O1563">
        <v>0</v>
      </c>
      <c r="P1563" s="2">
        <v>405081.74</v>
      </c>
    </row>
    <row r="1564" spans="2:16" x14ac:dyDescent="0.25">
      <c r="B1564" t="s">
        <v>11</v>
      </c>
      <c r="C1564" t="s">
        <v>12</v>
      </c>
      <c r="D1564" t="s">
        <v>13</v>
      </c>
      <c r="E1564">
        <v>2016000420</v>
      </c>
      <c r="F1564">
        <v>2016000420</v>
      </c>
      <c r="G1564">
        <v>13</v>
      </c>
      <c r="H1564">
        <v>61</v>
      </c>
      <c r="I1564" s="10" t="s">
        <v>24</v>
      </c>
      <c r="J1564" s="10">
        <v>2031</v>
      </c>
      <c r="K1564" s="10">
        <v>9</v>
      </c>
      <c r="L1564" s="1">
        <v>48101</v>
      </c>
      <c r="M1564" s="2">
        <v>258293.35</v>
      </c>
      <c r="N1564">
        <v>0</v>
      </c>
      <c r="O1564">
        <v>0</v>
      </c>
      <c r="P1564" s="2">
        <v>258293.35</v>
      </c>
    </row>
    <row r="1565" spans="2:16" x14ac:dyDescent="0.25">
      <c r="B1565" t="s">
        <v>11</v>
      </c>
      <c r="C1565" t="s">
        <v>12</v>
      </c>
      <c r="D1565" t="s">
        <v>13</v>
      </c>
      <c r="E1565">
        <v>2016000420</v>
      </c>
      <c r="F1565">
        <v>2016000420</v>
      </c>
      <c r="G1565">
        <v>11</v>
      </c>
      <c r="H1565">
        <v>61</v>
      </c>
      <c r="I1565" s="10" t="s">
        <v>24</v>
      </c>
      <c r="J1565" s="10">
        <v>2031</v>
      </c>
      <c r="K1565" s="10">
        <v>9</v>
      </c>
      <c r="L1565" s="1">
        <v>48101</v>
      </c>
      <c r="M1565" s="2">
        <v>286063.78000000003</v>
      </c>
      <c r="N1565">
        <v>0</v>
      </c>
      <c r="O1565">
        <v>0</v>
      </c>
      <c r="P1565" s="2">
        <v>286063.78000000003</v>
      </c>
    </row>
    <row r="1566" spans="2:16" x14ac:dyDescent="0.25">
      <c r="B1566" t="s">
        <v>11</v>
      </c>
      <c r="C1566" t="s">
        <v>12</v>
      </c>
      <c r="D1566" t="s">
        <v>13</v>
      </c>
      <c r="E1566">
        <v>2016000420</v>
      </c>
      <c r="F1566">
        <v>2016000420</v>
      </c>
      <c r="G1566">
        <v>15</v>
      </c>
      <c r="H1566">
        <v>60</v>
      </c>
      <c r="I1566" s="10" t="s">
        <v>24</v>
      </c>
      <c r="J1566" s="10">
        <v>2031</v>
      </c>
      <c r="K1566" s="10">
        <v>9</v>
      </c>
      <c r="L1566" s="1">
        <v>48101</v>
      </c>
      <c r="M1566" s="2">
        <v>234211.18</v>
      </c>
      <c r="N1566">
        <v>0</v>
      </c>
      <c r="O1566">
        <v>0</v>
      </c>
      <c r="P1566" s="2">
        <v>234211.18</v>
      </c>
    </row>
    <row r="1567" spans="2:16" x14ac:dyDescent="0.25">
      <c r="B1567" t="s">
        <v>11</v>
      </c>
      <c r="C1567" t="s">
        <v>12</v>
      </c>
      <c r="D1567" t="s">
        <v>13</v>
      </c>
      <c r="E1567">
        <v>2016000420</v>
      </c>
      <c r="F1567">
        <v>2016000420</v>
      </c>
      <c r="G1567">
        <v>10</v>
      </c>
      <c r="H1567">
        <v>62</v>
      </c>
      <c r="I1567" s="10" t="s">
        <v>24</v>
      </c>
      <c r="J1567" s="10">
        <v>2031</v>
      </c>
      <c r="K1567" s="10">
        <v>9</v>
      </c>
      <c r="L1567" s="1">
        <v>48101</v>
      </c>
      <c r="M1567" s="2">
        <v>271986.67</v>
      </c>
      <c r="N1567">
        <v>0</v>
      </c>
      <c r="O1567">
        <v>0</v>
      </c>
      <c r="P1567" s="2">
        <v>271986.67</v>
      </c>
    </row>
    <row r="1568" spans="2:16" x14ac:dyDescent="0.25">
      <c r="B1568" t="s">
        <v>11</v>
      </c>
      <c r="C1568" t="s">
        <v>12</v>
      </c>
      <c r="D1568" t="s">
        <v>13</v>
      </c>
      <c r="E1568">
        <v>2016000420</v>
      </c>
      <c r="F1568">
        <v>2016000420</v>
      </c>
      <c r="G1568">
        <v>9</v>
      </c>
      <c r="H1568">
        <v>62</v>
      </c>
      <c r="I1568" s="10" t="s">
        <v>24</v>
      </c>
      <c r="J1568" s="10">
        <v>2031</v>
      </c>
      <c r="K1568" s="10">
        <v>9</v>
      </c>
      <c r="L1568" s="1">
        <v>48101</v>
      </c>
      <c r="M1568" s="2">
        <v>191916.57</v>
      </c>
      <c r="N1568">
        <v>0</v>
      </c>
      <c r="O1568">
        <v>0</v>
      </c>
      <c r="P1568" s="2">
        <v>191916.57</v>
      </c>
    </row>
    <row r="1569" spans="2:16" x14ac:dyDescent="0.25">
      <c r="B1569" t="s">
        <v>11</v>
      </c>
      <c r="C1569" t="s">
        <v>12</v>
      </c>
      <c r="D1569" t="s">
        <v>13</v>
      </c>
      <c r="E1569">
        <v>2016000420</v>
      </c>
      <c r="F1569">
        <v>2016000420</v>
      </c>
      <c r="G1569">
        <v>17</v>
      </c>
      <c r="H1569">
        <v>55</v>
      </c>
      <c r="I1569" s="10" t="s">
        <v>24</v>
      </c>
      <c r="J1569" s="10">
        <v>2031</v>
      </c>
      <c r="K1569" s="10">
        <v>9</v>
      </c>
      <c r="L1569" s="1">
        <v>48101</v>
      </c>
      <c r="M1569" s="2">
        <v>328059.92</v>
      </c>
      <c r="N1569">
        <v>0</v>
      </c>
      <c r="O1569">
        <v>0</v>
      </c>
      <c r="P1569" s="2">
        <v>328059.92</v>
      </c>
    </row>
    <row r="1570" spans="2:16" x14ac:dyDescent="0.25">
      <c r="B1570" t="s">
        <v>11</v>
      </c>
      <c r="C1570" t="s">
        <v>12</v>
      </c>
      <c r="D1570" t="s">
        <v>13</v>
      </c>
      <c r="E1570">
        <v>2016000420</v>
      </c>
      <c r="F1570">
        <v>2016000420</v>
      </c>
      <c r="G1570">
        <v>4</v>
      </c>
      <c r="H1570">
        <v>63</v>
      </c>
      <c r="I1570" s="10" t="s">
        <v>24</v>
      </c>
      <c r="J1570" s="10">
        <v>2031</v>
      </c>
      <c r="K1570" s="10">
        <v>9</v>
      </c>
      <c r="L1570" s="1">
        <v>48101</v>
      </c>
      <c r="M1570" s="2">
        <v>408393.73</v>
      </c>
      <c r="N1570">
        <v>0</v>
      </c>
      <c r="O1570">
        <v>0</v>
      </c>
      <c r="P1570" s="2">
        <v>408393.73</v>
      </c>
    </row>
    <row r="1571" spans="2:16" x14ac:dyDescent="0.25">
      <c r="B1571" t="s">
        <v>11</v>
      </c>
      <c r="C1571" t="s">
        <v>12</v>
      </c>
      <c r="D1571" t="s">
        <v>13</v>
      </c>
      <c r="E1571">
        <v>2016000420</v>
      </c>
      <c r="F1571">
        <v>2016000420</v>
      </c>
      <c r="G1571">
        <v>14</v>
      </c>
      <c r="H1571">
        <v>60</v>
      </c>
      <c r="I1571" s="10" t="s">
        <v>24</v>
      </c>
      <c r="J1571" s="10">
        <v>2031</v>
      </c>
      <c r="K1571" s="10">
        <v>9</v>
      </c>
      <c r="L1571" s="1">
        <v>48101</v>
      </c>
      <c r="M1571" s="2">
        <v>273819.61</v>
      </c>
      <c r="N1571">
        <v>0</v>
      </c>
      <c r="O1571">
        <v>0</v>
      </c>
      <c r="P1571" s="2">
        <v>273819.61</v>
      </c>
    </row>
    <row r="1572" spans="2:16" x14ac:dyDescent="0.25">
      <c r="B1572" t="s">
        <v>11</v>
      </c>
      <c r="C1572" t="s">
        <v>12</v>
      </c>
      <c r="D1572" t="s">
        <v>13</v>
      </c>
      <c r="E1572">
        <v>2016000420</v>
      </c>
      <c r="F1572">
        <v>2016000420</v>
      </c>
      <c r="G1572">
        <v>12</v>
      </c>
      <c r="H1572">
        <v>61</v>
      </c>
      <c r="I1572" s="10" t="s">
        <v>24</v>
      </c>
      <c r="J1572" s="10">
        <v>2031</v>
      </c>
      <c r="K1572" s="10">
        <v>9</v>
      </c>
      <c r="L1572" s="1">
        <v>48101</v>
      </c>
      <c r="M1572" s="2">
        <v>206259.09</v>
      </c>
      <c r="N1572">
        <v>0</v>
      </c>
      <c r="O1572">
        <v>0</v>
      </c>
      <c r="P1572" s="2">
        <v>206259.09</v>
      </c>
    </row>
    <row r="1573" spans="2:16" x14ac:dyDescent="0.25">
      <c r="B1573" t="s">
        <v>11</v>
      </c>
      <c r="C1573" t="s">
        <v>12</v>
      </c>
      <c r="D1573" t="s">
        <v>13</v>
      </c>
      <c r="E1573">
        <v>2016000420</v>
      </c>
      <c r="F1573">
        <v>2016000420</v>
      </c>
      <c r="G1573">
        <v>6</v>
      </c>
      <c r="H1573">
        <v>62</v>
      </c>
      <c r="I1573" s="10" t="s">
        <v>24</v>
      </c>
      <c r="J1573" s="10">
        <v>2031</v>
      </c>
      <c r="K1573" s="10">
        <v>9</v>
      </c>
      <c r="L1573" s="1">
        <v>48101</v>
      </c>
      <c r="M1573" s="2">
        <v>259946.27</v>
      </c>
      <c r="N1573">
        <v>0</v>
      </c>
      <c r="O1573">
        <v>0</v>
      </c>
      <c r="P1573" s="2">
        <v>259946.27</v>
      </c>
    </row>
    <row r="1574" spans="2:16" x14ac:dyDescent="0.25">
      <c r="B1574" t="s">
        <v>11</v>
      </c>
      <c r="C1574" t="s">
        <v>12</v>
      </c>
      <c r="D1574" t="s">
        <v>13</v>
      </c>
      <c r="E1574">
        <v>2016000420</v>
      </c>
      <c r="F1574">
        <v>2016000420</v>
      </c>
      <c r="G1574">
        <v>16</v>
      </c>
      <c r="H1574">
        <v>56</v>
      </c>
      <c r="I1574" s="10" t="s">
        <v>24</v>
      </c>
      <c r="J1574" s="10">
        <v>2031</v>
      </c>
      <c r="K1574" s="10">
        <v>9</v>
      </c>
      <c r="L1574" s="1">
        <v>48101</v>
      </c>
      <c r="M1574" s="2">
        <v>303699.74</v>
      </c>
      <c r="N1574">
        <v>0</v>
      </c>
      <c r="O1574">
        <v>0</v>
      </c>
      <c r="P1574" s="2">
        <v>303699.74</v>
      </c>
    </row>
    <row r="1575" spans="2:16" x14ac:dyDescent="0.25">
      <c r="B1575" t="s">
        <v>11</v>
      </c>
      <c r="C1575" t="s">
        <v>12</v>
      </c>
      <c r="D1575" t="s">
        <v>13</v>
      </c>
      <c r="E1575">
        <v>2016000420</v>
      </c>
      <c r="F1575">
        <v>2016000420</v>
      </c>
      <c r="G1575">
        <v>18</v>
      </c>
      <c r="H1575">
        <v>55</v>
      </c>
      <c r="I1575" s="10" t="s">
        <v>24</v>
      </c>
      <c r="J1575" s="10">
        <v>2031</v>
      </c>
      <c r="K1575" s="10">
        <v>9</v>
      </c>
      <c r="L1575" s="1">
        <v>48101</v>
      </c>
      <c r="M1575" s="2">
        <v>125582.72</v>
      </c>
      <c r="N1575">
        <v>0</v>
      </c>
      <c r="O1575">
        <v>0</v>
      </c>
      <c r="P1575" s="2">
        <v>125582.72</v>
      </c>
    </row>
    <row r="1576" spans="2:16" x14ac:dyDescent="0.25">
      <c r="B1576" t="s">
        <v>14</v>
      </c>
      <c r="C1576" t="s">
        <v>15</v>
      </c>
      <c r="D1576" t="s">
        <v>13</v>
      </c>
      <c r="E1576">
        <v>22951</v>
      </c>
      <c r="F1576">
        <v>22951</v>
      </c>
      <c r="G1576">
        <v>1</v>
      </c>
      <c r="H1576">
        <v>207</v>
      </c>
      <c r="I1576" s="10" t="s">
        <v>24</v>
      </c>
      <c r="J1576" s="10">
        <v>2031</v>
      </c>
      <c r="K1576" s="10">
        <v>9</v>
      </c>
      <c r="L1576" s="1">
        <v>48101</v>
      </c>
      <c r="M1576" s="2">
        <v>771216.28</v>
      </c>
      <c r="N1576" s="2">
        <v>769229.1</v>
      </c>
      <c r="O1576">
        <v>0</v>
      </c>
      <c r="P1576" s="2">
        <v>1987.18</v>
      </c>
    </row>
    <row r="1577" spans="2:16" x14ac:dyDescent="0.25">
      <c r="B1577" t="s">
        <v>11</v>
      </c>
      <c r="C1577" t="s">
        <v>12</v>
      </c>
      <c r="D1577" t="s">
        <v>13</v>
      </c>
      <c r="E1577">
        <v>22963</v>
      </c>
      <c r="F1577">
        <v>2016000420</v>
      </c>
      <c r="G1577">
        <v>1</v>
      </c>
      <c r="H1577">
        <v>68</v>
      </c>
      <c r="I1577" s="10" t="s">
        <v>24</v>
      </c>
      <c r="J1577" s="10">
        <v>2031</v>
      </c>
      <c r="K1577" s="10">
        <v>12</v>
      </c>
      <c r="L1577" s="1">
        <v>48192</v>
      </c>
      <c r="M1577" s="2">
        <v>3443428.53</v>
      </c>
      <c r="N1577">
        <v>0</v>
      </c>
      <c r="O1577">
        <v>0</v>
      </c>
      <c r="P1577" s="2">
        <v>3443428.53</v>
      </c>
    </row>
    <row r="1578" spans="2:16" x14ac:dyDescent="0.25">
      <c r="B1578" t="s">
        <v>11</v>
      </c>
      <c r="C1578" t="s">
        <v>12</v>
      </c>
      <c r="D1578" t="s">
        <v>13</v>
      </c>
      <c r="E1578">
        <v>2016000420</v>
      </c>
      <c r="F1578">
        <v>2016000420</v>
      </c>
      <c r="G1578">
        <v>5</v>
      </c>
      <c r="H1578">
        <v>64</v>
      </c>
      <c r="I1578" s="10" t="s">
        <v>24</v>
      </c>
      <c r="J1578" s="10">
        <v>2031</v>
      </c>
      <c r="K1578" s="10">
        <v>12</v>
      </c>
      <c r="L1578" s="1">
        <v>48192</v>
      </c>
      <c r="M1578" s="2">
        <v>400667.56</v>
      </c>
      <c r="N1578">
        <v>0</v>
      </c>
      <c r="O1578">
        <v>0</v>
      </c>
      <c r="P1578" s="2">
        <v>400667.56</v>
      </c>
    </row>
    <row r="1579" spans="2:16" x14ac:dyDescent="0.25">
      <c r="B1579" t="s">
        <v>11</v>
      </c>
      <c r="C1579" t="s">
        <v>12</v>
      </c>
      <c r="D1579" t="s">
        <v>13</v>
      </c>
      <c r="E1579">
        <v>2016000420</v>
      </c>
      <c r="F1579">
        <v>2016000420</v>
      </c>
      <c r="G1579">
        <v>11</v>
      </c>
      <c r="H1579">
        <v>62</v>
      </c>
      <c r="I1579" s="10" t="s">
        <v>24</v>
      </c>
      <c r="J1579" s="10">
        <v>2031</v>
      </c>
      <c r="K1579" s="10">
        <v>12</v>
      </c>
      <c r="L1579" s="1">
        <v>48192</v>
      </c>
      <c r="M1579" s="2">
        <v>282946.53000000003</v>
      </c>
      <c r="N1579">
        <v>0</v>
      </c>
      <c r="O1579">
        <v>0</v>
      </c>
      <c r="P1579" s="2">
        <v>282946.53000000003</v>
      </c>
    </row>
    <row r="1580" spans="2:16" x14ac:dyDescent="0.25">
      <c r="B1580" t="s">
        <v>11</v>
      </c>
      <c r="C1580" t="s">
        <v>12</v>
      </c>
      <c r="D1580" t="s">
        <v>13</v>
      </c>
      <c r="E1580">
        <v>2016000420</v>
      </c>
      <c r="F1580">
        <v>2016000420</v>
      </c>
      <c r="G1580">
        <v>13</v>
      </c>
      <c r="H1580">
        <v>62</v>
      </c>
      <c r="I1580" s="10" t="s">
        <v>24</v>
      </c>
      <c r="J1580" s="10">
        <v>2031</v>
      </c>
      <c r="K1580" s="10">
        <v>12</v>
      </c>
      <c r="L1580" s="1">
        <v>48192</v>
      </c>
      <c r="M1580" s="2">
        <v>255478.72</v>
      </c>
      <c r="N1580">
        <v>0</v>
      </c>
      <c r="O1580">
        <v>0</v>
      </c>
      <c r="P1580" s="2">
        <v>255478.72</v>
      </c>
    </row>
    <row r="1581" spans="2:16" x14ac:dyDescent="0.25">
      <c r="B1581" t="s">
        <v>11</v>
      </c>
      <c r="C1581" t="s">
        <v>12</v>
      </c>
      <c r="D1581" t="s">
        <v>13</v>
      </c>
      <c r="E1581">
        <v>2016000420</v>
      </c>
      <c r="F1581">
        <v>2016000420</v>
      </c>
      <c r="G1581">
        <v>15</v>
      </c>
      <c r="H1581">
        <v>61</v>
      </c>
      <c r="I1581" s="10" t="s">
        <v>24</v>
      </c>
      <c r="J1581" s="10">
        <v>2031</v>
      </c>
      <c r="K1581" s="10">
        <v>12</v>
      </c>
      <c r="L1581" s="1">
        <v>48192</v>
      </c>
      <c r="M1581" s="2">
        <v>231658.98</v>
      </c>
      <c r="N1581">
        <v>0</v>
      </c>
      <c r="O1581">
        <v>0</v>
      </c>
      <c r="P1581" s="2">
        <v>231658.98</v>
      </c>
    </row>
    <row r="1582" spans="2:16" x14ac:dyDescent="0.25">
      <c r="B1582" t="s">
        <v>11</v>
      </c>
      <c r="C1582" t="s">
        <v>12</v>
      </c>
      <c r="D1582" t="s">
        <v>13</v>
      </c>
      <c r="E1582">
        <v>2016000420</v>
      </c>
      <c r="F1582">
        <v>2016000420</v>
      </c>
      <c r="G1582">
        <v>9</v>
      </c>
      <c r="H1582">
        <v>63</v>
      </c>
      <c r="I1582" s="10" t="s">
        <v>24</v>
      </c>
      <c r="J1582" s="10">
        <v>2031</v>
      </c>
      <c r="K1582" s="10">
        <v>12</v>
      </c>
      <c r="L1582" s="1">
        <v>48192</v>
      </c>
      <c r="M1582" s="2">
        <v>189825.25</v>
      </c>
      <c r="N1582">
        <v>0</v>
      </c>
      <c r="O1582">
        <v>0</v>
      </c>
      <c r="P1582" s="2">
        <v>189825.25</v>
      </c>
    </row>
    <row r="1583" spans="2:16" x14ac:dyDescent="0.25">
      <c r="B1583" t="s">
        <v>11</v>
      </c>
      <c r="C1583" t="s">
        <v>12</v>
      </c>
      <c r="D1583" t="s">
        <v>13</v>
      </c>
      <c r="E1583">
        <v>2016000420</v>
      </c>
      <c r="F1583">
        <v>2016000420</v>
      </c>
      <c r="G1583">
        <v>10</v>
      </c>
      <c r="H1583">
        <v>63</v>
      </c>
      <c r="I1583" s="10" t="s">
        <v>24</v>
      </c>
      <c r="J1583" s="10">
        <v>2031</v>
      </c>
      <c r="K1583" s="10">
        <v>12</v>
      </c>
      <c r="L1583" s="1">
        <v>48192</v>
      </c>
      <c r="M1583" s="2">
        <v>269022.83</v>
      </c>
      <c r="N1583">
        <v>0</v>
      </c>
      <c r="O1583">
        <v>0</v>
      </c>
      <c r="P1583" s="2">
        <v>269022.83</v>
      </c>
    </row>
    <row r="1584" spans="2:16" x14ac:dyDescent="0.25">
      <c r="B1584" t="s">
        <v>11</v>
      </c>
      <c r="C1584" t="s">
        <v>12</v>
      </c>
      <c r="D1584" t="s">
        <v>13</v>
      </c>
      <c r="E1584">
        <v>2016000420</v>
      </c>
      <c r="F1584">
        <v>2016000420</v>
      </c>
      <c r="G1584">
        <v>17</v>
      </c>
      <c r="H1584">
        <v>56</v>
      </c>
      <c r="I1584" s="10" t="s">
        <v>24</v>
      </c>
      <c r="J1584" s="10">
        <v>2031</v>
      </c>
      <c r="K1584" s="10">
        <v>12</v>
      </c>
      <c r="L1584" s="1">
        <v>48192</v>
      </c>
      <c r="M1584" s="2">
        <v>324485.05</v>
      </c>
      <c r="N1584">
        <v>0</v>
      </c>
      <c r="O1584">
        <v>0</v>
      </c>
      <c r="P1584" s="2">
        <v>324485.05</v>
      </c>
    </row>
    <row r="1585" spans="2:16" x14ac:dyDescent="0.25">
      <c r="B1585" t="s">
        <v>11</v>
      </c>
      <c r="C1585" t="s">
        <v>12</v>
      </c>
      <c r="D1585" t="s">
        <v>13</v>
      </c>
      <c r="E1585">
        <v>2016000420</v>
      </c>
      <c r="F1585">
        <v>2016000420</v>
      </c>
      <c r="G1585">
        <v>4</v>
      </c>
      <c r="H1585">
        <v>64</v>
      </c>
      <c r="I1585" s="10" t="s">
        <v>24</v>
      </c>
      <c r="J1585" s="10">
        <v>2031</v>
      </c>
      <c r="K1585" s="10">
        <v>12</v>
      </c>
      <c r="L1585" s="1">
        <v>48192</v>
      </c>
      <c r="M1585" s="2">
        <v>403943.46</v>
      </c>
      <c r="N1585">
        <v>0</v>
      </c>
      <c r="O1585">
        <v>0</v>
      </c>
      <c r="P1585" s="2">
        <v>403943.46</v>
      </c>
    </row>
    <row r="1586" spans="2:16" x14ac:dyDescent="0.25">
      <c r="B1586" t="s">
        <v>11</v>
      </c>
      <c r="C1586" t="s">
        <v>12</v>
      </c>
      <c r="D1586" t="s">
        <v>13</v>
      </c>
      <c r="E1586">
        <v>2016000420</v>
      </c>
      <c r="F1586">
        <v>2016000420</v>
      </c>
      <c r="G1586">
        <v>12</v>
      </c>
      <c r="H1586">
        <v>62</v>
      </c>
      <c r="I1586" s="10" t="s">
        <v>24</v>
      </c>
      <c r="J1586" s="10">
        <v>2031</v>
      </c>
      <c r="K1586" s="10">
        <v>12</v>
      </c>
      <c r="L1586" s="1">
        <v>48192</v>
      </c>
      <c r="M1586" s="2">
        <v>204011.48</v>
      </c>
      <c r="N1586">
        <v>0</v>
      </c>
      <c r="O1586">
        <v>0</v>
      </c>
      <c r="P1586" s="2">
        <v>204011.48</v>
      </c>
    </row>
    <row r="1587" spans="2:16" x14ac:dyDescent="0.25">
      <c r="B1587" t="s">
        <v>11</v>
      </c>
      <c r="C1587" t="s">
        <v>12</v>
      </c>
      <c r="D1587" t="s">
        <v>13</v>
      </c>
      <c r="E1587">
        <v>2016000420</v>
      </c>
      <c r="F1587">
        <v>2016000420</v>
      </c>
      <c r="G1587">
        <v>14</v>
      </c>
      <c r="H1587">
        <v>61</v>
      </c>
      <c r="I1587" s="10" t="s">
        <v>24</v>
      </c>
      <c r="J1587" s="10">
        <v>2031</v>
      </c>
      <c r="K1587" s="10">
        <v>12</v>
      </c>
      <c r="L1587" s="1">
        <v>48192</v>
      </c>
      <c r="M1587" s="2">
        <v>270835.78999999998</v>
      </c>
      <c r="N1587">
        <v>0</v>
      </c>
      <c r="O1587">
        <v>0</v>
      </c>
      <c r="P1587" s="2">
        <v>270835.78999999998</v>
      </c>
    </row>
    <row r="1588" spans="2:16" x14ac:dyDescent="0.25">
      <c r="B1588" t="s">
        <v>11</v>
      </c>
      <c r="C1588" t="s">
        <v>12</v>
      </c>
      <c r="D1588" t="s">
        <v>13</v>
      </c>
      <c r="E1588">
        <v>2016000420</v>
      </c>
      <c r="F1588">
        <v>2016000420</v>
      </c>
      <c r="G1588">
        <v>6</v>
      </c>
      <c r="H1588">
        <v>63</v>
      </c>
      <c r="I1588" s="10" t="s">
        <v>24</v>
      </c>
      <c r="J1588" s="10">
        <v>2031</v>
      </c>
      <c r="K1588" s="10">
        <v>12</v>
      </c>
      <c r="L1588" s="1">
        <v>48192</v>
      </c>
      <c r="M1588" s="2">
        <v>257113.63</v>
      </c>
      <c r="N1588">
        <v>0</v>
      </c>
      <c r="O1588">
        <v>0</v>
      </c>
      <c r="P1588" s="2">
        <v>257113.63</v>
      </c>
    </row>
    <row r="1589" spans="2:16" x14ac:dyDescent="0.25">
      <c r="B1589" t="s">
        <v>11</v>
      </c>
      <c r="C1589" t="s">
        <v>12</v>
      </c>
      <c r="D1589" t="s">
        <v>13</v>
      </c>
      <c r="E1589">
        <v>2016000420</v>
      </c>
      <c r="F1589">
        <v>2016000420</v>
      </c>
      <c r="G1589">
        <v>16</v>
      </c>
      <c r="H1589">
        <v>57</v>
      </c>
      <c r="I1589" s="10" t="s">
        <v>24</v>
      </c>
      <c r="J1589" s="10">
        <v>2031</v>
      </c>
      <c r="K1589" s="10">
        <v>12</v>
      </c>
      <c r="L1589" s="1">
        <v>48192</v>
      </c>
      <c r="M1589" s="2">
        <v>300390.32</v>
      </c>
      <c r="N1589">
        <v>0</v>
      </c>
      <c r="O1589">
        <v>0</v>
      </c>
      <c r="P1589" s="2">
        <v>300390.32</v>
      </c>
    </row>
    <row r="1590" spans="2:16" x14ac:dyDescent="0.25">
      <c r="B1590" t="s">
        <v>11</v>
      </c>
      <c r="C1590" t="s">
        <v>12</v>
      </c>
      <c r="D1590" t="s">
        <v>13</v>
      </c>
      <c r="E1590">
        <v>2016000420</v>
      </c>
      <c r="F1590">
        <v>2016000420</v>
      </c>
      <c r="G1590">
        <v>18</v>
      </c>
      <c r="H1590">
        <v>56</v>
      </c>
      <c r="I1590" s="10" t="s">
        <v>24</v>
      </c>
      <c r="J1590" s="10">
        <v>2031</v>
      </c>
      <c r="K1590" s="10">
        <v>12</v>
      </c>
      <c r="L1590" s="1">
        <v>48192</v>
      </c>
      <c r="M1590" s="2">
        <v>124214.24</v>
      </c>
      <c r="N1590">
        <v>0</v>
      </c>
      <c r="O1590">
        <v>0</v>
      </c>
      <c r="P1590" s="2">
        <v>124214.24</v>
      </c>
    </row>
    <row r="1591" spans="2:16" x14ac:dyDescent="0.25">
      <c r="B1591" t="s">
        <v>11</v>
      </c>
      <c r="C1591" t="s">
        <v>12</v>
      </c>
      <c r="D1591" t="s">
        <v>13</v>
      </c>
      <c r="E1591">
        <v>22963</v>
      </c>
      <c r="F1591">
        <v>2016000420</v>
      </c>
      <c r="G1591">
        <v>1</v>
      </c>
      <c r="H1591">
        <v>69</v>
      </c>
      <c r="I1591" s="10" t="s">
        <v>24</v>
      </c>
      <c r="J1591" s="10">
        <v>2032</v>
      </c>
      <c r="K1591" s="10">
        <v>3</v>
      </c>
      <c r="L1591" s="1">
        <v>48283</v>
      </c>
      <c r="M1591" s="2">
        <v>3443425.36</v>
      </c>
      <c r="N1591">
        <v>0</v>
      </c>
      <c r="O1591">
        <v>0</v>
      </c>
      <c r="P1591" s="2">
        <v>3443425.36</v>
      </c>
    </row>
    <row r="1592" spans="2:16" x14ac:dyDescent="0.25">
      <c r="B1592" t="s">
        <v>11</v>
      </c>
      <c r="C1592" t="s">
        <v>12</v>
      </c>
      <c r="D1592" t="s">
        <v>13</v>
      </c>
      <c r="E1592">
        <v>2016000420</v>
      </c>
      <c r="F1592">
        <v>2016000420</v>
      </c>
      <c r="G1592">
        <v>5</v>
      </c>
      <c r="H1592">
        <v>65</v>
      </c>
      <c r="I1592" s="10" t="s">
        <v>24</v>
      </c>
      <c r="J1592" s="10">
        <v>2032</v>
      </c>
      <c r="K1592" s="10">
        <v>3</v>
      </c>
      <c r="L1592" s="1">
        <v>48283</v>
      </c>
      <c r="M1592" s="2">
        <v>400667.19</v>
      </c>
      <c r="N1592">
        <v>0</v>
      </c>
      <c r="O1592">
        <v>0</v>
      </c>
      <c r="P1592" s="2">
        <v>400667.19</v>
      </c>
    </row>
    <row r="1593" spans="2:16" x14ac:dyDescent="0.25">
      <c r="B1593" t="s">
        <v>11</v>
      </c>
      <c r="C1593" t="s">
        <v>12</v>
      </c>
      <c r="D1593" t="s">
        <v>13</v>
      </c>
      <c r="E1593">
        <v>2016000420</v>
      </c>
      <c r="F1593">
        <v>2016000420</v>
      </c>
      <c r="G1593">
        <v>13</v>
      </c>
      <c r="H1593">
        <v>63</v>
      </c>
      <c r="I1593" s="10" t="s">
        <v>24</v>
      </c>
      <c r="J1593" s="10">
        <v>2032</v>
      </c>
      <c r="K1593" s="10">
        <v>3</v>
      </c>
      <c r="L1593" s="1">
        <v>48283</v>
      </c>
      <c r="M1593" s="2">
        <v>255478.49</v>
      </c>
      <c r="N1593">
        <v>0</v>
      </c>
      <c r="O1593">
        <v>0</v>
      </c>
      <c r="P1593" s="2">
        <v>255478.49</v>
      </c>
    </row>
    <row r="1594" spans="2:16" x14ac:dyDescent="0.25">
      <c r="B1594" t="s">
        <v>11</v>
      </c>
      <c r="C1594" t="s">
        <v>12</v>
      </c>
      <c r="D1594" t="s">
        <v>13</v>
      </c>
      <c r="E1594">
        <v>2016000420</v>
      </c>
      <c r="F1594">
        <v>2016000420</v>
      </c>
      <c r="G1594">
        <v>11</v>
      </c>
      <c r="H1594">
        <v>63</v>
      </c>
      <c r="I1594" s="10" t="s">
        <v>24</v>
      </c>
      <c r="J1594" s="10">
        <v>2032</v>
      </c>
      <c r="K1594" s="10">
        <v>3</v>
      </c>
      <c r="L1594" s="1">
        <v>48283</v>
      </c>
      <c r="M1594" s="2">
        <v>282946.27</v>
      </c>
      <c r="N1594">
        <v>0</v>
      </c>
      <c r="O1594">
        <v>0</v>
      </c>
      <c r="P1594" s="2">
        <v>282946.27</v>
      </c>
    </row>
    <row r="1595" spans="2:16" x14ac:dyDescent="0.25">
      <c r="B1595" t="s">
        <v>11</v>
      </c>
      <c r="C1595" t="s">
        <v>12</v>
      </c>
      <c r="D1595" t="s">
        <v>13</v>
      </c>
      <c r="E1595">
        <v>2016000420</v>
      </c>
      <c r="F1595">
        <v>2016000420</v>
      </c>
      <c r="G1595">
        <v>15</v>
      </c>
      <c r="H1595">
        <v>62</v>
      </c>
      <c r="I1595" s="10" t="s">
        <v>24</v>
      </c>
      <c r="J1595" s="10">
        <v>2032</v>
      </c>
      <c r="K1595" s="10">
        <v>3</v>
      </c>
      <c r="L1595" s="1">
        <v>48283</v>
      </c>
      <c r="M1595" s="2">
        <v>231658.77</v>
      </c>
      <c r="N1595">
        <v>0</v>
      </c>
      <c r="O1595">
        <v>0</v>
      </c>
      <c r="P1595" s="2">
        <v>231658.77</v>
      </c>
    </row>
    <row r="1596" spans="2:16" x14ac:dyDescent="0.25">
      <c r="B1596" t="s">
        <v>11</v>
      </c>
      <c r="C1596" t="s">
        <v>12</v>
      </c>
      <c r="D1596" t="s">
        <v>13</v>
      </c>
      <c r="E1596">
        <v>2016000420</v>
      </c>
      <c r="F1596">
        <v>2016000420</v>
      </c>
      <c r="G1596">
        <v>10</v>
      </c>
      <c r="H1596">
        <v>64</v>
      </c>
      <c r="I1596" s="10" t="s">
        <v>24</v>
      </c>
      <c r="J1596" s="10">
        <v>2032</v>
      </c>
      <c r="K1596" s="10">
        <v>3</v>
      </c>
      <c r="L1596" s="1">
        <v>48283</v>
      </c>
      <c r="M1596" s="2">
        <v>269022.58</v>
      </c>
      <c r="N1596">
        <v>0</v>
      </c>
      <c r="O1596">
        <v>0</v>
      </c>
      <c r="P1596" s="2">
        <v>269022.58</v>
      </c>
    </row>
    <row r="1597" spans="2:16" x14ac:dyDescent="0.25">
      <c r="B1597" t="s">
        <v>11</v>
      </c>
      <c r="C1597" t="s">
        <v>12</v>
      </c>
      <c r="D1597" t="s">
        <v>13</v>
      </c>
      <c r="E1597">
        <v>2016000420</v>
      </c>
      <c r="F1597">
        <v>2016000420</v>
      </c>
      <c r="G1597">
        <v>9</v>
      </c>
      <c r="H1597">
        <v>64</v>
      </c>
      <c r="I1597" s="10" t="s">
        <v>24</v>
      </c>
      <c r="J1597" s="10">
        <v>2032</v>
      </c>
      <c r="K1597" s="10">
        <v>3</v>
      </c>
      <c r="L1597" s="1">
        <v>48283</v>
      </c>
      <c r="M1597" s="2">
        <v>189825.07</v>
      </c>
      <c r="N1597">
        <v>0</v>
      </c>
      <c r="O1597">
        <v>0</v>
      </c>
      <c r="P1597" s="2">
        <v>189825.07</v>
      </c>
    </row>
    <row r="1598" spans="2:16" x14ac:dyDescent="0.25">
      <c r="B1598" t="s">
        <v>11</v>
      </c>
      <c r="C1598" t="s">
        <v>12</v>
      </c>
      <c r="D1598" t="s">
        <v>13</v>
      </c>
      <c r="E1598">
        <v>2016000420</v>
      </c>
      <c r="F1598">
        <v>2016000420</v>
      </c>
      <c r="G1598">
        <v>17</v>
      </c>
      <c r="H1598">
        <v>57</v>
      </c>
      <c r="I1598" s="10" t="s">
        <v>24</v>
      </c>
      <c r="J1598" s="10">
        <v>2032</v>
      </c>
      <c r="K1598" s="10">
        <v>3</v>
      </c>
      <c r="L1598" s="1">
        <v>48283</v>
      </c>
      <c r="M1598" s="2">
        <v>324484.75</v>
      </c>
      <c r="N1598">
        <v>0</v>
      </c>
      <c r="O1598">
        <v>0</v>
      </c>
      <c r="P1598" s="2">
        <v>324484.75</v>
      </c>
    </row>
    <row r="1599" spans="2:16" x14ac:dyDescent="0.25">
      <c r="B1599" t="s">
        <v>11</v>
      </c>
      <c r="C1599" t="s">
        <v>12</v>
      </c>
      <c r="D1599" t="s">
        <v>13</v>
      </c>
      <c r="E1599">
        <v>2016000420</v>
      </c>
      <c r="F1599">
        <v>2016000420</v>
      </c>
      <c r="G1599">
        <v>4</v>
      </c>
      <c r="H1599">
        <v>65</v>
      </c>
      <c r="I1599" s="10" t="s">
        <v>24</v>
      </c>
      <c r="J1599" s="10">
        <v>2032</v>
      </c>
      <c r="K1599" s="10">
        <v>3</v>
      </c>
      <c r="L1599" s="1">
        <v>48283</v>
      </c>
      <c r="M1599" s="2">
        <v>403943.09</v>
      </c>
      <c r="N1599">
        <v>0</v>
      </c>
      <c r="O1599">
        <v>0</v>
      </c>
      <c r="P1599" s="2">
        <v>403943.09</v>
      </c>
    </row>
    <row r="1600" spans="2:16" x14ac:dyDescent="0.25">
      <c r="B1600" t="s">
        <v>11</v>
      </c>
      <c r="C1600" t="s">
        <v>12</v>
      </c>
      <c r="D1600" t="s">
        <v>13</v>
      </c>
      <c r="E1600">
        <v>2016000420</v>
      </c>
      <c r="F1600">
        <v>2016000420</v>
      </c>
      <c r="G1600">
        <v>14</v>
      </c>
      <c r="H1600">
        <v>62</v>
      </c>
      <c r="I1600" s="10" t="s">
        <v>24</v>
      </c>
      <c r="J1600" s="10">
        <v>2032</v>
      </c>
      <c r="K1600" s="10">
        <v>3</v>
      </c>
      <c r="L1600" s="1">
        <v>48283</v>
      </c>
      <c r="M1600" s="2">
        <v>270835.53999999998</v>
      </c>
      <c r="N1600">
        <v>0</v>
      </c>
      <c r="O1600">
        <v>0</v>
      </c>
      <c r="P1600" s="2">
        <v>270835.53999999998</v>
      </c>
    </row>
    <row r="1601" spans="2:16" x14ac:dyDescent="0.25">
      <c r="B1601" t="s">
        <v>11</v>
      </c>
      <c r="C1601" t="s">
        <v>12</v>
      </c>
      <c r="D1601" t="s">
        <v>13</v>
      </c>
      <c r="E1601">
        <v>2016000420</v>
      </c>
      <c r="F1601">
        <v>2016000420</v>
      </c>
      <c r="G1601">
        <v>12</v>
      </c>
      <c r="H1601">
        <v>63</v>
      </c>
      <c r="I1601" s="10" t="s">
        <v>24</v>
      </c>
      <c r="J1601" s="10">
        <v>2032</v>
      </c>
      <c r="K1601" s="10">
        <v>3</v>
      </c>
      <c r="L1601" s="1">
        <v>48283</v>
      </c>
      <c r="M1601" s="2">
        <v>204011.29</v>
      </c>
      <c r="N1601">
        <v>0</v>
      </c>
      <c r="O1601">
        <v>0</v>
      </c>
      <c r="P1601" s="2">
        <v>204011.29</v>
      </c>
    </row>
    <row r="1602" spans="2:16" x14ac:dyDescent="0.25">
      <c r="B1602" t="s">
        <v>11</v>
      </c>
      <c r="C1602" t="s">
        <v>12</v>
      </c>
      <c r="D1602" t="s">
        <v>13</v>
      </c>
      <c r="E1602">
        <v>2016000420</v>
      </c>
      <c r="F1602">
        <v>2016000420</v>
      </c>
      <c r="G1602">
        <v>6</v>
      </c>
      <c r="H1602">
        <v>64</v>
      </c>
      <c r="I1602" s="10" t="s">
        <v>24</v>
      </c>
      <c r="J1602" s="10">
        <v>2032</v>
      </c>
      <c r="K1602" s="10">
        <v>3</v>
      </c>
      <c r="L1602" s="1">
        <v>48283</v>
      </c>
      <c r="M1602" s="2">
        <v>257113.39</v>
      </c>
      <c r="N1602">
        <v>0</v>
      </c>
      <c r="O1602">
        <v>0</v>
      </c>
      <c r="P1602" s="2">
        <v>257113.39</v>
      </c>
    </row>
    <row r="1603" spans="2:16" x14ac:dyDescent="0.25">
      <c r="B1603" t="s">
        <v>11</v>
      </c>
      <c r="C1603" t="s">
        <v>12</v>
      </c>
      <c r="D1603" t="s">
        <v>13</v>
      </c>
      <c r="E1603">
        <v>2016000420</v>
      </c>
      <c r="F1603">
        <v>2016000420</v>
      </c>
      <c r="G1603">
        <v>16</v>
      </c>
      <c r="H1603">
        <v>58</v>
      </c>
      <c r="I1603" s="10" t="s">
        <v>24</v>
      </c>
      <c r="J1603" s="10">
        <v>2032</v>
      </c>
      <c r="K1603" s="10">
        <v>3</v>
      </c>
      <c r="L1603" s="1">
        <v>48283</v>
      </c>
      <c r="M1603" s="2">
        <v>300390.05</v>
      </c>
      <c r="N1603">
        <v>0</v>
      </c>
      <c r="O1603">
        <v>0</v>
      </c>
      <c r="P1603" s="2">
        <v>300390.05</v>
      </c>
    </row>
    <row r="1604" spans="2:16" x14ac:dyDescent="0.25">
      <c r="B1604" t="s">
        <v>11</v>
      </c>
      <c r="C1604" t="s">
        <v>12</v>
      </c>
      <c r="D1604" t="s">
        <v>13</v>
      </c>
      <c r="E1604">
        <v>2016000420</v>
      </c>
      <c r="F1604">
        <v>2016000420</v>
      </c>
      <c r="G1604">
        <v>18</v>
      </c>
      <c r="H1604">
        <v>57</v>
      </c>
      <c r="I1604" s="10" t="s">
        <v>24</v>
      </c>
      <c r="J1604" s="10">
        <v>2032</v>
      </c>
      <c r="K1604" s="10">
        <v>3</v>
      </c>
      <c r="L1604" s="1">
        <v>48283</v>
      </c>
      <c r="M1604" s="2">
        <v>124214.13</v>
      </c>
      <c r="N1604">
        <v>0</v>
      </c>
      <c r="O1604">
        <v>0</v>
      </c>
      <c r="P1604" s="2">
        <v>124214.13</v>
      </c>
    </row>
    <row r="1605" spans="2:16" x14ac:dyDescent="0.25">
      <c r="B1605" t="s">
        <v>11</v>
      </c>
      <c r="C1605" t="s">
        <v>12</v>
      </c>
      <c r="D1605" t="s">
        <v>13</v>
      </c>
      <c r="E1605">
        <v>22963</v>
      </c>
      <c r="F1605">
        <v>2016000420</v>
      </c>
      <c r="G1605">
        <v>1</v>
      </c>
      <c r="H1605">
        <v>70</v>
      </c>
      <c r="I1605" s="10" t="s">
        <v>24</v>
      </c>
      <c r="J1605" s="10">
        <v>2032</v>
      </c>
      <c r="K1605" s="10">
        <v>6</v>
      </c>
      <c r="L1605" s="1">
        <v>48375</v>
      </c>
      <c r="M1605" s="2">
        <v>3481364.82</v>
      </c>
      <c r="N1605">
        <v>0</v>
      </c>
      <c r="O1605">
        <v>0</v>
      </c>
      <c r="P1605" s="2">
        <v>3481364.82</v>
      </c>
    </row>
    <row r="1606" spans="2:16" x14ac:dyDescent="0.25">
      <c r="B1606" t="s">
        <v>11</v>
      </c>
      <c r="C1606" t="s">
        <v>12</v>
      </c>
      <c r="D1606" t="s">
        <v>13</v>
      </c>
      <c r="E1606">
        <v>2016000420</v>
      </c>
      <c r="F1606">
        <v>2016000420</v>
      </c>
      <c r="G1606">
        <v>5</v>
      </c>
      <c r="H1606">
        <v>66</v>
      </c>
      <c r="I1606" s="10" t="s">
        <v>24</v>
      </c>
      <c r="J1606" s="10">
        <v>2032</v>
      </c>
      <c r="K1606" s="10">
        <v>6</v>
      </c>
      <c r="L1606" s="1">
        <v>48375</v>
      </c>
      <c r="M1606" s="2">
        <v>405081.74</v>
      </c>
      <c r="N1606">
        <v>0</v>
      </c>
      <c r="O1606">
        <v>0</v>
      </c>
      <c r="P1606" s="2">
        <v>405081.74</v>
      </c>
    </row>
    <row r="1607" spans="2:16" x14ac:dyDescent="0.25">
      <c r="B1607" t="s">
        <v>11</v>
      </c>
      <c r="C1607" t="s">
        <v>12</v>
      </c>
      <c r="D1607" t="s">
        <v>13</v>
      </c>
      <c r="E1607">
        <v>2016000420</v>
      </c>
      <c r="F1607">
        <v>2016000420</v>
      </c>
      <c r="G1607">
        <v>11</v>
      </c>
      <c r="H1607">
        <v>64</v>
      </c>
      <c r="I1607" s="10" t="s">
        <v>24</v>
      </c>
      <c r="J1607" s="10">
        <v>2032</v>
      </c>
      <c r="K1607" s="10">
        <v>6</v>
      </c>
      <c r="L1607" s="1">
        <v>48375</v>
      </c>
      <c r="M1607" s="2">
        <v>286063.78000000003</v>
      </c>
      <c r="N1607">
        <v>0</v>
      </c>
      <c r="O1607">
        <v>0</v>
      </c>
      <c r="P1607" s="2">
        <v>286063.78000000003</v>
      </c>
    </row>
    <row r="1608" spans="2:16" x14ac:dyDescent="0.25">
      <c r="B1608" t="s">
        <v>11</v>
      </c>
      <c r="C1608" t="s">
        <v>12</v>
      </c>
      <c r="D1608" t="s">
        <v>13</v>
      </c>
      <c r="E1608">
        <v>2016000420</v>
      </c>
      <c r="F1608">
        <v>2016000420</v>
      </c>
      <c r="G1608">
        <v>13</v>
      </c>
      <c r="H1608">
        <v>64</v>
      </c>
      <c r="I1608" s="10" t="s">
        <v>24</v>
      </c>
      <c r="J1608" s="10">
        <v>2032</v>
      </c>
      <c r="K1608" s="10">
        <v>6</v>
      </c>
      <c r="L1608" s="1">
        <v>48375</v>
      </c>
      <c r="M1608" s="2">
        <v>258293.35</v>
      </c>
      <c r="N1608">
        <v>0</v>
      </c>
      <c r="O1608">
        <v>0</v>
      </c>
      <c r="P1608" s="2">
        <v>258293.35</v>
      </c>
    </row>
    <row r="1609" spans="2:16" x14ac:dyDescent="0.25">
      <c r="B1609" t="s">
        <v>11</v>
      </c>
      <c r="C1609" t="s">
        <v>12</v>
      </c>
      <c r="D1609" t="s">
        <v>13</v>
      </c>
      <c r="E1609">
        <v>2016000420</v>
      </c>
      <c r="F1609">
        <v>2016000420</v>
      </c>
      <c r="G1609">
        <v>15</v>
      </c>
      <c r="H1609">
        <v>63</v>
      </c>
      <c r="I1609" s="10" t="s">
        <v>24</v>
      </c>
      <c r="J1609" s="10">
        <v>2032</v>
      </c>
      <c r="K1609" s="10">
        <v>6</v>
      </c>
      <c r="L1609" s="1">
        <v>48375</v>
      </c>
      <c r="M1609" s="2">
        <v>234211.18</v>
      </c>
      <c r="N1609">
        <v>0</v>
      </c>
      <c r="O1609">
        <v>0</v>
      </c>
      <c r="P1609" s="2">
        <v>234211.18</v>
      </c>
    </row>
    <row r="1610" spans="2:16" x14ac:dyDescent="0.25">
      <c r="B1610" t="s">
        <v>11</v>
      </c>
      <c r="C1610" t="s">
        <v>12</v>
      </c>
      <c r="D1610" t="s">
        <v>13</v>
      </c>
      <c r="E1610">
        <v>2016000420</v>
      </c>
      <c r="F1610">
        <v>2016000420</v>
      </c>
      <c r="G1610">
        <v>9</v>
      </c>
      <c r="H1610">
        <v>65</v>
      </c>
      <c r="I1610" s="10" t="s">
        <v>24</v>
      </c>
      <c r="J1610" s="10">
        <v>2032</v>
      </c>
      <c r="K1610" s="10">
        <v>6</v>
      </c>
      <c r="L1610" s="1">
        <v>48375</v>
      </c>
      <c r="M1610" s="2">
        <v>191916.57</v>
      </c>
      <c r="N1610">
        <v>0</v>
      </c>
      <c r="O1610">
        <v>0</v>
      </c>
      <c r="P1610" s="2">
        <v>191916.57</v>
      </c>
    </row>
    <row r="1611" spans="2:16" x14ac:dyDescent="0.25">
      <c r="B1611" t="s">
        <v>11</v>
      </c>
      <c r="C1611" t="s">
        <v>12</v>
      </c>
      <c r="D1611" t="s">
        <v>13</v>
      </c>
      <c r="E1611">
        <v>2016000420</v>
      </c>
      <c r="F1611">
        <v>2016000420</v>
      </c>
      <c r="G1611">
        <v>10</v>
      </c>
      <c r="H1611">
        <v>65</v>
      </c>
      <c r="I1611" s="10" t="s">
        <v>24</v>
      </c>
      <c r="J1611" s="10">
        <v>2032</v>
      </c>
      <c r="K1611" s="10">
        <v>6</v>
      </c>
      <c r="L1611" s="1">
        <v>48375</v>
      </c>
      <c r="M1611" s="2">
        <v>271986.67</v>
      </c>
      <c r="N1611">
        <v>0</v>
      </c>
      <c r="O1611">
        <v>0</v>
      </c>
      <c r="P1611" s="2">
        <v>271986.67</v>
      </c>
    </row>
    <row r="1612" spans="2:16" x14ac:dyDescent="0.25">
      <c r="B1612" t="s">
        <v>11</v>
      </c>
      <c r="C1612" t="s">
        <v>12</v>
      </c>
      <c r="D1612" t="s">
        <v>13</v>
      </c>
      <c r="E1612">
        <v>2016000420</v>
      </c>
      <c r="F1612">
        <v>2016000420</v>
      </c>
      <c r="G1612">
        <v>17</v>
      </c>
      <c r="H1612">
        <v>58</v>
      </c>
      <c r="I1612" s="10" t="s">
        <v>24</v>
      </c>
      <c r="J1612" s="10">
        <v>2032</v>
      </c>
      <c r="K1612" s="10">
        <v>6</v>
      </c>
      <c r="L1612" s="1">
        <v>48375</v>
      </c>
      <c r="M1612" s="2">
        <v>328059.92</v>
      </c>
      <c r="N1612">
        <v>0</v>
      </c>
      <c r="O1612">
        <v>0</v>
      </c>
      <c r="P1612" s="2">
        <v>328059.92</v>
      </c>
    </row>
    <row r="1613" spans="2:16" x14ac:dyDescent="0.25">
      <c r="B1613" t="s">
        <v>11</v>
      </c>
      <c r="C1613" t="s">
        <v>12</v>
      </c>
      <c r="D1613" t="s">
        <v>13</v>
      </c>
      <c r="E1613">
        <v>2016000420</v>
      </c>
      <c r="F1613">
        <v>2016000420</v>
      </c>
      <c r="G1613">
        <v>4</v>
      </c>
      <c r="H1613">
        <v>66</v>
      </c>
      <c r="I1613" s="10" t="s">
        <v>24</v>
      </c>
      <c r="J1613" s="10">
        <v>2032</v>
      </c>
      <c r="K1613" s="10">
        <v>6</v>
      </c>
      <c r="L1613" s="1">
        <v>48375</v>
      </c>
      <c r="M1613" s="2">
        <v>408393.73</v>
      </c>
      <c r="N1613">
        <v>0</v>
      </c>
      <c r="O1613">
        <v>0</v>
      </c>
      <c r="P1613" s="2">
        <v>408393.73</v>
      </c>
    </row>
    <row r="1614" spans="2:16" x14ac:dyDescent="0.25">
      <c r="B1614" t="s">
        <v>11</v>
      </c>
      <c r="C1614" t="s">
        <v>12</v>
      </c>
      <c r="D1614" t="s">
        <v>13</v>
      </c>
      <c r="E1614">
        <v>2016000420</v>
      </c>
      <c r="F1614">
        <v>2016000420</v>
      </c>
      <c r="G1614">
        <v>12</v>
      </c>
      <c r="H1614">
        <v>64</v>
      </c>
      <c r="I1614" s="10" t="s">
        <v>24</v>
      </c>
      <c r="J1614" s="10">
        <v>2032</v>
      </c>
      <c r="K1614" s="10">
        <v>6</v>
      </c>
      <c r="L1614" s="1">
        <v>48375</v>
      </c>
      <c r="M1614" s="2">
        <v>206259.09</v>
      </c>
      <c r="N1614">
        <v>0</v>
      </c>
      <c r="O1614">
        <v>0</v>
      </c>
      <c r="P1614" s="2">
        <v>206259.09</v>
      </c>
    </row>
    <row r="1615" spans="2:16" x14ac:dyDescent="0.25">
      <c r="B1615" t="s">
        <v>11</v>
      </c>
      <c r="C1615" t="s">
        <v>12</v>
      </c>
      <c r="D1615" t="s">
        <v>13</v>
      </c>
      <c r="E1615">
        <v>2016000420</v>
      </c>
      <c r="F1615">
        <v>2016000420</v>
      </c>
      <c r="G1615">
        <v>14</v>
      </c>
      <c r="H1615">
        <v>63</v>
      </c>
      <c r="I1615" s="10" t="s">
        <v>24</v>
      </c>
      <c r="J1615" s="10">
        <v>2032</v>
      </c>
      <c r="K1615" s="10">
        <v>6</v>
      </c>
      <c r="L1615" s="1">
        <v>48375</v>
      </c>
      <c r="M1615" s="2">
        <v>273819.61</v>
      </c>
      <c r="N1615">
        <v>0</v>
      </c>
      <c r="O1615">
        <v>0</v>
      </c>
      <c r="P1615" s="2">
        <v>273819.61</v>
      </c>
    </row>
    <row r="1616" spans="2:16" x14ac:dyDescent="0.25">
      <c r="B1616" t="s">
        <v>11</v>
      </c>
      <c r="C1616" t="s">
        <v>12</v>
      </c>
      <c r="D1616" t="s">
        <v>13</v>
      </c>
      <c r="E1616">
        <v>2016000420</v>
      </c>
      <c r="F1616">
        <v>2016000420</v>
      </c>
      <c r="G1616">
        <v>6</v>
      </c>
      <c r="H1616">
        <v>65</v>
      </c>
      <c r="I1616" s="10" t="s">
        <v>24</v>
      </c>
      <c r="J1616" s="10">
        <v>2032</v>
      </c>
      <c r="K1616" s="10">
        <v>6</v>
      </c>
      <c r="L1616" s="1">
        <v>48375</v>
      </c>
      <c r="M1616" s="2">
        <v>259946.27</v>
      </c>
      <c r="N1616">
        <v>0</v>
      </c>
      <c r="O1616">
        <v>0</v>
      </c>
      <c r="P1616" s="2">
        <v>259946.27</v>
      </c>
    </row>
    <row r="1617" spans="2:16" x14ac:dyDescent="0.25">
      <c r="B1617" t="s">
        <v>11</v>
      </c>
      <c r="C1617" t="s">
        <v>12</v>
      </c>
      <c r="D1617" t="s">
        <v>13</v>
      </c>
      <c r="E1617">
        <v>2016000420</v>
      </c>
      <c r="F1617">
        <v>2016000420</v>
      </c>
      <c r="G1617">
        <v>16</v>
      </c>
      <c r="H1617">
        <v>59</v>
      </c>
      <c r="I1617" s="10" t="s">
        <v>24</v>
      </c>
      <c r="J1617" s="10">
        <v>2032</v>
      </c>
      <c r="K1617" s="10">
        <v>6</v>
      </c>
      <c r="L1617" s="1">
        <v>48375</v>
      </c>
      <c r="M1617" s="2">
        <v>303699.74</v>
      </c>
      <c r="N1617">
        <v>0</v>
      </c>
      <c r="O1617">
        <v>0</v>
      </c>
      <c r="P1617" s="2">
        <v>303699.74</v>
      </c>
    </row>
    <row r="1618" spans="2:16" x14ac:dyDescent="0.25">
      <c r="B1618" t="s">
        <v>11</v>
      </c>
      <c r="C1618" t="s">
        <v>12</v>
      </c>
      <c r="D1618" t="s">
        <v>13</v>
      </c>
      <c r="E1618">
        <v>2016000420</v>
      </c>
      <c r="F1618">
        <v>2016000420</v>
      </c>
      <c r="G1618">
        <v>18</v>
      </c>
      <c r="H1618">
        <v>58</v>
      </c>
      <c r="I1618" s="10" t="s">
        <v>24</v>
      </c>
      <c r="J1618" s="10">
        <v>2032</v>
      </c>
      <c r="K1618" s="10">
        <v>6</v>
      </c>
      <c r="L1618" s="1">
        <v>48375</v>
      </c>
      <c r="M1618" s="2">
        <v>125582.72</v>
      </c>
      <c r="N1618">
        <v>0</v>
      </c>
      <c r="O1618">
        <v>0</v>
      </c>
      <c r="P1618" s="2">
        <v>125582.72</v>
      </c>
    </row>
    <row r="1619" spans="2:16" x14ac:dyDescent="0.25">
      <c r="B1619" t="s">
        <v>11</v>
      </c>
      <c r="C1619" t="s">
        <v>12</v>
      </c>
      <c r="D1619" t="s">
        <v>13</v>
      </c>
      <c r="E1619">
        <v>22963</v>
      </c>
      <c r="F1619">
        <v>2016000420</v>
      </c>
      <c r="G1619">
        <v>1</v>
      </c>
      <c r="H1619">
        <v>71</v>
      </c>
      <c r="I1619" s="10" t="s">
        <v>24</v>
      </c>
      <c r="J1619" s="10">
        <v>2032</v>
      </c>
      <c r="K1619" s="10">
        <v>9</v>
      </c>
      <c r="L1619" s="1">
        <v>48467</v>
      </c>
      <c r="M1619" s="2">
        <v>3481365.27</v>
      </c>
      <c r="N1619">
        <v>0</v>
      </c>
      <c r="O1619">
        <v>0</v>
      </c>
      <c r="P1619" s="2">
        <v>3481365.27</v>
      </c>
    </row>
    <row r="1620" spans="2:16" x14ac:dyDescent="0.25">
      <c r="B1620" t="s">
        <v>11</v>
      </c>
      <c r="C1620" t="s">
        <v>12</v>
      </c>
      <c r="D1620" t="s">
        <v>13</v>
      </c>
      <c r="E1620">
        <v>2016000420</v>
      </c>
      <c r="F1620">
        <v>2016000420</v>
      </c>
      <c r="G1620">
        <v>5</v>
      </c>
      <c r="H1620">
        <v>67</v>
      </c>
      <c r="I1620" s="10" t="s">
        <v>24</v>
      </c>
      <c r="J1620" s="10">
        <v>2032</v>
      </c>
      <c r="K1620" s="10">
        <v>9</v>
      </c>
      <c r="L1620" s="1">
        <v>48467</v>
      </c>
      <c r="M1620" s="2">
        <v>405081.74</v>
      </c>
      <c r="N1620">
        <v>0</v>
      </c>
      <c r="O1620">
        <v>0</v>
      </c>
      <c r="P1620" s="2">
        <v>405081.74</v>
      </c>
    </row>
    <row r="1621" spans="2:16" x14ac:dyDescent="0.25">
      <c r="B1621" t="s">
        <v>11</v>
      </c>
      <c r="C1621" t="s">
        <v>12</v>
      </c>
      <c r="D1621" t="s">
        <v>13</v>
      </c>
      <c r="E1621">
        <v>2016000420</v>
      </c>
      <c r="F1621">
        <v>2016000420</v>
      </c>
      <c r="G1621">
        <v>13</v>
      </c>
      <c r="H1621">
        <v>65</v>
      </c>
      <c r="I1621" s="10" t="s">
        <v>24</v>
      </c>
      <c r="J1621" s="10">
        <v>2032</v>
      </c>
      <c r="K1621" s="10">
        <v>9</v>
      </c>
      <c r="L1621" s="1">
        <v>48467</v>
      </c>
      <c r="M1621" s="2">
        <v>258293.35</v>
      </c>
      <c r="N1621">
        <v>0</v>
      </c>
      <c r="O1621">
        <v>0</v>
      </c>
      <c r="P1621" s="2">
        <v>258293.35</v>
      </c>
    </row>
    <row r="1622" spans="2:16" x14ac:dyDescent="0.25">
      <c r="B1622" t="s">
        <v>11</v>
      </c>
      <c r="C1622" t="s">
        <v>12</v>
      </c>
      <c r="D1622" t="s">
        <v>13</v>
      </c>
      <c r="E1622">
        <v>2016000420</v>
      </c>
      <c r="F1622">
        <v>2016000420</v>
      </c>
      <c r="G1622">
        <v>11</v>
      </c>
      <c r="H1622">
        <v>65</v>
      </c>
      <c r="I1622" s="10" t="s">
        <v>24</v>
      </c>
      <c r="J1622" s="10">
        <v>2032</v>
      </c>
      <c r="K1622" s="10">
        <v>9</v>
      </c>
      <c r="L1622" s="1">
        <v>48467</v>
      </c>
      <c r="M1622" s="2">
        <v>286063.78000000003</v>
      </c>
      <c r="N1622">
        <v>0</v>
      </c>
      <c r="O1622">
        <v>0</v>
      </c>
      <c r="P1622" s="2">
        <v>286063.78000000003</v>
      </c>
    </row>
    <row r="1623" spans="2:16" x14ac:dyDescent="0.25">
      <c r="B1623" t="s">
        <v>11</v>
      </c>
      <c r="C1623" t="s">
        <v>12</v>
      </c>
      <c r="D1623" t="s">
        <v>13</v>
      </c>
      <c r="E1623">
        <v>2016000420</v>
      </c>
      <c r="F1623">
        <v>2016000420</v>
      </c>
      <c r="G1623">
        <v>15</v>
      </c>
      <c r="H1623">
        <v>64</v>
      </c>
      <c r="I1623" s="10" t="s">
        <v>24</v>
      </c>
      <c r="J1623" s="10">
        <v>2032</v>
      </c>
      <c r="K1623" s="10">
        <v>9</v>
      </c>
      <c r="L1623" s="1">
        <v>48467</v>
      </c>
      <c r="M1623" s="2">
        <v>234211.18</v>
      </c>
      <c r="N1623">
        <v>0</v>
      </c>
      <c r="O1623">
        <v>0</v>
      </c>
      <c r="P1623" s="2">
        <v>234211.18</v>
      </c>
    </row>
    <row r="1624" spans="2:16" x14ac:dyDescent="0.25">
      <c r="B1624" t="s">
        <v>11</v>
      </c>
      <c r="C1624" t="s">
        <v>12</v>
      </c>
      <c r="D1624" t="s">
        <v>13</v>
      </c>
      <c r="E1624">
        <v>2016000420</v>
      </c>
      <c r="F1624">
        <v>2016000420</v>
      </c>
      <c r="G1624">
        <v>10</v>
      </c>
      <c r="H1624">
        <v>66</v>
      </c>
      <c r="I1624" s="10" t="s">
        <v>24</v>
      </c>
      <c r="J1624" s="10">
        <v>2032</v>
      </c>
      <c r="K1624" s="10">
        <v>9</v>
      </c>
      <c r="L1624" s="1">
        <v>48467</v>
      </c>
      <c r="M1624" s="2">
        <v>271986.67</v>
      </c>
      <c r="N1624">
        <v>0</v>
      </c>
      <c r="O1624">
        <v>0</v>
      </c>
      <c r="P1624" s="2">
        <v>271986.67</v>
      </c>
    </row>
    <row r="1625" spans="2:16" x14ac:dyDescent="0.25">
      <c r="B1625" t="s">
        <v>11</v>
      </c>
      <c r="C1625" t="s">
        <v>12</v>
      </c>
      <c r="D1625" t="s">
        <v>13</v>
      </c>
      <c r="E1625">
        <v>2016000420</v>
      </c>
      <c r="F1625">
        <v>2016000420</v>
      </c>
      <c r="G1625">
        <v>9</v>
      </c>
      <c r="H1625">
        <v>66</v>
      </c>
      <c r="I1625" s="10" t="s">
        <v>24</v>
      </c>
      <c r="J1625" s="10">
        <v>2032</v>
      </c>
      <c r="K1625" s="10">
        <v>9</v>
      </c>
      <c r="L1625" s="1">
        <v>48467</v>
      </c>
      <c r="M1625" s="2">
        <v>191916.57</v>
      </c>
      <c r="N1625">
        <v>0</v>
      </c>
      <c r="O1625">
        <v>0</v>
      </c>
      <c r="P1625" s="2">
        <v>191916.57</v>
      </c>
    </row>
    <row r="1626" spans="2:16" x14ac:dyDescent="0.25">
      <c r="B1626" t="s">
        <v>11</v>
      </c>
      <c r="C1626" t="s">
        <v>12</v>
      </c>
      <c r="D1626" t="s">
        <v>13</v>
      </c>
      <c r="E1626">
        <v>2016000420</v>
      </c>
      <c r="F1626">
        <v>2016000420</v>
      </c>
      <c r="G1626">
        <v>17</v>
      </c>
      <c r="H1626">
        <v>59</v>
      </c>
      <c r="I1626" s="10" t="s">
        <v>24</v>
      </c>
      <c r="J1626" s="10">
        <v>2032</v>
      </c>
      <c r="K1626" s="10">
        <v>9</v>
      </c>
      <c r="L1626" s="1">
        <v>48467</v>
      </c>
      <c r="M1626" s="2">
        <v>328059.92</v>
      </c>
      <c r="N1626">
        <v>0</v>
      </c>
      <c r="O1626">
        <v>0</v>
      </c>
      <c r="P1626" s="2">
        <v>328059.92</v>
      </c>
    </row>
    <row r="1627" spans="2:16" x14ac:dyDescent="0.25">
      <c r="B1627" t="s">
        <v>11</v>
      </c>
      <c r="C1627" t="s">
        <v>12</v>
      </c>
      <c r="D1627" t="s">
        <v>13</v>
      </c>
      <c r="E1627">
        <v>2016000420</v>
      </c>
      <c r="F1627">
        <v>2016000420</v>
      </c>
      <c r="G1627">
        <v>4</v>
      </c>
      <c r="H1627">
        <v>67</v>
      </c>
      <c r="I1627" s="10" t="s">
        <v>24</v>
      </c>
      <c r="J1627" s="10">
        <v>2032</v>
      </c>
      <c r="K1627" s="10">
        <v>9</v>
      </c>
      <c r="L1627" s="1">
        <v>48467</v>
      </c>
      <c r="M1627" s="2">
        <v>408393.73</v>
      </c>
      <c r="N1627">
        <v>0</v>
      </c>
      <c r="O1627">
        <v>0</v>
      </c>
      <c r="P1627" s="2">
        <v>408393.73</v>
      </c>
    </row>
    <row r="1628" spans="2:16" x14ac:dyDescent="0.25">
      <c r="B1628" t="s">
        <v>11</v>
      </c>
      <c r="C1628" t="s">
        <v>12</v>
      </c>
      <c r="D1628" t="s">
        <v>13</v>
      </c>
      <c r="E1628">
        <v>2016000420</v>
      </c>
      <c r="F1628">
        <v>2016000420</v>
      </c>
      <c r="G1628">
        <v>14</v>
      </c>
      <c r="H1628">
        <v>64</v>
      </c>
      <c r="I1628" s="10" t="s">
        <v>24</v>
      </c>
      <c r="J1628" s="10">
        <v>2032</v>
      </c>
      <c r="K1628" s="10">
        <v>9</v>
      </c>
      <c r="L1628" s="1">
        <v>48467</v>
      </c>
      <c r="M1628" s="2">
        <v>273819.61</v>
      </c>
      <c r="N1628">
        <v>0</v>
      </c>
      <c r="O1628">
        <v>0</v>
      </c>
      <c r="P1628" s="2">
        <v>273819.61</v>
      </c>
    </row>
    <row r="1629" spans="2:16" x14ac:dyDescent="0.25">
      <c r="B1629" t="s">
        <v>11</v>
      </c>
      <c r="C1629" t="s">
        <v>12</v>
      </c>
      <c r="D1629" t="s">
        <v>13</v>
      </c>
      <c r="E1629">
        <v>2016000420</v>
      </c>
      <c r="F1629">
        <v>2016000420</v>
      </c>
      <c r="G1629">
        <v>12</v>
      </c>
      <c r="H1629">
        <v>65</v>
      </c>
      <c r="I1629" s="10" t="s">
        <v>24</v>
      </c>
      <c r="J1629" s="10">
        <v>2032</v>
      </c>
      <c r="K1629" s="10">
        <v>9</v>
      </c>
      <c r="L1629" s="1">
        <v>48467</v>
      </c>
      <c r="M1629" s="2">
        <v>206259.09</v>
      </c>
      <c r="N1629">
        <v>0</v>
      </c>
      <c r="O1629">
        <v>0</v>
      </c>
      <c r="P1629" s="2">
        <v>206259.09</v>
      </c>
    </row>
    <row r="1630" spans="2:16" x14ac:dyDescent="0.25">
      <c r="B1630" t="s">
        <v>11</v>
      </c>
      <c r="C1630" t="s">
        <v>12</v>
      </c>
      <c r="D1630" t="s">
        <v>13</v>
      </c>
      <c r="E1630">
        <v>2016000420</v>
      </c>
      <c r="F1630">
        <v>2016000420</v>
      </c>
      <c r="G1630">
        <v>6</v>
      </c>
      <c r="H1630">
        <v>66</v>
      </c>
      <c r="I1630" s="10" t="s">
        <v>24</v>
      </c>
      <c r="J1630" s="10">
        <v>2032</v>
      </c>
      <c r="K1630" s="10">
        <v>9</v>
      </c>
      <c r="L1630" s="1">
        <v>48467</v>
      </c>
      <c r="M1630" s="2">
        <v>259946.27</v>
      </c>
      <c r="N1630">
        <v>0</v>
      </c>
      <c r="O1630">
        <v>0</v>
      </c>
      <c r="P1630" s="2">
        <v>259946.27</v>
      </c>
    </row>
    <row r="1631" spans="2:16" x14ac:dyDescent="0.25">
      <c r="B1631" t="s">
        <v>11</v>
      </c>
      <c r="C1631" t="s">
        <v>12</v>
      </c>
      <c r="D1631" t="s">
        <v>13</v>
      </c>
      <c r="E1631">
        <v>2016000420</v>
      </c>
      <c r="F1631">
        <v>2016000420</v>
      </c>
      <c r="G1631">
        <v>16</v>
      </c>
      <c r="H1631">
        <v>60</v>
      </c>
      <c r="I1631" s="10" t="s">
        <v>24</v>
      </c>
      <c r="J1631" s="10">
        <v>2032</v>
      </c>
      <c r="K1631" s="10">
        <v>9</v>
      </c>
      <c r="L1631" s="1">
        <v>48467</v>
      </c>
      <c r="M1631" s="2">
        <v>303699.74</v>
      </c>
      <c r="N1631">
        <v>0</v>
      </c>
      <c r="O1631">
        <v>0</v>
      </c>
      <c r="P1631" s="2">
        <v>303699.74</v>
      </c>
    </row>
    <row r="1632" spans="2:16" x14ac:dyDescent="0.25">
      <c r="B1632" t="s">
        <v>11</v>
      </c>
      <c r="C1632" t="s">
        <v>12</v>
      </c>
      <c r="D1632" t="s">
        <v>13</v>
      </c>
      <c r="E1632">
        <v>2016000420</v>
      </c>
      <c r="F1632">
        <v>2016000420</v>
      </c>
      <c r="G1632">
        <v>18</v>
      </c>
      <c r="H1632">
        <v>59</v>
      </c>
      <c r="I1632" s="10" t="s">
        <v>24</v>
      </c>
      <c r="J1632" s="10">
        <v>2032</v>
      </c>
      <c r="K1632" s="10">
        <v>9</v>
      </c>
      <c r="L1632" s="1">
        <v>48467</v>
      </c>
      <c r="M1632" s="2">
        <v>125582.72</v>
      </c>
      <c r="N1632">
        <v>0</v>
      </c>
      <c r="O1632">
        <v>0</v>
      </c>
      <c r="P1632" s="2">
        <v>125582.72</v>
      </c>
    </row>
    <row r="1633" spans="2:16" x14ac:dyDescent="0.25">
      <c r="B1633" t="s">
        <v>11</v>
      </c>
      <c r="C1633" t="s">
        <v>12</v>
      </c>
      <c r="D1633" t="s">
        <v>13</v>
      </c>
      <c r="E1633">
        <v>22963</v>
      </c>
      <c r="F1633">
        <v>2016000420</v>
      </c>
      <c r="G1633">
        <v>1</v>
      </c>
      <c r="H1633">
        <v>72</v>
      </c>
      <c r="I1633" s="10" t="s">
        <v>24</v>
      </c>
      <c r="J1633" s="10">
        <v>2032</v>
      </c>
      <c r="K1633" s="10">
        <v>12</v>
      </c>
      <c r="L1633" s="1">
        <v>48558</v>
      </c>
      <c r="M1633" s="2">
        <v>3443428.53</v>
      </c>
      <c r="N1633">
        <v>0</v>
      </c>
      <c r="O1633">
        <v>0</v>
      </c>
      <c r="P1633" s="2">
        <v>3443428.53</v>
      </c>
    </row>
    <row r="1634" spans="2:16" x14ac:dyDescent="0.25">
      <c r="B1634" t="s">
        <v>11</v>
      </c>
      <c r="C1634" t="s">
        <v>12</v>
      </c>
      <c r="D1634" t="s">
        <v>13</v>
      </c>
      <c r="E1634">
        <v>2016000420</v>
      </c>
      <c r="F1634">
        <v>2016000420</v>
      </c>
      <c r="G1634">
        <v>5</v>
      </c>
      <c r="H1634">
        <v>68</v>
      </c>
      <c r="I1634" s="10" t="s">
        <v>24</v>
      </c>
      <c r="J1634" s="10">
        <v>2032</v>
      </c>
      <c r="K1634" s="10">
        <v>12</v>
      </c>
      <c r="L1634" s="1">
        <v>48558</v>
      </c>
      <c r="M1634" s="2">
        <v>400667.56</v>
      </c>
      <c r="N1634">
        <v>0</v>
      </c>
      <c r="O1634">
        <v>0</v>
      </c>
      <c r="P1634" s="2">
        <v>400667.56</v>
      </c>
    </row>
    <row r="1635" spans="2:16" x14ac:dyDescent="0.25">
      <c r="B1635" t="s">
        <v>11</v>
      </c>
      <c r="C1635" t="s">
        <v>12</v>
      </c>
      <c r="D1635" t="s">
        <v>13</v>
      </c>
      <c r="E1635">
        <v>2016000420</v>
      </c>
      <c r="F1635">
        <v>2016000420</v>
      </c>
      <c r="G1635">
        <v>11</v>
      </c>
      <c r="H1635">
        <v>66</v>
      </c>
      <c r="I1635" s="10" t="s">
        <v>24</v>
      </c>
      <c r="J1635" s="10">
        <v>2032</v>
      </c>
      <c r="K1635" s="10">
        <v>12</v>
      </c>
      <c r="L1635" s="1">
        <v>48558</v>
      </c>
      <c r="M1635" s="2">
        <v>282946.53000000003</v>
      </c>
      <c r="N1635">
        <v>0</v>
      </c>
      <c r="O1635">
        <v>0</v>
      </c>
      <c r="P1635" s="2">
        <v>282946.53000000003</v>
      </c>
    </row>
    <row r="1636" spans="2:16" x14ac:dyDescent="0.25">
      <c r="B1636" t="s">
        <v>11</v>
      </c>
      <c r="C1636" t="s">
        <v>12</v>
      </c>
      <c r="D1636" t="s">
        <v>13</v>
      </c>
      <c r="E1636">
        <v>2016000420</v>
      </c>
      <c r="F1636">
        <v>2016000420</v>
      </c>
      <c r="G1636">
        <v>13</v>
      </c>
      <c r="H1636">
        <v>66</v>
      </c>
      <c r="I1636" s="10" t="s">
        <v>24</v>
      </c>
      <c r="J1636" s="10">
        <v>2032</v>
      </c>
      <c r="K1636" s="10">
        <v>12</v>
      </c>
      <c r="L1636" s="1">
        <v>48558</v>
      </c>
      <c r="M1636" s="2">
        <v>255478.72</v>
      </c>
      <c r="N1636">
        <v>0</v>
      </c>
      <c r="O1636">
        <v>0</v>
      </c>
      <c r="P1636" s="2">
        <v>255478.72</v>
      </c>
    </row>
    <row r="1637" spans="2:16" x14ac:dyDescent="0.25">
      <c r="B1637" t="s">
        <v>11</v>
      </c>
      <c r="C1637" t="s">
        <v>12</v>
      </c>
      <c r="D1637" t="s">
        <v>13</v>
      </c>
      <c r="E1637">
        <v>2016000420</v>
      </c>
      <c r="F1637">
        <v>2016000420</v>
      </c>
      <c r="G1637">
        <v>15</v>
      </c>
      <c r="H1637">
        <v>65</v>
      </c>
      <c r="I1637" s="10" t="s">
        <v>24</v>
      </c>
      <c r="J1637" s="10">
        <v>2032</v>
      </c>
      <c r="K1637" s="10">
        <v>12</v>
      </c>
      <c r="L1637" s="1">
        <v>48558</v>
      </c>
      <c r="M1637" s="2">
        <v>231658.98</v>
      </c>
      <c r="N1637">
        <v>0</v>
      </c>
      <c r="O1637">
        <v>0</v>
      </c>
      <c r="P1637" s="2">
        <v>231658.98</v>
      </c>
    </row>
    <row r="1638" spans="2:16" x14ac:dyDescent="0.25">
      <c r="B1638" t="s">
        <v>11</v>
      </c>
      <c r="C1638" t="s">
        <v>12</v>
      </c>
      <c r="D1638" t="s">
        <v>13</v>
      </c>
      <c r="E1638">
        <v>2016000420</v>
      </c>
      <c r="F1638">
        <v>2016000420</v>
      </c>
      <c r="G1638">
        <v>9</v>
      </c>
      <c r="H1638">
        <v>67</v>
      </c>
      <c r="I1638" s="10" t="s">
        <v>24</v>
      </c>
      <c r="J1638" s="10">
        <v>2032</v>
      </c>
      <c r="K1638" s="10">
        <v>12</v>
      </c>
      <c r="L1638" s="1">
        <v>48558</v>
      </c>
      <c r="M1638" s="2">
        <v>189825.25</v>
      </c>
      <c r="N1638">
        <v>0</v>
      </c>
      <c r="O1638">
        <v>0</v>
      </c>
      <c r="P1638" s="2">
        <v>189825.25</v>
      </c>
    </row>
    <row r="1639" spans="2:16" x14ac:dyDescent="0.25">
      <c r="B1639" t="s">
        <v>11</v>
      </c>
      <c r="C1639" t="s">
        <v>12</v>
      </c>
      <c r="D1639" t="s">
        <v>13</v>
      </c>
      <c r="E1639">
        <v>2016000420</v>
      </c>
      <c r="F1639">
        <v>2016000420</v>
      </c>
      <c r="G1639">
        <v>10</v>
      </c>
      <c r="H1639">
        <v>67</v>
      </c>
      <c r="I1639" s="10" t="s">
        <v>24</v>
      </c>
      <c r="J1639" s="10">
        <v>2032</v>
      </c>
      <c r="K1639" s="10">
        <v>12</v>
      </c>
      <c r="L1639" s="1">
        <v>48558</v>
      </c>
      <c r="M1639" s="2">
        <v>269022.83</v>
      </c>
      <c r="N1639">
        <v>0</v>
      </c>
      <c r="O1639">
        <v>0</v>
      </c>
      <c r="P1639" s="2">
        <v>269022.83</v>
      </c>
    </row>
    <row r="1640" spans="2:16" x14ac:dyDescent="0.25">
      <c r="B1640" t="s">
        <v>11</v>
      </c>
      <c r="C1640" t="s">
        <v>12</v>
      </c>
      <c r="D1640" t="s">
        <v>13</v>
      </c>
      <c r="E1640">
        <v>2016000420</v>
      </c>
      <c r="F1640">
        <v>2016000420</v>
      </c>
      <c r="G1640">
        <v>17</v>
      </c>
      <c r="H1640">
        <v>60</v>
      </c>
      <c r="I1640" s="10" t="s">
        <v>24</v>
      </c>
      <c r="J1640" s="10">
        <v>2032</v>
      </c>
      <c r="K1640" s="10">
        <v>12</v>
      </c>
      <c r="L1640" s="1">
        <v>48558</v>
      </c>
      <c r="M1640" s="2">
        <v>324485.05</v>
      </c>
      <c r="N1640">
        <v>0</v>
      </c>
      <c r="O1640">
        <v>0</v>
      </c>
      <c r="P1640" s="2">
        <v>324485.05</v>
      </c>
    </row>
    <row r="1641" spans="2:16" x14ac:dyDescent="0.25">
      <c r="B1641" t="s">
        <v>11</v>
      </c>
      <c r="C1641" t="s">
        <v>12</v>
      </c>
      <c r="D1641" t="s">
        <v>13</v>
      </c>
      <c r="E1641">
        <v>2016000420</v>
      </c>
      <c r="F1641">
        <v>2016000420</v>
      </c>
      <c r="G1641">
        <v>4</v>
      </c>
      <c r="H1641">
        <v>68</v>
      </c>
      <c r="I1641" s="10" t="s">
        <v>24</v>
      </c>
      <c r="J1641" s="10">
        <v>2032</v>
      </c>
      <c r="K1641" s="10">
        <v>12</v>
      </c>
      <c r="L1641" s="1">
        <v>48558</v>
      </c>
      <c r="M1641" s="2">
        <v>403943.46</v>
      </c>
      <c r="N1641">
        <v>0</v>
      </c>
      <c r="O1641">
        <v>0</v>
      </c>
      <c r="P1641" s="2">
        <v>403943.46</v>
      </c>
    </row>
    <row r="1642" spans="2:16" x14ac:dyDescent="0.25">
      <c r="B1642" t="s">
        <v>11</v>
      </c>
      <c r="C1642" t="s">
        <v>12</v>
      </c>
      <c r="D1642" t="s">
        <v>13</v>
      </c>
      <c r="E1642">
        <v>2016000420</v>
      </c>
      <c r="F1642">
        <v>2016000420</v>
      </c>
      <c r="G1642">
        <v>12</v>
      </c>
      <c r="H1642">
        <v>66</v>
      </c>
      <c r="I1642" s="10" t="s">
        <v>24</v>
      </c>
      <c r="J1642" s="10">
        <v>2032</v>
      </c>
      <c r="K1642" s="10">
        <v>12</v>
      </c>
      <c r="L1642" s="1">
        <v>48558</v>
      </c>
      <c r="M1642" s="2">
        <v>204011.48</v>
      </c>
      <c r="N1642">
        <v>0</v>
      </c>
      <c r="O1642">
        <v>0</v>
      </c>
      <c r="P1642" s="2">
        <v>204011.48</v>
      </c>
    </row>
    <row r="1643" spans="2:16" x14ac:dyDescent="0.25">
      <c r="B1643" t="s">
        <v>11</v>
      </c>
      <c r="C1643" t="s">
        <v>12</v>
      </c>
      <c r="D1643" t="s">
        <v>13</v>
      </c>
      <c r="E1643">
        <v>2016000420</v>
      </c>
      <c r="F1643">
        <v>2016000420</v>
      </c>
      <c r="G1643">
        <v>14</v>
      </c>
      <c r="H1643">
        <v>65</v>
      </c>
      <c r="I1643" s="10" t="s">
        <v>24</v>
      </c>
      <c r="J1643" s="10">
        <v>2032</v>
      </c>
      <c r="K1643" s="10">
        <v>12</v>
      </c>
      <c r="L1643" s="1">
        <v>48558</v>
      </c>
      <c r="M1643" s="2">
        <v>270835.78999999998</v>
      </c>
      <c r="N1643">
        <v>0</v>
      </c>
      <c r="O1643">
        <v>0</v>
      </c>
      <c r="P1643" s="2">
        <v>270835.78999999998</v>
      </c>
    </row>
    <row r="1644" spans="2:16" x14ac:dyDescent="0.25">
      <c r="B1644" t="s">
        <v>11</v>
      </c>
      <c r="C1644" t="s">
        <v>12</v>
      </c>
      <c r="D1644" t="s">
        <v>13</v>
      </c>
      <c r="E1644">
        <v>2016000420</v>
      </c>
      <c r="F1644">
        <v>2016000420</v>
      </c>
      <c r="G1644">
        <v>6</v>
      </c>
      <c r="H1644">
        <v>67</v>
      </c>
      <c r="I1644" s="10" t="s">
        <v>24</v>
      </c>
      <c r="J1644" s="10">
        <v>2032</v>
      </c>
      <c r="K1644" s="10">
        <v>12</v>
      </c>
      <c r="L1644" s="1">
        <v>48558</v>
      </c>
      <c r="M1644" s="2">
        <v>257113.63</v>
      </c>
      <c r="N1644">
        <v>0</v>
      </c>
      <c r="O1644">
        <v>0</v>
      </c>
      <c r="P1644" s="2">
        <v>257113.63</v>
      </c>
    </row>
    <row r="1645" spans="2:16" x14ac:dyDescent="0.25">
      <c r="B1645" t="s">
        <v>11</v>
      </c>
      <c r="C1645" t="s">
        <v>12</v>
      </c>
      <c r="D1645" t="s">
        <v>13</v>
      </c>
      <c r="E1645">
        <v>2016000420</v>
      </c>
      <c r="F1645">
        <v>2016000420</v>
      </c>
      <c r="G1645">
        <v>16</v>
      </c>
      <c r="H1645">
        <v>61</v>
      </c>
      <c r="I1645" s="10" t="s">
        <v>24</v>
      </c>
      <c r="J1645" s="10">
        <v>2032</v>
      </c>
      <c r="K1645" s="10">
        <v>12</v>
      </c>
      <c r="L1645" s="1">
        <v>48558</v>
      </c>
      <c r="M1645" s="2">
        <v>300390.32</v>
      </c>
      <c r="N1645">
        <v>0</v>
      </c>
      <c r="O1645">
        <v>0</v>
      </c>
      <c r="P1645" s="2">
        <v>300390.32</v>
      </c>
    </row>
    <row r="1646" spans="2:16" x14ac:dyDescent="0.25">
      <c r="B1646" t="s">
        <v>11</v>
      </c>
      <c r="C1646" t="s">
        <v>12</v>
      </c>
      <c r="D1646" t="s">
        <v>13</v>
      </c>
      <c r="E1646">
        <v>2016000420</v>
      </c>
      <c r="F1646">
        <v>2016000420</v>
      </c>
      <c r="G1646">
        <v>18</v>
      </c>
      <c r="H1646">
        <v>60</v>
      </c>
      <c r="I1646" s="10" t="s">
        <v>24</v>
      </c>
      <c r="J1646" s="10">
        <v>2032</v>
      </c>
      <c r="K1646" s="10">
        <v>12</v>
      </c>
      <c r="L1646" s="1">
        <v>48558</v>
      </c>
      <c r="M1646" s="2">
        <v>124214.24</v>
      </c>
      <c r="N1646">
        <v>0</v>
      </c>
      <c r="O1646">
        <v>0</v>
      </c>
      <c r="P1646" s="2">
        <v>124214.24</v>
      </c>
    </row>
    <row r="1647" spans="2:16" x14ac:dyDescent="0.25">
      <c r="B1647" t="s">
        <v>11</v>
      </c>
      <c r="C1647" t="s">
        <v>12</v>
      </c>
      <c r="D1647" t="s">
        <v>13</v>
      </c>
      <c r="E1647">
        <v>22963</v>
      </c>
      <c r="F1647">
        <v>2016000420</v>
      </c>
      <c r="G1647">
        <v>1</v>
      </c>
      <c r="H1647">
        <v>73</v>
      </c>
      <c r="I1647" s="10" t="s">
        <v>24</v>
      </c>
      <c r="J1647" s="10">
        <v>2033</v>
      </c>
      <c r="K1647" s="10">
        <v>3</v>
      </c>
      <c r="L1647" s="1">
        <v>48648</v>
      </c>
      <c r="M1647" s="2">
        <v>3405485.44</v>
      </c>
      <c r="N1647">
        <v>0</v>
      </c>
      <c r="O1647">
        <v>0</v>
      </c>
      <c r="P1647" s="2">
        <v>3405485.44</v>
      </c>
    </row>
    <row r="1648" spans="2:16" x14ac:dyDescent="0.25">
      <c r="B1648" t="s">
        <v>11</v>
      </c>
      <c r="C1648" t="s">
        <v>12</v>
      </c>
      <c r="D1648" t="s">
        <v>13</v>
      </c>
      <c r="E1648">
        <v>2016000420</v>
      </c>
      <c r="F1648">
        <v>2016000420</v>
      </c>
      <c r="G1648">
        <v>5</v>
      </c>
      <c r="H1648">
        <v>69</v>
      </c>
      <c r="I1648" s="10" t="s">
        <v>24</v>
      </c>
      <c r="J1648" s="10">
        <v>2033</v>
      </c>
      <c r="K1648" s="10">
        <v>3</v>
      </c>
      <c r="L1648" s="1">
        <v>48648</v>
      </c>
      <c r="M1648" s="2">
        <v>396252.64</v>
      </c>
      <c r="N1648">
        <v>0</v>
      </c>
      <c r="O1648">
        <v>0</v>
      </c>
      <c r="P1648" s="2">
        <v>396252.64</v>
      </c>
    </row>
    <row r="1649" spans="2:16" x14ac:dyDescent="0.25">
      <c r="B1649" t="s">
        <v>11</v>
      </c>
      <c r="C1649" t="s">
        <v>12</v>
      </c>
      <c r="D1649" t="s">
        <v>13</v>
      </c>
      <c r="E1649">
        <v>2016000420</v>
      </c>
      <c r="F1649">
        <v>2016000420</v>
      </c>
      <c r="G1649">
        <v>13</v>
      </c>
      <c r="H1649">
        <v>67</v>
      </c>
      <c r="I1649" s="10" t="s">
        <v>24</v>
      </c>
      <c r="J1649" s="10">
        <v>2033</v>
      </c>
      <c r="K1649" s="10">
        <v>3</v>
      </c>
      <c r="L1649" s="1">
        <v>48648</v>
      </c>
      <c r="M1649" s="2">
        <v>252663.62</v>
      </c>
      <c r="N1649">
        <v>0</v>
      </c>
      <c r="O1649">
        <v>0</v>
      </c>
      <c r="P1649" s="2">
        <v>252663.62</v>
      </c>
    </row>
    <row r="1650" spans="2:16" x14ac:dyDescent="0.25">
      <c r="B1650" t="s">
        <v>11</v>
      </c>
      <c r="C1650" t="s">
        <v>12</v>
      </c>
      <c r="D1650" t="s">
        <v>13</v>
      </c>
      <c r="E1650">
        <v>2016000420</v>
      </c>
      <c r="F1650">
        <v>2016000420</v>
      </c>
      <c r="G1650">
        <v>11</v>
      </c>
      <c r="H1650">
        <v>67</v>
      </c>
      <c r="I1650" s="10" t="s">
        <v>24</v>
      </c>
      <c r="J1650" s="10">
        <v>2033</v>
      </c>
      <c r="K1650" s="10">
        <v>3</v>
      </c>
      <c r="L1650" s="1">
        <v>48648</v>
      </c>
      <c r="M1650" s="2">
        <v>279828.77</v>
      </c>
      <c r="N1650">
        <v>0</v>
      </c>
      <c r="O1650">
        <v>0</v>
      </c>
      <c r="P1650" s="2">
        <v>279828.77</v>
      </c>
    </row>
    <row r="1651" spans="2:16" x14ac:dyDescent="0.25">
      <c r="B1651" t="s">
        <v>11</v>
      </c>
      <c r="C1651" t="s">
        <v>12</v>
      </c>
      <c r="D1651" t="s">
        <v>13</v>
      </c>
      <c r="E1651">
        <v>2016000420</v>
      </c>
      <c r="F1651">
        <v>2016000420</v>
      </c>
      <c r="G1651">
        <v>15</v>
      </c>
      <c r="H1651">
        <v>66</v>
      </c>
      <c r="I1651" s="10" t="s">
        <v>24</v>
      </c>
      <c r="J1651" s="10">
        <v>2033</v>
      </c>
      <c r="K1651" s="10">
        <v>3</v>
      </c>
      <c r="L1651" s="1">
        <v>48648</v>
      </c>
      <c r="M1651" s="2">
        <v>229106.35</v>
      </c>
      <c r="N1651">
        <v>0</v>
      </c>
      <c r="O1651">
        <v>0</v>
      </c>
      <c r="P1651" s="2">
        <v>229106.35</v>
      </c>
    </row>
    <row r="1652" spans="2:16" x14ac:dyDescent="0.25">
      <c r="B1652" t="s">
        <v>11</v>
      </c>
      <c r="C1652" t="s">
        <v>12</v>
      </c>
      <c r="D1652" t="s">
        <v>13</v>
      </c>
      <c r="E1652">
        <v>2016000420</v>
      </c>
      <c r="F1652">
        <v>2016000420</v>
      </c>
      <c r="G1652">
        <v>10</v>
      </c>
      <c r="H1652">
        <v>68</v>
      </c>
      <c r="I1652" s="10" t="s">
        <v>24</v>
      </c>
      <c r="J1652" s="10">
        <v>2033</v>
      </c>
      <c r="K1652" s="10">
        <v>3</v>
      </c>
      <c r="L1652" s="1">
        <v>48648</v>
      </c>
      <c r="M1652" s="2">
        <v>266058.49</v>
      </c>
      <c r="N1652">
        <v>0</v>
      </c>
      <c r="O1652">
        <v>0</v>
      </c>
      <c r="P1652" s="2">
        <v>266058.49</v>
      </c>
    </row>
    <row r="1653" spans="2:16" x14ac:dyDescent="0.25">
      <c r="B1653" t="s">
        <v>11</v>
      </c>
      <c r="C1653" t="s">
        <v>12</v>
      </c>
      <c r="D1653" t="s">
        <v>13</v>
      </c>
      <c r="E1653">
        <v>2016000420</v>
      </c>
      <c r="F1653">
        <v>2016000420</v>
      </c>
      <c r="G1653">
        <v>9</v>
      </c>
      <c r="H1653">
        <v>68</v>
      </c>
      <c r="I1653" s="10" t="s">
        <v>24</v>
      </c>
      <c r="J1653" s="10">
        <v>2033</v>
      </c>
      <c r="K1653" s="10">
        <v>3</v>
      </c>
      <c r="L1653" s="1">
        <v>48648</v>
      </c>
      <c r="M1653" s="2">
        <v>187733.58</v>
      </c>
      <c r="N1653">
        <v>0</v>
      </c>
      <c r="O1653">
        <v>0</v>
      </c>
      <c r="P1653" s="2">
        <v>187733.58</v>
      </c>
    </row>
    <row r="1654" spans="2:16" x14ac:dyDescent="0.25">
      <c r="B1654" t="s">
        <v>11</v>
      </c>
      <c r="C1654" t="s">
        <v>12</v>
      </c>
      <c r="D1654" t="s">
        <v>13</v>
      </c>
      <c r="E1654">
        <v>2016000420</v>
      </c>
      <c r="F1654">
        <v>2016000420</v>
      </c>
      <c r="G1654">
        <v>17</v>
      </c>
      <c r="H1654">
        <v>61</v>
      </c>
      <c r="I1654" s="10" t="s">
        <v>24</v>
      </c>
      <c r="J1654" s="10">
        <v>2033</v>
      </c>
      <c r="K1654" s="10">
        <v>3</v>
      </c>
      <c r="L1654" s="1">
        <v>48648</v>
      </c>
      <c r="M1654" s="2">
        <v>320909.58</v>
      </c>
      <c r="N1654">
        <v>0</v>
      </c>
      <c r="O1654">
        <v>0</v>
      </c>
      <c r="P1654" s="2">
        <v>320909.58</v>
      </c>
    </row>
    <row r="1655" spans="2:16" x14ac:dyDescent="0.25">
      <c r="B1655" t="s">
        <v>11</v>
      </c>
      <c r="C1655" t="s">
        <v>12</v>
      </c>
      <c r="D1655" t="s">
        <v>13</v>
      </c>
      <c r="E1655">
        <v>2016000420</v>
      </c>
      <c r="F1655">
        <v>2016000420</v>
      </c>
      <c r="G1655">
        <v>4</v>
      </c>
      <c r="H1655">
        <v>69</v>
      </c>
      <c r="I1655" s="10" t="s">
        <v>24</v>
      </c>
      <c r="J1655" s="10">
        <v>2033</v>
      </c>
      <c r="K1655" s="10">
        <v>3</v>
      </c>
      <c r="L1655" s="1">
        <v>48648</v>
      </c>
      <c r="M1655" s="2">
        <v>399492.44</v>
      </c>
      <c r="N1655">
        <v>0</v>
      </c>
      <c r="O1655">
        <v>0</v>
      </c>
      <c r="P1655" s="2">
        <v>399492.44</v>
      </c>
    </row>
    <row r="1656" spans="2:16" x14ac:dyDescent="0.25">
      <c r="B1656" t="s">
        <v>11</v>
      </c>
      <c r="C1656" t="s">
        <v>12</v>
      </c>
      <c r="D1656" t="s">
        <v>13</v>
      </c>
      <c r="E1656">
        <v>2016000420</v>
      </c>
      <c r="F1656">
        <v>2016000420</v>
      </c>
      <c r="G1656">
        <v>14</v>
      </c>
      <c r="H1656">
        <v>66</v>
      </c>
      <c r="I1656" s="10" t="s">
        <v>24</v>
      </c>
      <c r="J1656" s="10">
        <v>2033</v>
      </c>
      <c r="K1656" s="10">
        <v>3</v>
      </c>
      <c r="L1656" s="1">
        <v>48648</v>
      </c>
      <c r="M1656" s="2">
        <v>267851.46999999997</v>
      </c>
      <c r="N1656">
        <v>0</v>
      </c>
      <c r="O1656">
        <v>0</v>
      </c>
      <c r="P1656" s="2">
        <v>267851.46999999997</v>
      </c>
    </row>
    <row r="1657" spans="2:16" x14ac:dyDescent="0.25">
      <c r="B1657" t="s">
        <v>11</v>
      </c>
      <c r="C1657" t="s">
        <v>12</v>
      </c>
      <c r="D1657" t="s">
        <v>13</v>
      </c>
      <c r="E1657">
        <v>2016000420</v>
      </c>
      <c r="F1657">
        <v>2016000420</v>
      </c>
      <c r="G1657">
        <v>12</v>
      </c>
      <c r="H1657">
        <v>67</v>
      </c>
      <c r="I1657" s="10" t="s">
        <v>24</v>
      </c>
      <c r="J1657" s="10">
        <v>2033</v>
      </c>
      <c r="K1657" s="10">
        <v>3</v>
      </c>
      <c r="L1657" s="1">
        <v>48648</v>
      </c>
      <c r="M1657" s="2">
        <v>201763.49</v>
      </c>
      <c r="N1657">
        <v>0</v>
      </c>
      <c r="O1657">
        <v>0</v>
      </c>
      <c r="P1657" s="2">
        <v>201763.49</v>
      </c>
    </row>
    <row r="1658" spans="2:16" x14ac:dyDescent="0.25">
      <c r="B1658" t="s">
        <v>11</v>
      </c>
      <c r="C1658" t="s">
        <v>12</v>
      </c>
      <c r="D1658" t="s">
        <v>13</v>
      </c>
      <c r="E1658">
        <v>2016000420</v>
      </c>
      <c r="F1658">
        <v>2016000420</v>
      </c>
      <c r="G1658">
        <v>6</v>
      </c>
      <c r="H1658">
        <v>68</v>
      </c>
      <c r="I1658" s="10" t="s">
        <v>24</v>
      </c>
      <c r="J1658" s="10">
        <v>2033</v>
      </c>
      <c r="K1658" s="10">
        <v>3</v>
      </c>
      <c r="L1658" s="1">
        <v>48648</v>
      </c>
      <c r="M1658" s="2">
        <v>254280.52</v>
      </c>
      <c r="N1658">
        <v>0</v>
      </c>
      <c r="O1658">
        <v>0</v>
      </c>
      <c r="P1658" s="2">
        <v>254280.52</v>
      </c>
    </row>
    <row r="1659" spans="2:16" x14ac:dyDescent="0.25">
      <c r="B1659" t="s">
        <v>11</v>
      </c>
      <c r="C1659" t="s">
        <v>12</v>
      </c>
      <c r="D1659" t="s">
        <v>13</v>
      </c>
      <c r="E1659">
        <v>2016000420</v>
      </c>
      <c r="F1659">
        <v>2016000420</v>
      </c>
      <c r="G1659">
        <v>16</v>
      </c>
      <c r="H1659">
        <v>62</v>
      </c>
      <c r="I1659" s="10" t="s">
        <v>24</v>
      </c>
      <c r="J1659" s="10">
        <v>2033</v>
      </c>
      <c r="K1659" s="10">
        <v>3</v>
      </c>
      <c r="L1659" s="1">
        <v>48648</v>
      </c>
      <c r="M1659" s="2">
        <v>297080.34999999998</v>
      </c>
      <c r="N1659">
        <v>0</v>
      </c>
      <c r="O1659">
        <v>0</v>
      </c>
      <c r="P1659" s="2">
        <v>297080.34999999998</v>
      </c>
    </row>
    <row r="1660" spans="2:16" x14ac:dyDescent="0.25">
      <c r="B1660" t="s">
        <v>11</v>
      </c>
      <c r="C1660" t="s">
        <v>12</v>
      </c>
      <c r="D1660" t="s">
        <v>13</v>
      </c>
      <c r="E1660">
        <v>2016000420</v>
      </c>
      <c r="F1660">
        <v>2016000420</v>
      </c>
      <c r="G1660">
        <v>18</v>
      </c>
      <c r="H1660">
        <v>61</v>
      </c>
      <c r="I1660" s="10" t="s">
        <v>24</v>
      </c>
      <c r="J1660" s="10">
        <v>2033</v>
      </c>
      <c r="K1660" s="10">
        <v>3</v>
      </c>
      <c r="L1660" s="1">
        <v>48648</v>
      </c>
      <c r="M1660" s="2">
        <v>122845.53</v>
      </c>
      <c r="N1660">
        <v>0</v>
      </c>
      <c r="O1660">
        <v>0</v>
      </c>
      <c r="P1660" s="2">
        <v>122845.53</v>
      </c>
    </row>
    <row r="1661" spans="2:16" x14ac:dyDescent="0.25">
      <c r="B1661" t="s">
        <v>11</v>
      </c>
      <c r="C1661" t="s">
        <v>12</v>
      </c>
      <c r="D1661" t="s">
        <v>13</v>
      </c>
      <c r="E1661">
        <v>22963</v>
      </c>
      <c r="F1661">
        <v>2016000420</v>
      </c>
      <c r="G1661">
        <v>1</v>
      </c>
      <c r="H1661">
        <v>74</v>
      </c>
      <c r="I1661" s="10" t="s">
        <v>24</v>
      </c>
      <c r="J1661" s="10">
        <v>2033</v>
      </c>
      <c r="K1661" s="10">
        <v>6</v>
      </c>
      <c r="L1661" s="1">
        <v>48740</v>
      </c>
      <c r="M1661" s="2">
        <v>3481364.82</v>
      </c>
      <c r="N1661">
        <v>0</v>
      </c>
      <c r="O1661">
        <v>0</v>
      </c>
      <c r="P1661" s="2">
        <v>3481364.82</v>
      </c>
    </row>
    <row r="1662" spans="2:16" x14ac:dyDescent="0.25">
      <c r="B1662" t="s">
        <v>11</v>
      </c>
      <c r="C1662" t="s">
        <v>12</v>
      </c>
      <c r="D1662" t="s">
        <v>13</v>
      </c>
      <c r="E1662">
        <v>2016000420</v>
      </c>
      <c r="F1662">
        <v>2016000420</v>
      </c>
      <c r="G1662">
        <v>5</v>
      </c>
      <c r="H1662">
        <v>70</v>
      </c>
      <c r="I1662" s="10" t="s">
        <v>24</v>
      </c>
      <c r="J1662" s="10">
        <v>2033</v>
      </c>
      <c r="K1662" s="10">
        <v>6</v>
      </c>
      <c r="L1662" s="1">
        <v>48740</v>
      </c>
      <c r="M1662" s="2">
        <v>405081.74</v>
      </c>
      <c r="N1662">
        <v>0</v>
      </c>
      <c r="O1662">
        <v>0</v>
      </c>
      <c r="P1662" s="2">
        <v>405081.74</v>
      </c>
    </row>
    <row r="1663" spans="2:16" x14ac:dyDescent="0.25">
      <c r="B1663" t="s">
        <v>11</v>
      </c>
      <c r="C1663" t="s">
        <v>12</v>
      </c>
      <c r="D1663" t="s">
        <v>13</v>
      </c>
      <c r="E1663">
        <v>2016000420</v>
      </c>
      <c r="F1663">
        <v>2016000420</v>
      </c>
      <c r="G1663">
        <v>11</v>
      </c>
      <c r="H1663">
        <v>68</v>
      </c>
      <c r="I1663" s="10" t="s">
        <v>24</v>
      </c>
      <c r="J1663" s="10">
        <v>2033</v>
      </c>
      <c r="K1663" s="10">
        <v>6</v>
      </c>
      <c r="L1663" s="1">
        <v>48740</v>
      </c>
      <c r="M1663" s="2">
        <v>286063.78000000003</v>
      </c>
      <c r="N1663">
        <v>0</v>
      </c>
      <c r="O1663">
        <v>0</v>
      </c>
      <c r="P1663" s="2">
        <v>286063.78000000003</v>
      </c>
    </row>
    <row r="1664" spans="2:16" x14ac:dyDescent="0.25">
      <c r="B1664" t="s">
        <v>11</v>
      </c>
      <c r="C1664" t="s">
        <v>12</v>
      </c>
      <c r="D1664" t="s">
        <v>13</v>
      </c>
      <c r="E1664">
        <v>2016000420</v>
      </c>
      <c r="F1664">
        <v>2016000420</v>
      </c>
      <c r="G1664">
        <v>13</v>
      </c>
      <c r="H1664">
        <v>68</v>
      </c>
      <c r="I1664" s="10" t="s">
        <v>24</v>
      </c>
      <c r="J1664" s="10">
        <v>2033</v>
      </c>
      <c r="K1664" s="10">
        <v>6</v>
      </c>
      <c r="L1664" s="1">
        <v>48740</v>
      </c>
      <c r="M1664" s="2">
        <v>258293.35</v>
      </c>
      <c r="N1664">
        <v>0</v>
      </c>
      <c r="O1664">
        <v>0</v>
      </c>
      <c r="P1664" s="2">
        <v>258293.35</v>
      </c>
    </row>
    <row r="1665" spans="2:16" x14ac:dyDescent="0.25">
      <c r="B1665" t="s">
        <v>11</v>
      </c>
      <c r="C1665" t="s">
        <v>12</v>
      </c>
      <c r="D1665" t="s">
        <v>13</v>
      </c>
      <c r="E1665">
        <v>2016000420</v>
      </c>
      <c r="F1665">
        <v>2016000420</v>
      </c>
      <c r="G1665">
        <v>15</v>
      </c>
      <c r="H1665">
        <v>67</v>
      </c>
      <c r="I1665" s="10" t="s">
        <v>24</v>
      </c>
      <c r="J1665" s="10">
        <v>2033</v>
      </c>
      <c r="K1665" s="10">
        <v>6</v>
      </c>
      <c r="L1665" s="1">
        <v>48740</v>
      </c>
      <c r="M1665" s="2">
        <v>234211.18</v>
      </c>
      <c r="N1665">
        <v>0</v>
      </c>
      <c r="O1665">
        <v>0</v>
      </c>
      <c r="P1665" s="2">
        <v>234211.18</v>
      </c>
    </row>
    <row r="1666" spans="2:16" x14ac:dyDescent="0.25">
      <c r="B1666" t="s">
        <v>11</v>
      </c>
      <c r="C1666" t="s">
        <v>12</v>
      </c>
      <c r="D1666" t="s">
        <v>13</v>
      </c>
      <c r="E1666">
        <v>2016000420</v>
      </c>
      <c r="F1666">
        <v>2016000420</v>
      </c>
      <c r="G1666">
        <v>9</v>
      </c>
      <c r="H1666">
        <v>69</v>
      </c>
      <c r="I1666" s="10" t="s">
        <v>24</v>
      </c>
      <c r="J1666" s="10">
        <v>2033</v>
      </c>
      <c r="K1666" s="10">
        <v>6</v>
      </c>
      <c r="L1666" s="1">
        <v>48740</v>
      </c>
      <c r="M1666" s="2">
        <v>191916.57</v>
      </c>
      <c r="N1666">
        <v>0</v>
      </c>
      <c r="O1666">
        <v>0</v>
      </c>
      <c r="P1666" s="2">
        <v>191916.57</v>
      </c>
    </row>
    <row r="1667" spans="2:16" x14ac:dyDescent="0.25">
      <c r="B1667" t="s">
        <v>11</v>
      </c>
      <c r="C1667" t="s">
        <v>12</v>
      </c>
      <c r="D1667" t="s">
        <v>13</v>
      </c>
      <c r="E1667">
        <v>2016000420</v>
      </c>
      <c r="F1667">
        <v>2016000420</v>
      </c>
      <c r="G1667">
        <v>10</v>
      </c>
      <c r="H1667">
        <v>69</v>
      </c>
      <c r="I1667" s="10" t="s">
        <v>24</v>
      </c>
      <c r="J1667" s="10">
        <v>2033</v>
      </c>
      <c r="K1667" s="10">
        <v>6</v>
      </c>
      <c r="L1667" s="1">
        <v>48740</v>
      </c>
      <c r="M1667" s="2">
        <v>271986.67</v>
      </c>
      <c r="N1667">
        <v>0</v>
      </c>
      <c r="O1667">
        <v>0</v>
      </c>
      <c r="P1667" s="2">
        <v>271986.67</v>
      </c>
    </row>
    <row r="1668" spans="2:16" x14ac:dyDescent="0.25">
      <c r="B1668" t="s">
        <v>11</v>
      </c>
      <c r="C1668" t="s">
        <v>12</v>
      </c>
      <c r="D1668" t="s">
        <v>13</v>
      </c>
      <c r="E1668">
        <v>2016000420</v>
      </c>
      <c r="F1668">
        <v>2016000420</v>
      </c>
      <c r="G1668">
        <v>17</v>
      </c>
      <c r="H1668">
        <v>62</v>
      </c>
      <c r="I1668" s="10" t="s">
        <v>24</v>
      </c>
      <c r="J1668" s="10">
        <v>2033</v>
      </c>
      <c r="K1668" s="10">
        <v>6</v>
      </c>
      <c r="L1668" s="1">
        <v>48740</v>
      </c>
      <c r="M1668" s="2">
        <v>328059.92</v>
      </c>
      <c r="N1668">
        <v>0</v>
      </c>
      <c r="O1668">
        <v>0</v>
      </c>
      <c r="P1668" s="2">
        <v>328059.92</v>
      </c>
    </row>
    <row r="1669" spans="2:16" x14ac:dyDescent="0.25">
      <c r="B1669" t="s">
        <v>11</v>
      </c>
      <c r="C1669" t="s">
        <v>12</v>
      </c>
      <c r="D1669" t="s">
        <v>13</v>
      </c>
      <c r="E1669">
        <v>2016000420</v>
      </c>
      <c r="F1669">
        <v>2016000420</v>
      </c>
      <c r="G1669">
        <v>4</v>
      </c>
      <c r="H1669">
        <v>70</v>
      </c>
      <c r="I1669" s="10" t="s">
        <v>24</v>
      </c>
      <c r="J1669" s="10">
        <v>2033</v>
      </c>
      <c r="K1669" s="10">
        <v>6</v>
      </c>
      <c r="L1669" s="1">
        <v>48740</v>
      </c>
      <c r="M1669" s="2">
        <v>408393.73</v>
      </c>
      <c r="N1669">
        <v>0</v>
      </c>
      <c r="O1669">
        <v>0</v>
      </c>
      <c r="P1669" s="2">
        <v>408393.73</v>
      </c>
    </row>
    <row r="1670" spans="2:16" x14ac:dyDescent="0.25">
      <c r="B1670" t="s">
        <v>11</v>
      </c>
      <c r="C1670" t="s">
        <v>12</v>
      </c>
      <c r="D1670" t="s">
        <v>13</v>
      </c>
      <c r="E1670">
        <v>2016000420</v>
      </c>
      <c r="F1670">
        <v>2016000420</v>
      </c>
      <c r="G1670">
        <v>12</v>
      </c>
      <c r="H1670">
        <v>68</v>
      </c>
      <c r="I1670" s="10" t="s">
        <v>24</v>
      </c>
      <c r="J1670" s="10">
        <v>2033</v>
      </c>
      <c r="K1670" s="10">
        <v>6</v>
      </c>
      <c r="L1670" s="1">
        <v>48740</v>
      </c>
      <c r="M1670" s="2">
        <v>206259.09</v>
      </c>
      <c r="N1670">
        <v>0</v>
      </c>
      <c r="O1670">
        <v>0</v>
      </c>
      <c r="P1670" s="2">
        <v>206259.09</v>
      </c>
    </row>
    <row r="1671" spans="2:16" x14ac:dyDescent="0.25">
      <c r="B1671" t="s">
        <v>11</v>
      </c>
      <c r="C1671" t="s">
        <v>12</v>
      </c>
      <c r="D1671" t="s">
        <v>13</v>
      </c>
      <c r="E1671">
        <v>2016000420</v>
      </c>
      <c r="F1671">
        <v>2016000420</v>
      </c>
      <c r="G1671">
        <v>14</v>
      </c>
      <c r="H1671">
        <v>67</v>
      </c>
      <c r="I1671" s="10" t="s">
        <v>24</v>
      </c>
      <c r="J1671" s="10">
        <v>2033</v>
      </c>
      <c r="K1671" s="10">
        <v>6</v>
      </c>
      <c r="L1671" s="1">
        <v>48740</v>
      </c>
      <c r="M1671" s="2">
        <v>273819.61</v>
      </c>
      <c r="N1671">
        <v>0</v>
      </c>
      <c r="O1671">
        <v>0</v>
      </c>
      <c r="P1671" s="2">
        <v>273819.61</v>
      </c>
    </row>
    <row r="1672" spans="2:16" x14ac:dyDescent="0.25">
      <c r="B1672" t="s">
        <v>11</v>
      </c>
      <c r="C1672" t="s">
        <v>12</v>
      </c>
      <c r="D1672" t="s">
        <v>13</v>
      </c>
      <c r="E1672">
        <v>2016000420</v>
      </c>
      <c r="F1672">
        <v>2016000420</v>
      </c>
      <c r="G1672">
        <v>6</v>
      </c>
      <c r="H1672">
        <v>69</v>
      </c>
      <c r="I1672" s="10" t="s">
        <v>24</v>
      </c>
      <c r="J1672" s="10">
        <v>2033</v>
      </c>
      <c r="K1672" s="10">
        <v>6</v>
      </c>
      <c r="L1672" s="1">
        <v>48740</v>
      </c>
      <c r="M1672" s="2">
        <v>259946.27</v>
      </c>
      <c r="N1672">
        <v>0</v>
      </c>
      <c r="O1672">
        <v>0</v>
      </c>
      <c r="P1672" s="2">
        <v>259946.27</v>
      </c>
    </row>
    <row r="1673" spans="2:16" x14ac:dyDescent="0.25">
      <c r="B1673" t="s">
        <v>11</v>
      </c>
      <c r="C1673" t="s">
        <v>12</v>
      </c>
      <c r="D1673" t="s">
        <v>13</v>
      </c>
      <c r="E1673">
        <v>2016000420</v>
      </c>
      <c r="F1673">
        <v>2016000420</v>
      </c>
      <c r="G1673">
        <v>16</v>
      </c>
      <c r="H1673">
        <v>63</v>
      </c>
      <c r="I1673" s="10" t="s">
        <v>24</v>
      </c>
      <c r="J1673" s="10">
        <v>2033</v>
      </c>
      <c r="K1673" s="10">
        <v>6</v>
      </c>
      <c r="L1673" s="1">
        <v>48740</v>
      </c>
      <c r="M1673" s="2">
        <v>303699.74</v>
      </c>
      <c r="N1673">
        <v>0</v>
      </c>
      <c r="O1673">
        <v>0</v>
      </c>
      <c r="P1673" s="2">
        <v>303699.74</v>
      </c>
    </row>
    <row r="1674" spans="2:16" x14ac:dyDescent="0.25">
      <c r="B1674" t="s">
        <v>11</v>
      </c>
      <c r="C1674" t="s">
        <v>12</v>
      </c>
      <c r="D1674" t="s">
        <v>13</v>
      </c>
      <c r="E1674">
        <v>2016000420</v>
      </c>
      <c r="F1674">
        <v>2016000420</v>
      </c>
      <c r="G1674">
        <v>18</v>
      </c>
      <c r="H1674">
        <v>62</v>
      </c>
      <c r="I1674" s="10" t="s">
        <v>24</v>
      </c>
      <c r="J1674" s="10">
        <v>2033</v>
      </c>
      <c r="K1674" s="10">
        <v>6</v>
      </c>
      <c r="L1674" s="1">
        <v>48740</v>
      </c>
      <c r="M1674" s="2">
        <v>125582.72</v>
      </c>
      <c r="N1674">
        <v>0</v>
      </c>
      <c r="O1674">
        <v>0</v>
      </c>
      <c r="P1674" s="2">
        <v>125582.72</v>
      </c>
    </row>
    <row r="1675" spans="2:16" x14ac:dyDescent="0.25">
      <c r="B1675" t="s">
        <v>11</v>
      </c>
      <c r="C1675" t="s">
        <v>12</v>
      </c>
      <c r="D1675" t="s">
        <v>13</v>
      </c>
      <c r="E1675">
        <v>22963</v>
      </c>
      <c r="F1675">
        <v>2016000420</v>
      </c>
      <c r="G1675">
        <v>1</v>
      </c>
      <c r="H1675">
        <v>75</v>
      </c>
      <c r="I1675" s="10" t="s">
        <v>24</v>
      </c>
      <c r="J1675" s="10">
        <v>2033</v>
      </c>
      <c r="K1675" s="10">
        <v>9</v>
      </c>
      <c r="L1675" s="1">
        <v>48832</v>
      </c>
      <c r="M1675" s="2">
        <v>3481365.27</v>
      </c>
      <c r="N1675">
        <v>0</v>
      </c>
      <c r="O1675">
        <v>0</v>
      </c>
      <c r="P1675" s="2">
        <v>3481365.27</v>
      </c>
    </row>
    <row r="1676" spans="2:16" x14ac:dyDescent="0.25">
      <c r="B1676" t="s">
        <v>11</v>
      </c>
      <c r="C1676" t="s">
        <v>12</v>
      </c>
      <c r="D1676" t="s">
        <v>13</v>
      </c>
      <c r="E1676">
        <v>2016000420</v>
      </c>
      <c r="F1676">
        <v>2016000420</v>
      </c>
      <c r="G1676">
        <v>5</v>
      </c>
      <c r="H1676">
        <v>71</v>
      </c>
      <c r="I1676" s="10" t="s">
        <v>24</v>
      </c>
      <c r="J1676" s="10">
        <v>2033</v>
      </c>
      <c r="K1676" s="10">
        <v>9</v>
      </c>
      <c r="L1676" s="1">
        <v>48832</v>
      </c>
      <c r="M1676" s="2">
        <v>405081.74</v>
      </c>
      <c r="N1676">
        <v>0</v>
      </c>
      <c r="O1676">
        <v>0</v>
      </c>
      <c r="P1676" s="2">
        <v>405081.74</v>
      </c>
    </row>
    <row r="1677" spans="2:16" x14ac:dyDescent="0.25">
      <c r="B1677" t="s">
        <v>11</v>
      </c>
      <c r="C1677" t="s">
        <v>12</v>
      </c>
      <c r="D1677" t="s">
        <v>13</v>
      </c>
      <c r="E1677">
        <v>2016000420</v>
      </c>
      <c r="F1677">
        <v>2016000420</v>
      </c>
      <c r="G1677">
        <v>13</v>
      </c>
      <c r="H1677">
        <v>69</v>
      </c>
      <c r="I1677" s="10" t="s">
        <v>24</v>
      </c>
      <c r="J1677" s="10">
        <v>2033</v>
      </c>
      <c r="K1677" s="10">
        <v>9</v>
      </c>
      <c r="L1677" s="1">
        <v>48832</v>
      </c>
      <c r="M1677" s="2">
        <v>258293.35</v>
      </c>
      <c r="N1677">
        <v>0</v>
      </c>
      <c r="O1677">
        <v>0</v>
      </c>
      <c r="P1677" s="2">
        <v>258293.35</v>
      </c>
    </row>
    <row r="1678" spans="2:16" x14ac:dyDescent="0.25">
      <c r="B1678" t="s">
        <v>11</v>
      </c>
      <c r="C1678" t="s">
        <v>12</v>
      </c>
      <c r="D1678" t="s">
        <v>13</v>
      </c>
      <c r="E1678">
        <v>2016000420</v>
      </c>
      <c r="F1678">
        <v>2016000420</v>
      </c>
      <c r="G1678">
        <v>11</v>
      </c>
      <c r="H1678">
        <v>69</v>
      </c>
      <c r="I1678" s="10" t="s">
        <v>24</v>
      </c>
      <c r="J1678" s="10">
        <v>2033</v>
      </c>
      <c r="K1678" s="10">
        <v>9</v>
      </c>
      <c r="L1678" s="1">
        <v>48832</v>
      </c>
      <c r="M1678" s="2">
        <v>286063.78000000003</v>
      </c>
      <c r="N1678">
        <v>0</v>
      </c>
      <c r="O1678">
        <v>0</v>
      </c>
      <c r="P1678" s="2">
        <v>286063.78000000003</v>
      </c>
    </row>
    <row r="1679" spans="2:16" x14ac:dyDescent="0.25">
      <c r="B1679" t="s">
        <v>11</v>
      </c>
      <c r="C1679" t="s">
        <v>12</v>
      </c>
      <c r="D1679" t="s">
        <v>13</v>
      </c>
      <c r="E1679">
        <v>2016000420</v>
      </c>
      <c r="F1679">
        <v>2016000420</v>
      </c>
      <c r="G1679">
        <v>15</v>
      </c>
      <c r="H1679">
        <v>68</v>
      </c>
      <c r="I1679" s="10" t="s">
        <v>24</v>
      </c>
      <c r="J1679" s="10">
        <v>2033</v>
      </c>
      <c r="K1679" s="10">
        <v>9</v>
      </c>
      <c r="L1679" s="1">
        <v>48832</v>
      </c>
      <c r="M1679" s="2">
        <v>234211.18</v>
      </c>
      <c r="N1679">
        <v>0</v>
      </c>
      <c r="O1679">
        <v>0</v>
      </c>
      <c r="P1679" s="2">
        <v>234211.18</v>
      </c>
    </row>
    <row r="1680" spans="2:16" x14ac:dyDescent="0.25">
      <c r="B1680" t="s">
        <v>11</v>
      </c>
      <c r="C1680" t="s">
        <v>12</v>
      </c>
      <c r="D1680" t="s">
        <v>13</v>
      </c>
      <c r="E1680">
        <v>2016000420</v>
      </c>
      <c r="F1680">
        <v>2016000420</v>
      </c>
      <c r="G1680">
        <v>10</v>
      </c>
      <c r="H1680">
        <v>70</v>
      </c>
      <c r="I1680" s="10" t="s">
        <v>24</v>
      </c>
      <c r="J1680" s="10">
        <v>2033</v>
      </c>
      <c r="K1680" s="10">
        <v>9</v>
      </c>
      <c r="L1680" s="1">
        <v>48832</v>
      </c>
      <c r="M1680" s="2">
        <v>271986.67</v>
      </c>
      <c r="N1680">
        <v>0</v>
      </c>
      <c r="O1680">
        <v>0</v>
      </c>
      <c r="P1680" s="2">
        <v>271986.67</v>
      </c>
    </row>
    <row r="1681" spans="2:16" x14ac:dyDescent="0.25">
      <c r="B1681" t="s">
        <v>11</v>
      </c>
      <c r="C1681" t="s">
        <v>12</v>
      </c>
      <c r="D1681" t="s">
        <v>13</v>
      </c>
      <c r="E1681">
        <v>2016000420</v>
      </c>
      <c r="F1681">
        <v>2016000420</v>
      </c>
      <c r="G1681">
        <v>9</v>
      </c>
      <c r="H1681">
        <v>70</v>
      </c>
      <c r="I1681" s="10" t="s">
        <v>24</v>
      </c>
      <c r="J1681" s="10">
        <v>2033</v>
      </c>
      <c r="K1681" s="10">
        <v>9</v>
      </c>
      <c r="L1681" s="1">
        <v>48832</v>
      </c>
      <c r="M1681" s="2">
        <v>191916.57</v>
      </c>
      <c r="N1681">
        <v>0</v>
      </c>
      <c r="O1681">
        <v>0</v>
      </c>
      <c r="P1681" s="2">
        <v>191916.57</v>
      </c>
    </row>
    <row r="1682" spans="2:16" x14ac:dyDescent="0.25">
      <c r="B1682" t="s">
        <v>11</v>
      </c>
      <c r="C1682" t="s">
        <v>12</v>
      </c>
      <c r="D1682" t="s">
        <v>13</v>
      </c>
      <c r="E1682">
        <v>2016000420</v>
      </c>
      <c r="F1682">
        <v>2016000420</v>
      </c>
      <c r="G1682">
        <v>17</v>
      </c>
      <c r="H1682">
        <v>63</v>
      </c>
      <c r="I1682" s="10" t="s">
        <v>24</v>
      </c>
      <c r="J1682" s="10">
        <v>2033</v>
      </c>
      <c r="K1682" s="10">
        <v>9</v>
      </c>
      <c r="L1682" s="1">
        <v>48832</v>
      </c>
      <c r="M1682" s="2">
        <v>328059.92</v>
      </c>
      <c r="N1682">
        <v>0</v>
      </c>
      <c r="O1682">
        <v>0</v>
      </c>
      <c r="P1682" s="2">
        <v>328059.92</v>
      </c>
    </row>
    <row r="1683" spans="2:16" x14ac:dyDescent="0.25">
      <c r="B1683" t="s">
        <v>11</v>
      </c>
      <c r="C1683" t="s">
        <v>12</v>
      </c>
      <c r="D1683" t="s">
        <v>13</v>
      </c>
      <c r="E1683">
        <v>2016000420</v>
      </c>
      <c r="F1683">
        <v>2016000420</v>
      </c>
      <c r="G1683">
        <v>4</v>
      </c>
      <c r="H1683">
        <v>71</v>
      </c>
      <c r="I1683" s="10" t="s">
        <v>24</v>
      </c>
      <c r="J1683" s="10">
        <v>2033</v>
      </c>
      <c r="K1683" s="10">
        <v>9</v>
      </c>
      <c r="L1683" s="1">
        <v>48832</v>
      </c>
      <c r="M1683" s="2">
        <v>408393.73</v>
      </c>
      <c r="N1683">
        <v>0</v>
      </c>
      <c r="O1683">
        <v>0</v>
      </c>
      <c r="P1683" s="2">
        <v>408393.73</v>
      </c>
    </row>
    <row r="1684" spans="2:16" x14ac:dyDescent="0.25">
      <c r="B1684" t="s">
        <v>11</v>
      </c>
      <c r="C1684" t="s">
        <v>12</v>
      </c>
      <c r="D1684" t="s">
        <v>13</v>
      </c>
      <c r="E1684">
        <v>2016000420</v>
      </c>
      <c r="F1684">
        <v>2016000420</v>
      </c>
      <c r="G1684">
        <v>14</v>
      </c>
      <c r="H1684">
        <v>68</v>
      </c>
      <c r="I1684" s="10" t="s">
        <v>24</v>
      </c>
      <c r="J1684" s="10">
        <v>2033</v>
      </c>
      <c r="K1684" s="10">
        <v>9</v>
      </c>
      <c r="L1684" s="1">
        <v>48832</v>
      </c>
      <c r="M1684" s="2">
        <v>273819.61</v>
      </c>
      <c r="N1684">
        <v>0</v>
      </c>
      <c r="O1684">
        <v>0</v>
      </c>
      <c r="P1684" s="2">
        <v>273819.61</v>
      </c>
    </row>
    <row r="1685" spans="2:16" x14ac:dyDescent="0.25">
      <c r="B1685" t="s">
        <v>11</v>
      </c>
      <c r="C1685" t="s">
        <v>12</v>
      </c>
      <c r="D1685" t="s">
        <v>13</v>
      </c>
      <c r="E1685">
        <v>2016000420</v>
      </c>
      <c r="F1685">
        <v>2016000420</v>
      </c>
      <c r="G1685">
        <v>12</v>
      </c>
      <c r="H1685">
        <v>69</v>
      </c>
      <c r="I1685" s="10" t="s">
        <v>24</v>
      </c>
      <c r="J1685" s="10">
        <v>2033</v>
      </c>
      <c r="K1685" s="10">
        <v>9</v>
      </c>
      <c r="L1685" s="1">
        <v>48832</v>
      </c>
      <c r="M1685" s="2">
        <v>206259.09</v>
      </c>
      <c r="N1685">
        <v>0</v>
      </c>
      <c r="O1685">
        <v>0</v>
      </c>
      <c r="P1685" s="2">
        <v>206259.09</v>
      </c>
    </row>
    <row r="1686" spans="2:16" x14ac:dyDescent="0.25">
      <c r="B1686" t="s">
        <v>11</v>
      </c>
      <c r="C1686" t="s">
        <v>12</v>
      </c>
      <c r="D1686" t="s">
        <v>13</v>
      </c>
      <c r="E1686">
        <v>2016000420</v>
      </c>
      <c r="F1686">
        <v>2016000420</v>
      </c>
      <c r="G1686">
        <v>6</v>
      </c>
      <c r="H1686">
        <v>70</v>
      </c>
      <c r="I1686" s="10" t="s">
        <v>24</v>
      </c>
      <c r="J1686" s="10">
        <v>2033</v>
      </c>
      <c r="K1686" s="10">
        <v>9</v>
      </c>
      <c r="L1686" s="1">
        <v>48832</v>
      </c>
      <c r="M1686" s="2">
        <v>259946.27</v>
      </c>
      <c r="N1686">
        <v>0</v>
      </c>
      <c r="O1686">
        <v>0</v>
      </c>
      <c r="P1686" s="2">
        <v>259946.27</v>
      </c>
    </row>
    <row r="1687" spans="2:16" x14ac:dyDescent="0.25">
      <c r="B1687" t="s">
        <v>11</v>
      </c>
      <c r="C1687" t="s">
        <v>12</v>
      </c>
      <c r="D1687" t="s">
        <v>13</v>
      </c>
      <c r="E1687">
        <v>2016000420</v>
      </c>
      <c r="F1687">
        <v>2016000420</v>
      </c>
      <c r="G1687">
        <v>16</v>
      </c>
      <c r="H1687">
        <v>64</v>
      </c>
      <c r="I1687" s="10" t="s">
        <v>24</v>
      </c>
      <c r="J1687" s="10">
        <v>2033</v>
      </c>
      <c r="K1687" s="10">
        <v>9</v>
      </c>
      <c r="L1687" s="1">
        <v>48832</v>
      </c>
      <c r="M1687" s="2">
        <v>303699.74</v>
      </c>
      <c r="N1687">
        <v>0</v>
      </c>
      <c r="O1687">
        <v>0</v>
      </c>
      <c r="P1687" s="2">
        <v>303699.74</v>
      </c>
    </row>
    <row r="1688" spans="2:16" x14ac:dyDescent="0.25">
      <c r="B1688" t="s">
        <v>11</v>
      </c>
      <c r="C1688" t="s">
        <v>12</v>
      </c>
      <c r="D1688" t="s">
        <v>13</v>
      </c>
      <c r="E1688">
        <v>2016000420</v>
      </c>
      <c r="F1688">
        <v>2016000420</v>
      </c>
      <c r="G1688">
        <v>18</v>
      </c>
      <c r="H1688">
        <v>63</v>
      </c>
      <c r="I1688" s="10" t="s">
        <v>24</v>
      </c>
      <c r="J1688" s="10">
        <v>2033</v>
      </c>
      <c r="K1688" s="10">
        <v>9</v>
      </c>
      <c r="L1688" s="1">
        <v>48832</v>
      </c>
      <c r="M1688" s="2">
        <v>125582.72</v>
      </c>
      <c r="N1688">
        <v>0</v>
      </c>
      <c r="O1688">
        <v>0</v>
      </c>
      <c r="P1688" s="2">
        <v>125582.72</v>
      </c>
    </row>
    <row r="1689" spans="2:16" x14ac:dyDescent="0.25">
      <c r="B1689" t="s">
        <v>11</v>
      </c>
      <c r="C1689" t="s">
        <v>12</v>
      </c>
      <c r="D1689" t="s">
        <v>13</v>
      </c>
      <c r="E1689">
        <v>22963</v>
      </c>
      <c r="F1689">
        <v>2016000420</v>
      </c>
      <c r="G1689">
        <v>1</v>
      </c>
      <c r="H1689">
        <v>76</v>
      </c>
      <c r="I1689" s="10" t="s">
        <v>24</v>
      </c>
      <c r="J1689" s="10">
        <v>2033</v>
      </c>
      <c r="K1689" s="10">
        <v>12</v>
      </c>
      <c r="L1689" s="1">
        <v>48923</v>
      </c>
      <c r="M1689" s="2">
        <v>3443428.53</v>
      </c>
      <c r="N1689">
        <v>0</v>
      </c>
      <c r="O1689">
        <v>0</v>
      </c>
      <c r="P1689" s="2">
        <v>3443428.53</v>
      </c>
    </row>
    <row r="1690" spans="2:16" x14ac:dyDescent="0.25">
      <c r="B1690" t="s">
        <v>11</v>
      </c>
      <c r="C1690" t="s">
        <v>12</v>
      </c>
      <c r="D1690" t="s">
        <v>13</v>
      </c>
      <c r="E1690">
        <v>2016000420</v>
      </c>
      <c r="F1690">
        <v>2016000420</v>
      </c>
      <c r="G1690">
        <v>5</v>
      </c>
      <c r="H1690">
        <v>72</v>
      </c>
      <c r="I1690" s="10" t="s">
        <v>24</v>
      </c>
      <c r="J1690" s="10">
        <v>2033</v>
      </c>
      <c r="K1690" s="10">
        <v>12</v>
      </c>
      <c r="L1690" s="1">
        <v>48923</v>
      </c>
      <c r="M1690" s="2">
        <v>400667.56</v>
      </c>
      <c r="N1690">
        <v>0</v>
      </c>
      <c r="O1690">
        <v>0</v>
      </c>
      <c r="P1690" s="2">
        <v>400667.56</v>
      </c>
    </row>
    <row r="1691" spans="2:16" x14ac:dyDescent="0.25">
      <c r="B1691" t="s">
        <v>11</v>
      </c>
      <c r="C1691" t="s">
        <v>12</v>
      </c>
      <c r="D1691" t="s">
        <v>13</v>
      </c>
      <c r="E1691">
        <v>2016000420</v>
      </c>
      <c r="F1691">
        <v>2016000420</v>
      </c>
      <c r="G1691">
        <v>11</v>
      </c>
      <c r="H1691">
        <v>70</v>
      </c>
      <c r="I1691" s="10" t="s">
        <v>24</v>
      </c>
      <c r="J1691" s="10">
        <v>2033</v>
      </c>
      <c r="K1691" s="10">
        <v>12</v>
      </c>
      <c r="L1691" s="1">
        <v>48923</v>
      </c>
      <c r="M1691" s="2">
        <v>282946.53000000003</v>
      </c>
      <c r="N1691">
        <v>0</v>
      </c>
      <c r="O1691">
        <v>0</v>
      </c>
      <c r="P1691" s="2">
        <v>282946.53000000003</v>
      </c>
    </row>
    <row r="1692" spans="2:16" x14ac:dyDescent="0.25">
      <c r="B1692" t="s">
        <v>11</v>
      </c>
      <c r="C1692" t="s">
        <v>12</v>
      </c>
      <c r="D1692" t="s">
        <v>13</v>
      </c>
      <c r="E1692">
        <v>2016000420</v>
      </c>
      <c r="F1692">
        <v>2016000420</v>
      </c>
      <c r="G1692">
        <v>13</v>
      </c>
      <c r="H1692">
        <v>70</v>
      </c>
      <c r="I1692" s="10" t="s">
        <v>24</v>
      </c>
      <c r="J1692" s="10">
        <v>2033</v>
      </c>
      <c r="K1692" s="10">
        <v>12</v>
      </c>
      <c r="L1692" s="1">
        <v>48923</v>
      </c>
      <c r="M1692" s="2">
        <v>255478.72</v>
      </c>
      <c r="N1692">
        <v>0</v>
      </c>
      <c r="O1692">
        <v>0</v>
      </c>
      <c r="P1692" s="2">
        <v>255478.72</v>
      </c>
    </row>
    <row r="1693" spans="2:16" x14ac:dyDescent="0.25">
      <c r="B1693" t="s">
        <v>11</v>
      </c>
      <c r="C1693" t="s">
        <v>12</v>
      </c>
      <c r="D1693" t="s">
        <v>13</v>
      </c>
      <c r="E1693">
        <v>2016000420</v>
      </c>
      <c r="F1693">
        <v>2016000420</v>
      </c>
      <c r="G1693">
        <v>15</v>
      </c>
      <c r="H1693">
        <v>69</v>
      </c>
      <c r="I1693" s="10" t="s">
        <v>24</v>
      </c>
      <c r="J1693" s="10">
        <v>2033</v>
      </c>
      <c r="K1693" s="10">
        <v>12</v>
      </c>
      <c r="L1693" s="1">
        <v>48923</v>
      </c>
      <c r="M1693" s="2">
        <v>231658.98</v>
      </c>
      <c r="N1693">
        <v>0</v>
      </c>
      <c r="O1693">
        <v>0</v>
      </c>
      <c r="P1693" s="2">
        <v>231658.98</v>
      </c>
    </row>
    <row r="1694" spans="2:16" x14ac:dyDescent="0.25">
      <c r="B1694" t="s">
        <v>11</v>
      </c>
      <c r="C1694" t="s">
        <v>12</v>
      </c>
      <c r="D1694" t="s">
        <v>13</v>
      </c>
      <c r="E1694">
        <v>2016000420</v>
      </c>
      <c r="F1694">
        <v>2016000420</v>
      </c>
      <c r="G1694">
        <v>9</v>
      </c>
      <c r="H1694">
        <v>71</v>
      </c>
      <c r="I1694" s="10" t="s">
        <v>24</v>
      </c>
      <c r="J1694" s="10">
        <v>2033</v>
      </c>
      <c r="K1694" s="10">
        <v>12</v>
      </c>
      <c r="L1694" s="1">
        <v>48923</v>
      </c>
      <c r="M1694" s="2">
        <v>189825.25</v>
      </c>
      <c r="N1694">
        <v>0</v>
      </c>
      <c r="O1694">
        <v>0</v>
      </c>
      <c r="P1694" s="2">
        <v>189825.25</v>
      </c>
    </row>
    <row r="1695" spans="2:16" x14ac:dyDescent="0.25">
      <c r="B1695" t="s">
        <v>11</v>
      </c>
      <c r="C1695" t="s">
        <v>12</v>
      </c>
      <c r="D1695" t="s">
        <v>13</v>
      </c>
      <c r="E1695">
        <v>2016000420</v>
      </c>
      <c r="F1695">
        <v>2016000420</v>
      </c>
      <c r="G1695">
        <v>10</v>
      </c>
      <c r="H1695">
        <v>71</v>
      </c>
      <c r="I1695" s="10" t="s">
        <v>24</v>
      </c>
      <c r="J1695" s="10">
        <v>2033</v>
      </c>
      <c r="K1695" s="10">
        <v>12</v>
      </c>
      <c r="L1695" s="1">
        <v>48923</v>
      </c>
      <c r="M1695" s="2">
        <v>269022.83</v>
      </c>
      <c r="N1695">
        <v>0</v>
      </c>
      <c r="O1695">
        <v>0</v>
      </c>
      <c r="P1695" s="2">
        <v>269022.83</v>
      </c>
    </row>
    <row r="1696" spans="2:16" x14ac:dyDescent="0.25">
      <c r="B1696" t="s">
        <v>11</v>
      </c>
      <c r="C1696" t="s">
        <v>12</v>
      </c>
      <c r="D1696" t="s">
        <v>13</v>
      </c>
      <c r="E1696">
        <v>2016000420</v>
      </c>
      <c r="F1696">
        <v>2016000420</v>
      </c>
      <c r="G1696">
        <v>17</v>
      </c>
      <c r="H1696">
        <v>64</v>
      </c>
      <c r="I1696" s="10" t="s">
        <v>24</v>
      </c>
      <c r="J1696" s="10">
        <v>2033</v>
      </c>
      <c r="K1696" s="10">
        <v>12</v>
      </c>
      <c r="L1696" s="1">
        <v>48923</v>
      </c>
      <c r="M1696" s="2">
        <v>324485.05</v>
      </c>
      <c r="N1696">
        <v>0</v>
      </c>
      <c r="O1696">
        <v>0</v>
      </c>
      <c r="P1696" s="2">
        <v>324485.05</v>
      </c>
    </row>
    <row r="1697" spans="2:16" x14ac:dyDescent="0.25">
      <c r="B1697" t="s">
        <v>11</v>
      </c>
      <c r="C1697" t="s">
        <v>12</v>
      </c>
      <c r="D1697" t="s">
        <v>13</v>
      </c>
      <c r="E1697">
        <v>2016000420</v>
      </c>
      <c r="F1697">
        <v>2016000420</v>
      </c>
      <c r="G1697">
        <v>4</v>
      </c>
      <c r="H1697">
        <v>72</v>
      </c>
      <c r="I1697" s="10" t="s">
        <v>24</v>
      </c>
      <c r="J1697" s="10">
        <v>2033</v>
      </c>
      <c r="K1697" s="10">
        <v>12</v>
      </c>
      <c r="L1697" s="1">
        <v>48923</v>
      </c>
      <c r="M1697" s="2">
        <v>403943.46</v>
      </c>
      <c r="N1697">
        <v>0</v>
      </c>
      <c r="O1697">
        <v>0</v>
      </c>
      <c r="P1697" s="2">
        <v>403943.46</v>
      </c>
    </row>
    <row r="1698" spans="2:16" x14ac:dyDescent="0.25">
      <c r="B1698" t="s">
        <v>11</v>
      </c>
      <c r="C1698" t="s">
        <v>12</v>
      </c>
      <c r="D1698" t="s">
        <v>13</v>
      </c>
      <c r="E1698">
        <v>2016000420</v>
      </c>
      <c r="F1698">
        <v>2016000420</v>
      </c>
      <c r="G1698">
        <v>12</v>
      </c>
      <c r="H1698">
        <v>70</v>
      </c>
      <c r="I1698" s="10" t="s">
        <v>24</v>
      </c>
      <c r="J1698" s="10">
        <v>2033</v>
      </c>
      <c r="K1698" s="10">
        <v>12</v>
      </c>
      <c r="L1698" s="1">
        <v>48923</v>
      </c>
      <c r="M1698" s="2">
        <v>204011.48</v>
      </c>
      <c r="N1698">
        <v>0</v>
      </c>
      <c r="O1698">
        <v>0</v>
      </c>
      <c r="P1698" s="2">
        <v>204011.48</v>
      </c>
    </row>
    <row r="1699" spans="2:16" x14ac:dyDescent="0.25">
      <c r="B1699" t="s">
        <v>11</v>
      </c>
      <c r="C1699" t="s">
        <v>12</v>
      </c>
      <c r="D1699" t="s">
        <v>13</v>
      </c>
      <c r="E1699">
        <v>2016000420</v>
      </c>
      <c r="F1699">
        <v>2016000420</v>
      </c>
      <c r="G1699">
        <v>14</v>
      </c>
      <c r="H1699">
        <v>69</v>
      </c>
      <c r="I1699" s="10" t="s">
        <v>24</v>
      </c>
      <c r="J1699" s="10">
        <v>2033</v>
      </c>
      <c r="K1699" s="10">
        <v>12</v>
      </c>
      <c r="L1699" s="1">
        <v>48923</v>
      </c>
      <c r="M1699" s="2">
        <v>270835.78999999998</v>
      </c>
      <c r="N1699">
        <v>0</v>
      </c>
      <c r="O1699">
        <v>0</v>
      </c>
      <c r="P1699" s="2">
        <v>270835.78999999998</v>
      </c>
    </row>
    <row r="1700" spans="2:16" x14ac:dyDescent="0.25">
      <c r="B1700" t="s">
        <v>11</v>
      </c>
      <c r="C1700" t="s">
        <v>12</v>
      </c>
      <c r="D1700" t="s">
        <v>13</v>
      </c>
      <c r="E1700">
        <v>2016000420</v>
      </c>
      <c r="F1700">
        <v>2016000420</v>
      </c>
      <c r="G1700">
        <v>6</v>
      </c>
      <c r="H1700">
        <v>71</v>
      </c>
      <c r="I1700" s="10" t="s">
        <v>24</v>
      </c>
      <c r="J1700" s="10">
        <v>2033</v>
      </c>
      <c r="K1700" s="10">
        <v>12</v>
      </c>
      <c r="L1700" s="1">
        <v>48923</v>
      </c>
      <c r="M1700" s="2">
        <v>257113.63</v>
      </c>
      <c r="N1700">
        <v>0</v>
      </c>
      <c r="O1700">
        <v>0</v>
      </c>
      <c r="P1700" s="2">
        <v>257113.63</v>
      </c>
    </row>
    <row r="1701" spans="2:16" x14ac:dyDescent="0.25">
      <c r="B1701" t="s">
        <v>11</v>
      </c>
      <c r="C1701" t="s">
        <v>12</v>
      </c>
      <c r="D1701" t="s">
        <v>13</v>
      </c>
      <c r="E1701">
        <v>2016000420</v>
      </c>
      <c r="F1701">
        <v>2016000420</v>
      </c>
      <c r="G1701">
        <v>16</v>
      </c>
      <c r="H1701">
        <v>65</v>
      </c>
      <c r="I1701" s="10" t="s">
        <v>24</v>
      </c>
      <c r="J1701" s="10">
        <v>2033</v>
      </c>
      <c r="K1701" s="10">
        <v>12</v>
      </c>
      <c r="L1701" s="1">
        <v>48923</v>
      </c>
      <c r="M1701" s="2">
        <v>300390.32</v>
      </c>
      <c r="N1701">
        <v>0</v>
      </c>
      <c r="O1701">
        <v>0</v>
      </c>
      <c r="P1701" s="2">
        <v>300390.32</v>
      </c>
    </row>
    <row r="1702" spans="2:16" x14ac:dyDescent="0.25">
      <c r="B1702" t="s">
        <v>11</v>
      </c>
      <c r="C1702" t="s">
        <v>12</v>
      </c>
      <c r="D1702" t="s">
        <v>13</v>
      </c>
      <c r="E1702">
        <v>2016000420</v>
      </c>
      <c r="F1702">
        <v>2016000420</v>
      </c>
      <c r="G1702">
        <v>18</v>
      </c>
      <c r="H1702">
        <v>64</v>
      </c>
      <c r="I1702" s="10" t="s">
        <v>24</v>
      </c>
      <c r="J1702" s="10">
        <v>2033</v>
      </c>
      <c r="K1702" s="10">
        <v>12</v>
      </c>
      <c r="L1702" s="1">
        <v>48923</v>
      </c>
      <c r="M1702" s="2">
        <v>124214.24</v>
      </c>
      <c r="N1702">
        <v>0</v>
      </c>
      <c r="O1702">
        <v>0</v>
      </c>
      <c r="P1702" s="2">
        <v>124214.24</v>
      </c>
    </row>
    <row r="1703" spans="2:16" x14ac:dyDescent="0.25">
      <c r="B1703" t="s">
        <v>11</v>
      </c>
      <c r="C1703" t="s">
        <v>12</v>
      </c>
      <c r="D1703" t="s">
        <v>13</v>
      </c>
      <c r="E1703">
        <v>22963</v>
      </c>
      <c r="F1703">
        <v>2016000420</v>
      </c>
      <c r="G1703">
        <v>1</v>
      </c>
      <c r="H1703">
        <v>77</v>
      </c>
      <c r="I1703" s="10" t="s">
        <v>24</v>
      </c>
      <c r="J1703" s="10">
        <v>2034</v>
      </c>
      <c r="K1703" s="10">
        <v>3</v>
      </c>
      <c r="L1703" s="1">
        <v>49013</v>
      </c>
      <c r="M1703" s="2">
        <v>3405485.44</v>
      </c>
      <c r="N1703">
        <v>0</v>
      </c>
      <c r="O1703">
        <v>0</v>
      </c>
      <c r="P1703" s="2">
        <v>3405485.44</v>
      </c>
    </row>
    <row r="1704" spans="2:16" x14ac:dyDescent="0.25">
      <c r="B1704" t="s">
        <v>11</v>
      </c>
      <c r="C1704" t="s">
        <v>12</v>
      </c>
      <c r="D1704" t="s">
        <v>13</v>
      </c>
      <c r="E1704">
        <v>2016000420</v>
      </c>
      <c r="F1704">
        <v>2016000420</v>
      </c>
      <c r="G1704">
        <v>5</v>
      </c>
      <c r="H1704">
        <v>73</v>
      </c>
      <c r="I1704" s="10" t="s">
        <v>24</v>
      </c>
      <c r="J1704" s="10">
        <v>2034</v>
      </c>
      <c r="K1704" s="10">
        <v>3</v>
      </c>
      <c r="L1704" s="1">
        <v>49013</v>
      </c>
      <c r="M1704" s="2">
        <v>396252.64</v>
      </c>
      <c r="N1704">
        <v>0</v>
      </c>
      <c r="O1704">
        <v>0</v>
      </c>
      <c r="P1704" s="2">
        <v>396252.64</v>
      </c>
    </row>
    <row r="1705" spans="2:16" x14ac:dyDescent="0.25">
      <c r="B1705" t="s">
        <v>11</v>
      </c>
      <c r="C1705" t="s">
        <v>12</v>
      </c>
      <c r="D1705" t="s">
        <v>13</v>
      </c>
      <c r="E1705">
        <v>2016000420</v>
      </c>
      <c r="F1705">
        <v>2016000420</v>
      </c>
      <c r="G1705">
        <v>13</v>
      </c>
      <c r="H1705">
        <v>71</v>
      </c>
      <c r="I1705" s="10" t="s">
        <v>24</v>
      </c>
      <c r="J1705" s="10">
        <v>2034</v>
      </c>
      <c r="K1705" s="10">
        <v>3</v>
      </c>
      <c r="L1705" s="1">
        <v>49013</v>
      </c>
      <c r="M1705" s="2">
        <v>252663.62</v>
      </c>
      <c r="N1705">
        <v>0</v>
      </c>
      <c r="O1705">
        <v>0</v>
      </c>
      <c r="P1705" s="2">
        <v>252663.62</v>
      </c>
    </row>
    <row r="1706" spans="2:16" x14ac:dyDescent="0.25">
      <c r="B1706" t="s">
        <v>11</v>
      </c>
      <c r="C1706" t="s">
        <v>12</v>
      </c>
      <c r="D1706" t="s">
        <v>13</v>
      </c>
      <c r="E1706">
        <v>2016000420</v>
      </c>
      <c r="F1706">
        <v>2016000420</v>
      </c>
      <c r="G1706">
        <v>11</v>
      </c>
      <c r="H1706">
        <v>71</v>
      </c>
      <c r="I1706" s="10" t="s">
        <v>24</v>
      </c>
      <c r="J1706" s="10">
        <v>2034</v>
      </c>
      <c r="K1706" s="10">
        <v>3</v>
      </c>
      <c r="L1706" s="1">
        <v>49013</v>
      </c>
      <c r="M1706" s="2">
        <v>279828.77</v>
      </c>
      <c r="N1706">
        <v>0</v>
      </c>
      <c r="O1706">
        <v>0</v>
      </c>
      <c r="P1706" s="2">
        <v>279828.77</v>
      </c>
    </row>
    <row r="1707" spans="2:16" x14ac:dyDescent="0.25">
      <c r="B1707" t="s">
        <v>11</v>
      </c>
      <c r="C1707" t="s">
        <v>12</v>
      </c>
      <c r="D1707" t="s">
        <v>13</v>
      </c>
      <c r="E1707">
        <v>2016000420</v>
      </c>
      <c r="F1707">
        <v>2016000420</v>
      </c>
      <c r="G1707">
        <v>15</v>
      </c>
      <c r="H1707">
        <v>70</v>
      </c>
      <c r="I1707" s="10" t="s">
        <v>24</v>
      </c>
      <c r="J1707" s="10">
        <v>2034</v>
      </c>
      <c r="K1707" s="10">
        <v>3</v>
      </c>
      <c r="L1707" s="1">
        <v>49013</v>
      </c>
      <c r="M1707" s="2">
        <v>229106.35</v>
      </c>
      <c r="N1707">
        <v>0</v>
      </c>
      <c r="O1707">
        <v>0</v>
      </c>
      <c r="P1707" s="2">
        <v>229106.35</v>
      </c>
    </row>
    <row r="1708" spans="2:16" x14ac:dyDescent="0.25">
      <c r="B1708" t="s">
        <v>11</v>
      </c>
      <c r="C1708" t="s">
        <v>12</v>
      </c>
      <c r="D1708" t="s">
        <v>13</v>
      </c>
      <c r="E1708">
        <v>2016000420</v>
      </c>
      <c r="F1708">
        <v>2016000420</v>
      </c>
      <c r="G1708">
        <v>10</v>
      </c>
      <c r="H1708">
        <v>72</v>
      </c>
      <c r="I1708" s="10" t="s">
        <v>24</v>
      </c>
      <c r="J1708" s="10">
        <v>2034</v>
      </c>
      <c r="K1708" s="10">
        <v>3</v>
      </c>
      <c r="L1708" s="1">
        <v>49013</v>
      </c>
      <c r="M1708" s="2">
        <v>266058.49</v>
      </c>
      <c r="N1708">
        <v>0</v>
      </c>
      <c r="O1708">
        <v>0</v>
      </c>
      <c r="P1708" s="2">
        <v>266058.49</v>
      </c>
    </row>
    <row r="1709" spans="2:16" x14ac:dyDescent="0.25">
      <c r="B1709" t="s">
        <v>11</v>
      </c>
      <c r="C1709" t="s">
        <v>12</v>
      </c>
      <c r="D1709" t="s">
        <v>13</v>
      </c>
      <c r="E1709">
        <v>2016000420</v>
      </c>
      <c r="F1709">
        <v>2016000420</v>
      </c>
      <c r="G1709">
        <v>9</v>
      </c>
      <c r="H1709">
        <v>72</v>
      </c>
      <c r="I1709" s="10" t="s">
        <v>24</v>
      </c>
      <c r="J1709" s="10">
        <v>2034</v>
      </c>
      <c r="K1709" s="10">
        <v>3</v>
      </c>
      <c r="L1709" s="1">
        <v>49013</v>
      </c>
      <c r="M1709" s="2">
        <v>187733.58</v>
      </c>
      <c r="N1709">
        <v>0</v>
      </c>
      <c r="O1709">
        <v>0</v>
      </c>
      <c r="P1709" s="2">
        <v>187733.58</v>
      </c>
    </row>
    <row r="1710" spans="2:16" x14ac:dyDescent="0.25">
      <c r="B1710" t="s">
        <v>11</v>
      </c>
      <c r="C1710" t="s">
        <v>12</v>
      </c>
      <c r="D1710" t="s">
        <v>13</v>
      </c>
      <c r="E1710">
        <v>2016000420</v>
      </c>
      <c r="F1710">
        <v>2016000420</v>
      </c>
      <c r="G1710">
        <v>17</v>
      </c>
      <c r="H1710">
        <v>65</v>
      </c>
      <c r="I1710" s="10" t="s">
        <v>24</v>
      </c>
      <c r="J1710" s="10">
        <v>2034</v>
      </c>
      <c r="K1710" s="10">
        <v>3</v>
      </c>
      <c r="L1710" s="1">
        <v>49013</v>
      </c>
      <c r="M1710" s="2">
        <v>320909.58</v>
      </c>
      <c r="N1710">
        <v>0</v>
      </c>
      <c r="O1710">
        <v>0</v>
      </c>
      <c r="P1710" s="2">
        <v>320909.58</v>
      </c>
    </row>
    <row r="1711" spans="2:16" x14ac:dyDescent="0.25">
      <c r="B1711" t="s">
        <v>11</v>
      </c>
      <c r="C1711" t="s">
        <v>12</v>
      </c>
      <c r="D1711" t="s">
        <v>13</v>
      </c>
      <c r="E1711">
        <v>2016000420</v>
      </c>
      <c r="F1711">
        <v>2016000420</v>
      </c>
      <c r="G1711">
        <v>4</v>
      </c>
      <c r="H1711">
        <v>73</v>
      </c>
      <c r="I1711" s="10" t="s">
        <v>24</v>
      </c>
      <c r="J1711" s="10">
        <v>2034</v>
      </c>
      <c r="K1711" s="10">
        <v>3</v>
      </c>
      <c r="L1711" s="1">
        <v>49013</v>
      </c>
      <c r="M1711" s="2">
        <v>399492.44</v>
      </c>
      <c r="N1711">
        <v>0</v>
      </c>
      <c r="O1711">
        <v>0</v>
      </c>
      <c r="P1711" s="2">
        <v>399492.44</v>
      </c>
    </row>
    <row r="1712" spans="2:16" x14ac:dyDescent="0.25">
      <c r="B1712" t="s">
        <v>11</v>
      </c>
      <c r="C1712" t="s">
        <v>12</v>
      </c>
      <c r="D1712" t="s">
        <v>13</v>
      </c>
      <c r="E1712">
        <v>2016000420</v>
      </c>
      <c r="F1712">
        <v>2016000420</v>
      </c>
      <c r="G1712">
        <v>14</v>
      </c>
      <c r="H1712">
        <v>70</v>
      </c>
      <c r="I1712" s="10" t="s">
        <v>24</v>
      </c>
      <c r="J1712" s="10">
        <v>2034</v>
      </c>
      <c r="K1712" s="10">
        <v>3</v>
      </c>
      <c r="L1712" s="1">
        <v>49013</v>
      </c>
      <c r="M1712" s="2">
        <v>267851.46999999997</v>
      </c>
      <c r="N1712">
        <v>0</v>
      </c>
      <c r="O1712">
        <v>0</v>
      </c>
      <c r="P1712" s="2">
        <v>267851.46999999997</v>
      </c>
    </row>
    <row r="1713" spans="2:16" x14ac:dyDescent="0.25">
      <c r="B1713" t="s">
        <v>11</v>
      </c>
      <c r="C1713" t="s">
        <v>12</v>
      </c>
      <c r="D1713" t="s">
        <v>13</v>
      </c>
      <c r="E1713">
        <v>2016000420</v>
      </c>
      <c r="F1713">
        <v>2016000420</v>
      </c>
      <c r="G1713">
        <v>12</v>
      </c>
      <c r="H1713">
        <v>71</v>
      </c>
      <c r="I1713" s="10" t="s">
        <v>24</v>
      </c>
      <c r="J1713" s="10">
        <v>2034</v>
      </c>
      <c r="K1713" s="10">
        <v>3</v>
      </c>
      <c r="L1713" s="1">
        <v>49013</v>
      </c>
      <c r="M1713" s="2">
        <v>201763.49</v>
      </c>
      <c r="N1713">
        <v>0</v>
      </c>
      <c r="O1713">
        <v>0</v>
      </c>
      <c r="P1713" s="2">
        <v>201763.49</v>
      </c>
    </row>
    <row r="1714" spans="2:16" x14ac:dyDescent="0.25">
      <c r="B1714" t="s">
        <v>11</v>
      </c>
      <c r="C1714" t="s">
        <v>12</v>
      </c>
      <c r="D1714" t="s">
        <v>13</v>
      </c>
      <c r="E1714">
        <v>2016000420</v>
      </c>
      <c r="F1714">
        <v>2016000420</v>
      </c>
      <c r="G1714">
        <v>6</v>
      </c>
      <c r="H1714">
        <v>72</v>
      </c>
      <c r="I1714" s="10" t="s">
        <v>24</v>
      </c>
      <c r="J1714" s="10">
        <v>2034</v>
      </c>
      <c r="K1714" s="10">
        <v>3</v>
      </c>
      <c r="L1714" s="1">
        <v>49013</v>
      </c>
      <c r="M1714" s="2">
        <v>254280.52</v>
      </c>
      <c r="N1714">
        <v>0</v>
      </c>
      <c r="O1714">
        <v>0</v>
      </c>
      <c r="P1714" s="2">
        <v>254280.52</v>
      </c>
    </row>
    <row r="1715" spans="2:16" x14ac:dyDescent="0.25">
      <c r="B1715" t="s">
        <v>11</v>
      </c>
      <c r="C1715" t="s">
        <v>12</v>
      </c>
      <c r="D1715" t="s">
        <v>13</v>
      </c>
      <c r="E1715">
        <v>2016000420</v>
      </c>
      <c r="F1715">
        <v>2016000420</v>
      </c>
      <c r="G1715">
        <v>16</v>
      </c>
      <c r="H1715">
        <v>66</v>
      </c>
      <c r="I1715" s="10" t="s">
        <v>24</v>
      </c>
      <c r="J1715" s="10">
        <v>2034</v>
      </c>
      <c r="K1715" s="10">
        <v>3</v>
      </c>
      <c r="L1715" s="1">
        <v>49013</v>
      </c>
      <c r="M1715" s="2">
        <v>297080.34999999998</v>
      </c>
      <c r="N1715">
        <v>0</v>
      </c>
      <c r="O1715">
        <v>0</v>
      </c>
      <c r="P1715" s="2">
        <v>297080.34999999998</v>
      </c>
    </row>
    <row r="1716" spans="2:16" x14ac:dyDescent="0.25">
      <c r="B1716" t="s">
        <v>11</v>
      </c>
      <c r="C1716" t="s">
        <v>12</v>
      </c>
      <c r="D1716" t="s">
        <v>13</v>
      </c>
      <c r="E1716">
        <v>2016000420</v>
      </c>
      <c r="F1716">
        <v>2016000420</v>
      </c>
      <c r="G1716">
        <v>18</v>
      </c>
      <c r="H1716">
        <v>65</v>
      </c>
      <c r="I1716" s="10" t="s">
        <v>24</v>
      </c>
      <c r="J1716" s="10">
        <v>2034</v>
      </c>
      <c r="K1716" s="10">
        <v>3</v>
      </c>
      <c r="L1716" s="1">
        <v>49013</v>
      </c>
      <c r="M1716" s="2">
        <v>122845.53</v>
      </c>
      <c r="N1716">
        <v>0</v>
      </c>
      <c r="O1716">
        <v>0</v>
      </c>
      <c r="P1716" s="2">
        <v>122845.53</v>
      </c>
    </row>
    <row r="1717" spans="2:16" x14ac:dyDescent="0.25">
      <c r="B1717" t="s">
        <v>11</v>
      </c>
      <c r="C1717" t="s">
        <v>12</v>
      </c>
      <c r="D1717" t="s">
        <v>13</v>
      </c>
      <c r="E1717">
        <v>22963</v>
      </c>
      <c r="F1717">
        <v>2016000420</v>
      </c>
      <c r="G1717">
        <v>1</v>
      </c>
      <c r="H1717">
        <v>78</v>
      </c>
      <c r="I1717" s="10" t="s">
        <v>24</v>
      </c>
      <c r="J1717" s="10">
        <v>2034</v>
      </c>
      <c r="K1717" s="10">
        <v>6</v>
      </c>
      <c r="L1717" s="1">
        <v>49105</v>
      </c>
      <c r="M1717" s="2">
        <v>3481364.82</v>
      </c>
      <c r="N1717">
        <v>0</v>
      </c>
      <c r="O1717">
        <v>0</v>
      </c>
      <c r="P1717" s="2">
        <v>3481364.82</v>
      </c>
    </row>
    <row r="1718" spans="2:16" x14ac:dyDescent="0.25">
      <c r="B1718" t="s">
        <v>11</v>
      </c>
      <c r="C1718" t="s">
        <v>12</v>
      </c>
      <c r="D1718" t="s">
        <v>13</v>
      </c>
      <c r="E1718">
        <v>2016000420</v>
      </c>
      <c r="F1718">
        <v>2016000420</v>
      </c>
      <c r="G1718">
        <v>5</v>
      </c>
      <c r="H1718">
        <v>74</v>
      </c>
      <c r="I1718" s="10" t="s">
        <v>24</v>
      </c>
      <c r="J1718" s="10">
        <v>2034</v>
      </c>
      <c r="K1718" s="10">
        <v>6</v>
      </c>
      <c r="L1718" s="1">
        <v>49105</v>
      </c>
      <c r="M1718" s="2">
        <v>405081.74</v>
      </c>
      <c r="N1718">
        <v>0</v>
      </c>
      <c r="O1718">
        <v>0</v>
      </c>
      <c r="P1718" s="2">
        <v>405081.74</v>
      </c>
    </row>
    <row r="1719" spans="2:16" x14ac:dyDescent="0.25">
      <c r="B1719" t="s">
        <v>11</v>
      </c>
      <c r="C1719" t="s">
        <v>12</v>
      </c>
      <c r="D1719" t="s">
        <v>13</v>
      </c>
      <c r="E1719">
        <v>2016000420</v>
      </c>
      <c r="F1719">
        <v>2016000420</v>
      </c>
      <c r="G1719">
        <v>11</v>
      </c>
      <c r="H1719">
        <v>72</v>
      </c>
      <c r="I1719" s="10" t="s">
        <v>24</v>
      </c>
      <c r="J1719" s="10">
        <v>2034</v>
      </c>
      <c r="K1719" s="10">
        <v>6</v>
      </c>
      <c r="L1719" s="1">
        <v>49105</v>
      </c>
      <c r="M1719" s="2">
        <v>286063.78000000003</v>
      </c>
      <c r="N1719">
        <v>0</v>
      </c>
      <c r="O1719">
        <v>0</v>
      </c>
      <c r="P1719" s="2">
        <v>286063.78000000003</v>
      </c>
    </row>
    <row r="1720" spans="2:16" x14ac:dyDescent="0.25">
      <c r="B1720" t="s">
        <v>11</v>
      </c>
      <c r="C1720" t="s">
        <v>12</v>
      </c>
      <c r="D1720" t="s">
        <v>13</v>
      </c>
      <c r="E1720">
        <v>2016000420</v>
      </c>
      <c r="F1720">
        <v>2016000420</v>
      </c>
      <c r="G1720">
        <v>13</v>
      </c>
      <c r="H1720">
        <v>72</v>
      </c>
      <c r="I1720" s="10" t="s">
        <v>24</v>
      </c>
      <c r="J1720" s="10">
        <v>2034</v>
      </c>
      <c r="K1720" s="10">
        <v>6</v>
      </c>
      <c r="L1720" s="1">
        <v>49105</v>
      </c>
      <c r="M1720" s="2">
        <v>258293.35</v>
      </c>
      <c r="N1720">
        <v>0</v>
      </c>
      <c r="O1720">
        <v>0</v>
      </c>
      <c r="P1720" s="2">
        <v>258293.35</v>
      </c>
    </row>
    <row r="1721" spans="2:16" x14ac:dyDescent="0.25">
      <c r="B1721" t="s">
        <v>11</v>
      </c>
      <c r="C1721" t="s">
        <v>12</v>
      </c>
      <c r="D1721" t="s">
        <v>13</v>
      </c>
      <c r="E1721">
        <v>2016000420</v>
      </c>
      <c r="F1721">
        <v>2016000420</v>
      </c>
      <c r="G1721">
        <v>15</v>
      </c>
      <c r="H1721">
        <v>71</v>
      </c>
      <c r="I1721" s="10" t="s">
        <v>24</v>
      </c>
      <c r="J1721" s="10">
        <v>2034</v>
      </c>
      <c r="K1721" s="10">
        <v>6</v>
      </c>
      <c r="L1721" s="1">
        <v>49105</v>
      </c>
      <c r="M1721" s="2">
        <v>234211.18</v>
      </c>
      <c r="N1721">
        <v>0</v>
      </c>
      <c r="O1721">
        <v>0</v>
      </c>
      <c r="P1721" s="2">
        <v>234211.18</v>
      </c>
    </row>
    <row r="1722" spans="2:16" x14ac:dyDescent="0.25">
      <c r="B1722" t="s">
        <v>11</v>
      </c>
      <c r="C1722" t="s">
        <v>12</v>
      </c>
      <c r="D1722" t="s">
        <v>13</v>
      </c>
      <c r="E1722">
        <v>2016000420</v>
      </c>
      <c r="F1722">
        <v>2016000420</v>
      </c>
      <c r="G1722">
        <v>9</v>
      </c>
      <c r="H1722">
        <v>73</v>
      </c>
      <c r="I1722" s="10" t="s">
        <v>24</v>
      </c>
      <c r="J1722" s="10">
        <v>2034</v>
      </c>
      <c r="K1722" s="10">
        <v>6</v>
      </c>
      <c r="L1722" s="1">
        <v>49105</v>
      </c>
      <c r="M1722" s="2">
        <v>191916.57</v>
      </c>
      <c r="N1722">
        <v>0</v>
      </c>
      <c r="O1722">
        <v>0</v>
      </c>
      <c r="P1722" s="2">
        <v>191916.57</v>
      </c>
    </row>
    <row r="1723" spans="2:16" x14ac:dyDescent="0.25">
      <c r="B1723" t="s">
        <v>11</v>
      </c>
      <c r="C1723" t="s">
        <v>12</v>
      </c>
      <c r="D1723" t="s">
        <v>13</v>
      </c>
      <c r="E1723">
        <v>2016000420</v>
      </c>
      <c r="F1723">
        <v>2016000420</v>
      </c>
      <c r="G1723">
        <v>10</v>
      </c>
      <c r="H1723">
        <v>73</v>
      </c>
      <c r="I1723" s="10" t="s">
        <v>24</v>
      </c>
      <c r="J1723" s="10">
        <v>2034</v>
      </c>
      <c r="K1723" s="10">
        <v>6</v>
      </c>
      <c r="L1723" s="1">
        <v>49105</v>
      </c>
      <c r="M1723" s="2">
        <v>271986.67</v>
      </c>
      <c r="N1723">
        <v>0</v>
      </c>
      <c r="O1723">
        <v>0</v>
      </c>
      <c r="P1723" s="2">
        <v>271986.67</v>
      </c>
    </row>
    <row r="1724" spans="2:16" x14ac:dyDescent="0.25">
      <c r="B1724" t="s">
        <v>11</v>
      </c>
      <c r="C1724" t="s">
        <v>12</v>
      </c>
      <c r="D1724" t="s">
        <v>13</v>
      </c>
      <c r="E1724">
        <v>2016000420</v>
      </c>
      <c r="F1724">
        <v>2016000420</v>
      </c>
      <c r="G1724">
        <v>17</v>
      </c>
      <c r="H1724">
        <v>66</v>
      </c>
      <c r="I1724" s="10" t="s">
        <v>24</v>
      </c>
      <c r="J1724" s="10">
        <v>2034</v>
      </c>
      <c r="K1724" s="10">
        <v>6</v>
      </c>
      <c r="L1724" s="1">
        <v>49105</v>
      </c>
      <c r="M1724" s="2">
        <v>328059.92</v>
      </c>
      <c r="N1724">
        <v>0</v>
      </c>
      <c r="O1724">
        <v>0</v>
      </c>
      <c r="P1724" s="2">
        <v>328059.92</v>
      </c>
    </row>
    <row r="1725" spans="2:16" x14ac:dyDescent="0.25">
      <c r="B1725" t="s">
        <v>11</v>
      </c>
      <c r="C1725" t="s">
        <v>12</v>
      </c>
      <c r="D1725" t="s">
        <v>13</v>
      </c>
      <c r="E1725">
        <v>2016000420</v>
      </c>
      <c r="F1725">
        <v>2016000420</v>
      </c>
      <c r="G1725">
        <v>4</v>
      </c>
      <c r="H1725">
        <v>74</v>
      </c>
      <c r="I1725" s="10" t="s">
        <v>24</v>
      </c>
      <c r="J1725" s="10">
        <v>2034</v>
      </c>
      <c r="K1725" s="10">
        <v>6</v>
      </c>
      <c r="L1725" s="1">
        <v>49105</v>
      </c>
      <c r="M1725" s="2">
        <v>408393.73</v>
      </c>
      <c r="N1725">
        <v>0</v>
      </c>
      <c r="O1725">
        <v>0</v>
      </c>
      <c r="P1725" s="2">
        <v>408393.73</v>
      </c>
    </row>
    <row r="1726" spans="2:16" x14ac:dyDescent="0.25">
      <c r="B1726" t="s">
        <v>11</v>
      </c>
      <c r="C1726" t="s">
        <v>12</v>
      </c>
      <c r="D1726" t="s">
        <v>13</v>
      </c>
      <c r="E1726">
        <v>2016000420</v>
      </c>
      <c r="F1726">
        <v>2016000420</v>
      </c>
      <c r="G1726">
        <v>12</v>
      </c>
      <c r="H1726">
        <v>72</v>
      </c>
      <c r="I1726" s="10" t="s">
        <v>24</v>
      </c>
      <c r="J1726" s="10">
        <v>2034</v>
      </c>
      <c r="K1726" s="10">
        <v>6</v>
      </c>
      <c r="L1726" s="1">
        <v>49105</v>
      </c>
      <c r="M1726" s="2">
        <v>206259.09</v>
      </c>
      <c r="N1726">
        <v>0</v>
      </c>
      <c r="O1726">
        <v>0</v>
      </c>
      <c r="P1726" s="2">
        <v>206259.09</v>
      </c>
    </row>
    <row r="1727" spans="2:16" x14ac:dyDescent="0.25">
      <c r="B1727" t="s">
        <v>11</v>
      </c>
      <c r="C1727" t="s">
        <v>12</v>
      </c>
      <c r="D1727" t="s">
        <v>13</v>
      </c>
      <c r="E1727">
        <v>2016000420</v>
      </c>
      <c r="F1727">
        <v>2016000420</v>
      </c>
      <c r="G1727">
        <v>14</v>
      </c>
      <c r="H1727">
        <v>71</v>
      </c>
      <c r="I1727" s="10" t="s">
        <v>24</v>
      </c>
      <c r="J1727" s="10">
        <v>2034</v>
      </c>
      <c r="K1727" s="10">
        <v>6</v>
      </c>
      <c r="L1727" s="1">
        <v>49105</v>
      </c>
      <c r="M1727" s="2">
        <v>273819.61</v>
      </c>
      <c r="N1727">
        <v>0</v>
      </c>
      <c r="O1727">
        <v>0</v>
      </c>
      <c r="P1727" s="2">
        <v>273819.61</v>
      </c>
    </row>
    <row r="1728" spans="2:16" x14ac:dyDescent="0.25">
      <c r="B1728" t="s">
        <v>11</v>
      </c>
      <c r="C1728" t="s">
        <v>12</v>
      </c>
      <c r="D1728" t="s">
        <v>13</v>
      </c>
      <c r="E1728">
        <v>2016000420</v>
      </c>
      <c r="F1728">
        <v>2016000420</v>
      </c>
      <c r="G1728">
        <v>6</v>
      </c>
      <c r="H1728">
        <v>73</v>
      </c>
      <c r="I1728" s="10" t="s">
        <v>24</v>
      </c>
      <c r="J1728" s="10">
        <v>2034</v>
      </c>
      <c r="K1728" s="10">
        <v>6</v>
      </c>
      <c r="L1728" s="1">
        <v>49105</v>
      </c>
      <c r="M1728" s="2">
        <v>259946.27</v>
      </c>
      <c r="N1728">
        <v>0</v>
      </c>
      <c r="O1728">
        <v>0</v>
      </c>
      <c r="P1728" s="2">
        <v>259946.27</v>
      </c>
    </row>
    <row r="1729" spans="2:16" x14ac:dyDescent="0.25">
      <c r="B1729" t="s">
        <v>11</v>
      </c>
      <c r="C1729" t="s">
        <v>12</v>
      </c>
      <c r="D1729" t="s">
        <v>13</v>
      </c>
      <c r="E1729">
        <v>2016000420</v>
      </c>
      <c r="F1729">
        <v>2016000420</v>
      </c>
      <c r="G1729">
        <v>16</v>
      </c>
      <c r="H1729">
        <v>67</v>
      </c>
      <c r="I1729" s="10" t="s">
        <v>24</v>
      </c>
      <c r="J1729" s="10">
        <v>2034</v>
      </c>
      <c r="K1729" s="10">
        <v>6</v>
      </c>
      <c r="L1729" s="1">
        <v>49105</v>
      </c>
      <c r="M1729" s="2">
        <v>303699.74</v>
      </c>
      <c r="N1729">
        <v>0</v>
      </c>
      <c r="O1729">
        <v>0</v>
      </c>
      <c r="P1729" s="2">
        <v>303699.74</v>
      </c>
    </row>
    <row r="1730" spans="2:16" x14ac:dyDescent="0.25">
      <c r="B1730" t="s">
        <v>11</v>
      </c>
      <c r="C1730" t="s">
        <v>12</v>
      </c>
      <c r="D1730" t="s">
        <v>13</v>
      </c>
      <c r="E1730">
        <v>2016000420</v>
      </c>
      <c r="F1730">
        <v>2016000420</v>
      </c>
      <c r="G1730">
        <v>18</v>
      </c>
      <c r="H1730">
        <v>66</v>
      </c>
      <c r="I1730" s="10" t="s">
        <v>24</v>
      </c>
      <c r="J1730" s="10">
        <v>2034</v>
      </c>
      <c r="K1730" s="10">
        <v>6</v>
      </c>
      <c r="L1730" s="1">
        <v>49105</v>
      </c>
      <c r="M1730" s="2">
        <v>125582.72</v>
      </c>
      <c r="N1730">
        <v>0</v>
      </c>
      <c r="O1730">
        <v>0</v>
      </c>
      <c r="P1730" s="2">
        <v>125582.72</v>
      </c>
    </row>
    <row r="1731" spans="2:16" x14ac:dyDescent="0.25">
      <c r="B1731" t="s">
        <v>11</v>
      </c>
      <c r="C1731" t="s">
        <v>12</v>
      </c>
      <c r="D1731" t="s">
        <v>13</v>
      </c>
      <c r="E1731">
        <v>22963</v>
      </c>
      <c r="F1731">
        <v>2016000420</v>
      </c>
      <c r="G1731">
        <v>1</v>
      </c>
      <c r="H1731">
        <v>79</v>
      </c>
      <c r="I1731" s="10" t="s">
        <v>24</v>
      </c>
      <c r="J1731" s="10">
        <v>2034</v>
      </c>
      <c r="K1731" s="10">
        <v>9</v>
      </c>
      <c r="L1731" s="1">
        <v>49197</v>
      </c>
      <c r="M1731" s="2">
        <v>3481365.27</v>
      </c>
      <c r="N1731">
        <v>0</v>
      </c>
      <c r="O1731">
        <v>0</v>
      </c>
      <c r="P1731" s="2">
        <v>3481365.27</v>
      </c>
    </row>
    <row r="1732" spans="2:16" x14ac:dyDescent="0.25">
      <c r="B1732" t="s">
        <v>11</v>
      </c>
      <c r="C1732" t="s">
        <v>12</v>
      </c>
      <c r="D1732" t="s">
        <v>13</v>
      </c>
      <c r="E1732">
        <v>2016000420</v>
      </c>
      <c r="F1732">
        <v>2016000420</v>
      </c>
      <c r="G1732">
        <v>5</v>
      </c>
      <c r="H1732">
        <v>75</v>
      </c>
      <c r="I1732" s="10" t="s">
        <v>24</v>
      </c>
      <c r="J1732" s="10">
        <v>2034</v>
      </c>
      <c r="K1732" s="10">
        <v>9</v>
      </c>
      <c r="L1732" s="1">
        <v>49197</v>
      </c>
      <c r="M1732" s="2">
        <v>405081.74</v>
      </c>
      <c r="N1732">
        <v>0</v>
      </c>
      <c r="O1732">
        <v>0</v>
      </c>
      <c r="P1732" s="2">
        <v>405081.74</v>
      </c>
    </row>
    <row r="1733" spans="2:16" x14ac:dyDescent="0.25">
      <c r="B1733" t="s">
        <v>11</v>
      </c>
      <c r="C1733" t="s">
        <v>12</v>
      </c>
      <c r="D1733" t="s">
        <v>13</v>
      </c>
      <c r="E1733">
        <v>2016000420</v>
      </c>
      <c r="F1733">
        <v>2016000420</v>
      </c>
      <c r="G1733">
        <v>13</v>
      </c>
      <c r="H1733">
        <v>73</v>
      </c>
      <c r="I1733" s="10" t="s">
        <v>24</v>
      </c>
      <c r="J1733" s="10">
        <v>2034</v>
      </c>
      <c r="K1733" s="10">
        <v>9</v>
      </c>
      <c r="L1733" s="1">
        <v>49197</v>
      </c>
      <c r="M1733" s="2">
        <v>258293.35</v>
      </c>
      <c r="N1733">
        <v>0</v>
      </c>
      <c r="O1733">
        <v>0</v>
      </c>
      <c r="P1733" s="2">
        <v>258293.35</v>
      </c>
    </row>
    <row r="1734" spans="2:16" x14ac:dyDescent="0.25">
      <c r="B1734" t="s">
        <v>11</v>
      </c>
      <c r="C1734" t="s">
        <v>12</v>
      </c>
      <c r="D1734" t="s">
        <v>13</v>
      </c>
      <c r="E1734">
        <v>2016000420</v>
      </c>
      <c r="F1734">
        <v>2016000420</v>
      </c>
      <c r="G1734">
        <v>11</v>
      </c>
      <c r="H1734">
        <v>73</v>
      </c>
      <c r="I1734" s="10" t="s">
        <v>24</v>
      </c>
      <c r="J1734" s="10">
        <v>2034</v>
      </c>
      <c r="K1734" s="10">
        <v>9</v>
      </c>
      <c r="L1734" s="1">
        <v>49197</v>
      </c>
      <c r="M1734" s="2">
        <v>286063.78000000003</v>
      </c>
      <c r="N1734">
        <v>0</v>
      </c>
      <c r="O1734">
        <v>0</v>
      </c>
      <c r="P1734" s="2">
        <v>286063.78000000003</v>
      </c>
    </row>
    <row r="1735" spans="2:16" x14ac:dyDescent="0.25">
      <c r="B1735" t="s">
        <v>11</v>
      </c>
      <c r="C1735" t="s">
        <v>12</v>
      </c>
      <c r="D1735" t="s">
        <v>13</v>
      </c>
      <c r="E1735">
        <v>2016000420</v>
      </c>
      <c r="F1735">
        <v>2016000420</v>
      </c>
      <c r="G1735">
        <v>15</v>
      </c>
      <c r="H1735">
        <v>72</v>
      </c>
      <c r="I1735" s="10" t="s">
        <v>24</v>
      </c>
      <c r="J1735" s="10">
        <v>2034</v>
      </c>
      <c r="K1735" s="10">
        <v>9</v>
      </c>
      <c r="L1735" s="1">
        <v>49197</v>
      </c>
      <c r="M1735" s="2">
        <v>234211.18</v>
      </c>
      <c r="N1735">
        <v>0</v>
      </c>
      <c r="O1735">
        <v>0</v>
      </c>
      <c r="P1735" s="2">
        <v>234211.18</v>
      </c>
    </row>
    <row r="1736" spans="2:16" x14ac:dyDescent="0.25">
      <c r="B1736" t="s">
        <v>11</v>
      </c>
      <c r="C1736" t="s">
        <v>12</v>
      </c>
      <c r="D1736" t="s">
        <v>13</v>
      </c>
      <c r="E1736">
        <v>2016000420</v>
      </c>
      <c r="F1736">
        <v>2016000420</v>
      </c>
      <c r="G1736">
        <v>10</v>
      </c>
      <c r="H1736">
        <v>74</v>
      </c>
      <c r="I1736" s="10" t="s">
        <v>24</v>
      </c>
      <c r="J1736" s="10">
        <v>2034</v>
      </c>
      <c r="K1736" s="10">
        <v>9</v>
      </c>
      <c r="L1736" s="1">
        <v>49197</v>
      </c>
      <c r="M1736" s="2">
        <v>271986.67</v>
      </c>
      <c r="N1736">
        <v>0</v>
      </c>
      <c r="O1736">
        <v>0</v>
      </c>
      <c r="P1736" s="2">
        <v>271986.67</v>
      </c>
    </row>
    <row r="1737" spans="2:16" x14ac:dyDescent="0.25">
      <c r="B1737" t="s">
        <v>11</v>
      </c>
      <c r="C1737" t="s">
        <v>12</v>
      </c>
      <c r="D1737" t="s">
        <v>13</v>
      </c>
      <c r="E1737">
        <v>2016000420</v>
      </c>
      <c r="F1737">
        <v>2016000420</v>
      </c>
      <c r="G1737">
        <v>9</v>
      </c>
      <c r="H1737">
        <v>74</v>
      </c>
      <c r="I1737" s="10" t="s">
        <v>24</v>
      </c>
      <c r="J1737" s="10">
        <v>2034</v>
      </c>
      <c r="K1737" s="10">
        <v>9</v>
      </c>
      <c r="L1737" s="1">
        <v>49197</v>
      </c>
      <c r="M1737" s="2">
        <v>191916.57</v>
      </c>
      <c r="N1737">
        <v>0</v>
      </c>
      <c r="O1737">
        <v>0</v>
      </c>
      <c r="P1737" s="2">
        <v>191916.57</v>
      </c>
    </row>
    <row r="1738" spans="2:16" x14ac:dyDescent="0.25">
      <c r="B1738" t="s">
        <v>11</v>
      </c>
      <c r="C1738" t="s">
        <v>12</v>
      </c>
      <c r="D1738" t="s">
        <v>13</v>
      </c>
      <c r="E1738">
        <v>2016000420</v>
      </c>
      <c r="F1738">
        <v>2016000420</v>
      </c>
      <c r="G1738">
        <v>17</v>
      </c>
      <c r="H1738">
        <v>67</v>
      </c>
      <c r="I1738" s="10" t="s">
        <v>24</v>
      </c>
      <c r="J1738" s="10">
        <v>2034</v>
      </c>
      <c r="K1738" s="10">
        <v>9</v>
      </c>
      <c r="L1738" s="1">
        <v>49197</v>
      </c>
      <c r="M1738" s="2">
        <v>328059.92</v>
      </c>
      <c r="N1738">
        <v>0</v>
      </c>
      <c r="O1738">
        <v>0</v>
      </c>
      <c r="P1738" s="2">
        <v>328059.92</v>
      </c>
    </row>
    <row r="1739" spans="2:16" x14ac:dyDescent="0.25">
      <c r="B1739" t="s">
        <v>11</v>
      </c>
      <c r="C1739" t="s">
        <v>12</v>
      </c>
      <c r="D1739" t="s">
        <v>13</v>
      </c>
      <c r="E1739">
        <v>2016000420</v>
      </c>
      <c r="F1739">
        <v>2016000420</v>
      </c>
      <c r="G1739">
        <v>4</v>
      </c>
      <c r="H1739">
        <v>75</v>
      </c>
      <c r="I1739" s="10" t="s">
        <v>24</v>
      </c>
      <c r="J1739" s="10">
        <v>2034</v>
      </c>
      <c r="K1739" s="10">
        <v>9</v>
      </c>
      <c r="L1739" s="1">
        <v>49197</v>
      </c>
      <c r="M1739" s="2">
        <v>408393.73</v>
      </c>
      <c r="N1739">
        <v>0</v>
      </c>
      <c r="O1739">
        <v>0</v>
      </c>
      <c r="P1739" s="2">
        <v>408393.73</v>
      </c>
    </row>
    <row r="1740" spans="2:16" x14ac:dyDescent="0.25">
      <c r="B1740" t="s">
        <v>11</v>
      </c>
      <c r="C1740" t="s">
        <v>12</v>
      </c>
      <c r="D1740" t="s">
        <v>13</v>
      </c>
      <c r="E1740">
        <v>2016000420</v>
      </c>
      <c r="F1740">
        <v>2016000420</v>
      </c>
      <c r="G1740">
        <v>14</v>
      </c>
      <c r="H1740">
        <v>72</v>
      </c>
      <c r="I1740" s="10" t="s">
        <v>24</v>
      </c>
      <c r="J1740" s="10">
        <v>2034</v>
      </c>
      <c r="K1740" s="10">
        <v>9</v>
      </c>
      <c r="L1740" s="1">
        <v>49197</v>
      </c>
      <c r="M1740" s="2">
        <v>273819.61</v>
      </c>
      <c r="N1740">
        <v>0</v>
      </c>
      <c r="O1740">
        <v>0</v>
      </c>
      <c r="P1740" s="2">
        <v>273819.61</v>
      </c>
    </row>
    <row r="1741" spans="2:16" x14ac:dyDescent="0.25">
      <c r="B1741" t="s">
        <v>11</v>
      </c>
      <c r="C1741" t="s">
        <v>12</v>
      </c>
      <c r="D1741" t="s">
        <v>13</v>
      </c>
      <c r="E1741">
        <v>2016000420</v>
      </c>
      <c r="F1741">
        <v>2016000420</v>
      </c>
      <c r="G1741">
        <v>12</v>
      </c>
      <c r="H1741">
        <v>73</v>
      </c>
      <c r="I1741" s="10" t="s">
        <v>24</v>
      </c>
      <c r="J1741" s="10">
        <v>2034</v>
      </c>
      <c r="K1741" s="10">
        <v>9</v>
      </c>
      <c r="L1741" s="1">
        <v>49197</v>
      </c>
      <c r="M1741" s="2">
        <v>206259.09</v>
      </c>
      <c r="N1741">
        <v>0</v>
      </c>
      <c r="O1741">
        <v>0</v>
      </c>
      <c r="P1741" s="2">
        <v>206259.09</v>
      </c>
    </row>
    <row r="1742" spans="2:16" x14ac:dyDescent="0.25">
      <c r="B1742" t="s">
        <v>11</v>
      </c>
      <c r="C1742" t="s">
        <v>12</v>
      </c>
      <c r="D1742" t="s">
        <v>13</v>
      </c>
      <c r="E1742">
        <v>2016000420</v>
      </c>
      <c r="F1742">
        <v>2016000420</v>
      </c>
      <c r="G1742">
        <v>6</v>
      </c>
      <c r="H1742">
        <v>74</v>
      </c>
      <c r="I1742" s="10" t="s">
        <v>24</v>
      </c>
      <c r="J1742" s="10">
        <v>2034</v>
      </c>
      <c r="K1742" s="10">
        <v>9</v>
      </c>
      <c r="L1742" s="1">
        <v>49197</v>
      </c>
      <c r="M1742" s="2">
        <v>259946.27</v>
      </c>
      <c r="N1742">
        <v>0</v>
      </c>
      <c r="O1742">
        <v>0</v>
      </c>
      <c r="P1742" s="2">
        <v>259946.27</v>
      </c>
    </row>
    <row r="1743" spans="2:16" x14ac:dyDescent="0.25">
      <c r="B1743" t="s">
        <v>11</v>
      </c>
      <c r="C1743" t="s">
        <v>12</v>
      </c>
      <c r="D1743" t="s">
        <v>13</v>
      </c>
      <c r="E1743">
        <v>2016000420</v>
      </c>
      <c r="F1743">
        <v>2016000420</v>
      </c>
      <c r="G1743">
        <v>16</v>
      </c>
      <c r="H1743">
        <v>68</v>
      </c>
      <c r="I1743" s="10" t="s">
        <v>24</v>
      </c>
      <c r="J1743" s="10">
        <v>2034</v>
      </c>
      <c r="K1743" s="10">
        <v>9</v>
      </c>
      <c r="L1743" s="1">
        <v>49197</v>
      </c>
      <c r="M1743" s="2">
        <v>303699.74</v>
      </c>
      <c r="N1743">
        <v>0</v>
      </c>
      <c r="O1743">
        <v>0</v>
      </c>
      <c r="P1743" s="2">
        <v>303699.74</v>
      </c>
    </row>
    <row r="1744" spans="2:16" x14ac:dyDescent="0.25">
      <c r="B1744" t="s">
        <v>11</v>
      </c>
      <c r="C1744" t="s">
        <v>12</v>
      </c>
      <c r="D1744" t="s">
        <v>13</v>
      </c>
      <c r="E1744">
        <v>2016000420</v>
      </c>
      <c r="F1744">
        <v>2016000420</v>
      </c>
      <c r="G1744">
        <v>18</v>
      </c>
      <c r="H1744">
        <v>67</v>
      </c>
      <c r="I1744" s="10" t="s">
        <v>24</v>
      </c>
      <c r="J1744" s="10">
        <v>2034</v>
      </c>
      <c r="K1744" s="10">
        <v>9</v>
      </c>
      <c r="L1744" s="1">
        <v>49197</v>
      </c>
      <c r="M1744" s="2">
        <v>125582.72</v>
      </c>
      <c r="N1744">
        <v>0</v>
      </c>
      <c r="O1744">
        <v>0</v>
      </c>
      <c r="P1744" s="2">
        <v>125582.72</v>
      </c>
    </row>
    <row r="1745" spans="2:16" x14ac:dyDescent="0.25">
      <c r="B1745" t="s">
        <v>11</v>
      </c>
      <c r="C1745" t="s">
        <v>12</v>
      </c>
      <c r="D1745" t="s">
        <v>13</v>
      </c>
      <c r="E1745">
        <v>22963</v>
      </c>
      <c r="F1745">
        <v>2016000420</v>
      </c>
      <c r="G1745">
        <v>1</v>
      </c>
      <c r="H1745">
        <v>80</v>
      </c>
      <c r="I1745" s="10" t="s">
        <v>24</v>
      </c>
      <c r="J1745" s="10">
        <v>2034</v>
      </c>
      <c r="K1745" s="10">
        <v>12</v>
      </c>
      <c r="L1745" s="1">
        <v>49288</v>
      </c>
      <c r="M1745" s="2">
        <v>3443428.53</v>
      </c>
      <c r="N1745">
        <v>0</v>
      </c>
      <c r="O1745">
        <v>0</v>
      </c>
      <c r="P1745" s="2">
        <v>3443428.53</v>
      </c>
    </row>
    <row r="1746" spans="2:16" x14ac:dyDescent="0.25">
      <c r="B1746" t="s">
        <v>11</v>
      </c>
      <c r="C1746" t="s">
        <v>12</v>
      </c>
      <c r="D1746" t="s">
        <v>13</v>
      </c>
      <c r="E1746">
        <v>2016000420</v>
      </c>
      <c r="F1746">
        <v>2016000420</v>
      </c>
      <c r="G1746">
        <v>5</v>
      </c>
      <c r="H1746">
        <v>76</v>
      </c>
      <c r="I1746" s="10" t="s">
        <v>24</v>
      </c>
      <c r="J1746" s="10">
        <v>2034</v>
      </c>
      <c r="K1746" s="10">
        <v>12</v>
      </c>
      <c r="L1746" s="1">
        <v>49288</v>
      </c>
      <c r="M1746" s="2">
        <v>400667.56</v>
      </c>
      <c r="N1746">
        <v>0</v>
      </c>
      <c r="O1746">
        <v>0</v>
      </c>
      <c r="P1746" s="2">
        <v>400667.56</v>
      </c>
    </row>
    <row r="1747" spans="2:16" x14ac:dyDescent="0.25">
      <c r="B1747" t="s">
        <v>11</v>
      </c>
      <c r="C1747" t="s">
        <v>12</v>
      </c>
      <c r="D1747" t="s">
        <v>13</v>
      </c>
      <c r="E1747">
        <v>2016000420</v>
      </c>
      <c r="F1747">
        <v>2016000420</v>
      </c>
      <c r="G1747">
        <v>11</v>
      </c>
      <c r="H1747">
        <v>74</v>
      </c>
      <c r="I1747" s="10" t="s">
        <v>24</v>
      </c>
      <c r="J1747" s="10">
        <v>2034</v>
      </c>
      <c r="K1747" s="10">
        <v>12</v>
      </c>
      <c r="L1747" s="1">
        <v>49288</v>
      </c>
      <c r="M1747" s="2">
        <v>282946.53000000003</v>
      </c>
      <c r="N1747">
        <v>0</v>
      </c>
      <c r="O1747">
        <v>0</v>
      </c>
      <c r="P1747" s="2">
        <v>282946.53000000003</v>
      </c>
    </row>
    <row r="1748" spans="2:16" x14ac:dyDescent="0.25">
      <c r="B1748" t="s">
        <v>11</v>
      </c>
      <c r="C1748" t="s">
        <v>12</v>
      </c>
      <c r="D1748" t="s">
        <v>13</v>
      </c>
      <c r="E1748">
        <v>2016000420</v>
      </c>
      <c r="F1748">
        <v>2016000420</v>
      </c>
      <c r="G1748">
        <v>13</v>
      </c>
      <c r="H1748">
        <v>74</v>
      </c>
      <c r="I1748" s="10" t="s">
        <v>24</v>
      </c>
      <c r="J1748" s="10">
        <v>2034</v>
      </c>
      <c r="K1748" s="10">
        <v>12</v>
      </c>
      <c r="L1748" s="1">
        <v>49288</v>
      </c>
      <c r="M1748" s="2">
        <v>255478.72</v>
      </c>
      <c r="N1748">
        <v>0</v>
      </c>
      <c r="O1748">
        <v>0</v>
      </c>
      <c r="P1748" s="2">
        <v>255478.72</v>
      </c>
    </row>
    <row r="1749" spans="2:16" x14ac:dyDescent="0.25">
      <c r="B1749" t="s">
        <v>11</v>
      </c>
      <c r="C1749" t="s">
        <v>12</v>
      </c>
      <c r="D1749" t="s">
        <v>13</v>
      </c>
      <c r="E1749">
        <v>2016000420</v>
      </c>
      <c r="F1749">
        <v>2016000420</v>
      </c>
      <c r="G1749">
        <v>15</v>
      </c>
      <c r="H1749">
        <v>73</v>
      </c>
      <c r="I1749" s="10" t="s">
        <v>24</v>
      </c>
      <c r="J1749" s="10">
        <v>2034</v>
      </c>
      <c r="K1749" s="10">
        <v>12</v>
      </c>
      <c r="L1749" s="1">
        <v>49288</v>
      </c>
      <c r="M1749" s="2">
        <v>231658.98</v>
      </c>
      <c r="N1749">
        <v>0</v>
      </c>
      <c r="O1749">
        <v>0</v>
      </c>
      <c r="P1749" s="2">
        <v>231658.98</v>
      </c>
    </row>
    <row r="1750" spans="2:16" x14ac:dyDescent="0.25">
      <c r="B1750" t="s">
        <v>11</v>
      </c>
      <c r="C1750" t="s">
        <v>12</v>
      </c>
      <c r="D1750" t="s">
        <v>13</v>
      </c>
      <c r="E1750">
        <v>2016000420</v>
      </c>
      <c r="F1750">
        <v>2016000420</v>
      </c>
      <c r="G1750">
        <v>9</v>
      </c>
      <c r="H1750">
        <v>75</v>
      </c>
      <c r="I1750" s="10" t="s">
        <v>24</v>
      </c>
      <c r="J1750" s="10">
        <v>2034</v>
      </c>
      <c r="K1750" s="10">
        <v>12</v>
      </c>
      <c r="L1750" s="1">
        <v>49288</v>
      </c>
      <c r="M1750" s="2">
        <v>189825.25</v>
      </c>
      <c r="N1750">
        <v>0</v>
      </c>
      <c r="O1750">
        <v>0</v>
      </c>
      <c r="P1750" s="2">
        <v>189825.25</v>
      </c>
    </row>
    <row r="1751" spans="2:16" x14ac:dyDescent="0.25">
      <c r="B1751" t="s">
        <v>11</v>
      </c>
      <c r="C1751" t="s">
        <v>12</v>
      </c>
      <c r="D1751" t="s">
        <v>13</v>
      </c>
      <c r="E1751">
        <v>2016000420</v>
      </c>
      <c r="F1751">
        <v>2016000420</v>
      </c>
      <c r="G1751">
        <v>10</v>
      </c>
      <c r="H1751">
        <v>75</v>
      </c>
      <c r="I1751" s="10" t="s">
        <v>24</v>
      </c>
      <c r="J1751" s="10">
        <v>2034</v>
      </c>
      <c r="K1751" s="10">
        <v>12</v>
      </c>
      <c r="L1751" s="1">
        <v>49288</v>
      </c>
      <c r="M1751" s="2">
        <v>269022.83</v>
      </c>
      <c r="N1751">
        <v>0</v>
      </c>
      <c r="O1751">
        <v>0</v>
      </c>
      <c r="P1751" s="2">
        <v>269022.83</v>
      </c>
    </row>
    <row r="1752" spans="2:16" x14ac:dyDescent="0.25">
      <c r="B1752" t="s">
        <v>11</v>
      </c>
      <c r="C1752" t="s">
        <v>12</v>
      </c>
      <c r="D1752" t="s">
        <v>13</v>
      </c>
      <c r="E1752">
        <v>2016000420</v>
      </c>
      <c r="F1752">
        <v>2016000420</v>
      </c>
      <c r="G1752">
        <v>17</v>
      </c>
      <c r="H1752">
        <v>68</v>
      </c>
      <c r="I1752" s="10" t="s">
        <v>24</v>
      </c>
      <c r="J1752" s="10">
        <v>2034</v>
      </c>
      <c r="K1752" s="10">
        <v>12</v>
      </c>
      <c r="L1752" s="1">
        <v>49288</v>
      </c>
      <c r="M1752" s="2">
        <v>324485.05</v>
      </c>
      <c r="N1752">
        <v>0</v>
      </c>
      <c r="O1752">
        <v>0</v>
      </c>
      <c r="P1752" s="2">
        <v>324485.05</v>
      </c>
    </row>
    <row r="1753" spans="2:16" x14ac:dyDescent="0.25">
      <c r="B1753" t="s">
        <v>11</v>
      </c>
      <c r="C1753" t="s">
        <v>12</v>
      </c>
      <c r="D1753" t="s">
        <v>13</v>
      </c>
      <c r="E1753">
        <v>2016000420</v>
      </c>
      <c r="F1753">
        <v>2016000420</v>
      </c>
      <c r="G1753">
        <v>4</v>
      </c>
      <c r="H1753">
        <v>76</v>
      </c>
      <c r="I1753" s="10" t="s">
        <v>24</v>
      </c>
      <c r="J1753" s="10">
        <v>2034</v>
      </c>
      <c r="K1753" s="10">
        <v>12</v>
      </c>
      <c r="L1753" s="1">
        <v>49288</v>
      </c>
      <c r="M1753" s="2">
        <v>403943.46</v>
      </c>
      <c r="N1753">
        <v>0</v>
      </c>
      <c r="O1753">
        <v>0</v>
      </c>
      <c r="P1753" s="2">
        <v>403943.46</v>
      </c>
    </row>
    <row r="1754" spans="2:16" x14ac:dyDescent="0.25">
      <c r="B1754" t="s">
        <v>11</v>
      </c>
      <c r="C1754" t="s">
        <v>12</v>
      </c>
      <c r="D1754" t="s">
        <v>13</v>
      </c>
      <c r="E1754">
        <v>2016000420</v>
      </c>
      <c r="F1754">
        <v>2016000420</v>
      </c>
      <c r="G1754">
        <v>12</v>
      </c>
      <c r="H1754">
        <v>74</v>
      </c>
      <c r="I1754" s="10" t="s">
        <v>24</v>
      </c>
      <c r="J1754" s="10">
        <v>2034</v>
      </c>
      <c r="K1754" s="10">
        <v>12</v>
      </c>
      <c r="L1754" s="1">
        <v>49288</v>
      </c>
      <c r="M1754" s="2">
        <v>204011.48</v>
      </c>
      <c r="N1754">
        <v>0</v>
      </c>
      <c r="O1754">
        <v>0</v>
      </c>
      <c r="P1754" s="2">
        <v>204011.48</v>
      </c>
    </row>
    <row r="1755" spans="2:16" x14ac:dyDescent="0.25">
      <c r="B1755" t="s">
        <v>11</v>
      </c>
      <c r="C1755" t="s">
        <v>12</v>
      </c>
      <c r="D1755" t="s">
        <v>13</v>
      </c>
      <c r="E1755">
        <v>2016000420</v>
      </c>
      <c r="F1755">
        <v>2016000420</v>
      </c>
      <c r="G1755">
        <v>14</v>
      </c>
      <c r="H1755">
        <v>73</v>
      </c>
      <c r="I1755" s="10" t="s">
        <v>24</v>
      </c>
      <c r="J1755" s="10">
        <v>2034</v>
      </c>
      <c r="K1755" s="10">
        <v>12</v>
      </c>
      <c r="L1755" s="1">
        <v>49288</v>
      </c>
      <c r="M1755" s="2">
        <v>270835.78999999998</v>
      </c>
      <c r="N1755">
        <v>0</v>
      </c>
      <c r="O1755">
        <v>0</v>
      </c>
      <c r="P1755" s="2">
        <v>270835.78999999998</v>
      </c>
    </row>
    <row r="1756" spans="2:16" x14ac:dyDescent="0.25">
      <c r="B1756" t="s">
        <v>11</v>
      </c>
      <c r="C1756" t="s">
        <v>12</v>
      </c>
      <c r="D1756" t="s">
        <v>13</v>
      </c>
      <c r="E1756">
        <v>2016000420</v>
      </c>
      <c r="F1756">
        <v>2016000420</v>
      </c>
      <c r="G1756">
        <v>6</v>
      </c>
      <c r="H1756">
        <v>75</v>
      </c>
      <c r="I1756" s="10" t="s">
        <v>24</v>
      </c>
      <c r="J1756" s="10">
        <v>2034</v>
      </c>
      <c r="K1756" s="10">
        <v>12</v>
      </c>
      <c r="L1756" s="1">
        <v>49288</v>
      </c>
      <c r="M1756" s="2">
        <v>257113.63</v>
      </c>
      <c r="N1756">
        <v>0</v>
      </c>
      <c r="O1756">
        <v>0</v>
      </c>
      <c r="P1756" s="2">
        <v>257113.63</v>
      </c>
    </row>
    <row r="1757" spans="2:16" x14ac:dyDescent="0.25">
      <c r="B1757" t="s">
        <v>11</v>
      </c>
      <c r="C1757" t="s">
        <v>12</v>
      </c>
      <c r="D1757" t="s">
        <v>13</v>
      </c>
      <c r="E1757">
        <v>2016000420</v>
      </c>
      <c r="F1757">
        <v>2016000420</v>
      </c>
      <c r="G1757">
        <v>16</v>
      </c>
      <c r="H1757">
        <v>69</v>
      </c>
      <c r="I1757" s="10" t="s">
        <v>24</v>
      </c>
      <c r="J1757" s="10">
        <v>2034</v>
      </c>
      <c r="K1757" s="10">
        <v>12</v>
      </c>
      <c r="L1757" s="1">
        <v>49288</v>
      </c>
      <c r="M1757" s="2">
        <v>300390.32</v>
      </c>
      <c r="N1757">
        <v>0</v>
      </c>
      <c r="O1757">
        <v>0</v>
      </c>
      <c r="P1757" s="2">
        <v>300390.32</v>
      </c>
    </row>
    <row r="1758" spans="2:16" x14ac:dyDescent="0.25">
      <c r="B1758" t="s">
        <v>11</v>
      </c>
      <c r="C1758" t="s">
        <v>12</v>
      </c>
      <c r="D1758" t="s">
        <v>13</v>
      </c>
      <c r="E1758">
        <v>2016000420</v>
      </c>
      <c r="F1758">
        <v>2016000420</v>
      </c>
      <c r="G1758">
        <v>18</v>
      </c>
      <c r="H1758">
        <v>68</v>
      </c>
      <c r="I1758" s="10" t="s">
        <v>24</v>
      </c>
      <c r="J1758" s="10">
        <v>2034</v>
      </c>
      <c r="K1758" s="10">
        <v>12</v>
      </c>
      <c r="L1758" s="1">
        <v>49288</v>
      </c>
      <c r="M1758" s="2">
        <v>124214.24</v>
      </c>
      <c r="N1758">
        <v>0</v>
      </c>
      <c r="O1758">
        <v>0</v>
      </c>
      <c r="P1758" s="2">
        <v>124214.24</v>
      </c>
    </row>
    <row r="1759" spans="2:16" x14ac:dyDescent="0.25">
      <c r="B1759" t="s">
        <v>11</v>
      </c>
      <c r="C1759" t="s">
        <v>12</v>
      </c>
      <c r="D1759" t="s">
        <v>13</v>
      </c>
      <c r="E1759">
        <v>22963</v>
      </c>
      <c r="F1759">
        <v>2016000420</v>
      </c>
      <c r="G1759">
        <v>1</v>
      </c>
      <c r="H1759">
        <v>81</v>
      </c>
      <c r="I1759" s="10" t="s">
        <v>24</v>
      </c>
      <c r="J1759" s="10">
        <v>2035</v>
      </c>
      <c r="K1759" s="10">
        <v>1</v>
      </c>
      <c r="L1759" s="1">
        <v>49319</v>
      </c>
      <c r="M1759" s="2">
        <v>4944515.78</v>
      </c>
      <c r="N1759" s="2">
        <v>3774439.64</v>
      </c>
      <c r="O1759">
        <v>0</v>
      </c>
      <c r="P1759" s="2">
        <v>1170076.1399999999</v>
      </c>
    </row>
    <row r="1760" spans="2:16" x14ac:dyDescent="0.25">
      <c r="B1760" t="s">
        <v>11</v>
      </c>
      <c r="C1760" t="s">
        <v>12</v>
      </c>
      <c r="D1760" t="s">
        <v>13</v>
      </c>
      <c r="E1760">
        <v>2016000420</v>
      </c>
      <c r="F1760">
        <v>2016000420</v>
      </c>
      <c r="G1760">
        <v>15</v>
      </c>
      <c r="H1760">
        <v>74</v>
      </c>
      <c r="I1760" s="10" t="s">
        <v>24</v>
      </c>
      <c r="J1760" s="10">
        <v>2035</v>
      </c>
      <c r="K1760" s="10">
        <v>1</v>
      </c>
      <c r="L1760" s="1">
        <v>49319</v>
      </c>
      <c r="M1760" s="2">
        <v>332645.64</v>
      </c>
      <c r="N1760" s="2">
        <v>253927.97</v>
      </c>
      <c r="O1760">
        <v>0</v>
      </c>
      <c r="P1760" s="2">
        <v>78717.67</v>
      </c>
    </row>
    <row r="1761" spans="2:16" x14ac:dyDescent="0.25">
      <c r="B1761" t="s">
        <v>11</v>
      </c>
      <c r="C1761" t="s">
        <v>12</v>
      </c>
      <c r="D1761" t="s">
        <v>13</v>
      </c>
      <c r="E1761">
        <v>2016000420</v>
      </c>
      <c r="F1761">
        <v>2016000420</v>
      </c>
      <c r="G1761">
        <v>13</v>
      </c>
      <c r="H1761">
        <v>75</v>
      </c>
      <c r="I1761" s="10" t="s">
        <v>24</v>
      </c>
      <c r="J1761" s="10">
        <v>2035</v>
      </c>
      <c r="K1761" s="10">
        <v>1</v>
      </c>
      <c r="L1761" s="1">
        <v>49319</v>
      </c>
      <c r="M1761" s="2">
        <v>366849.07</v>
      </c>
      <c r="N1761" s="2">
        <v>280037.46000000002</v>
      </c>
      <c r="O1761">
        <v>0</v>
      </c>
      <c r="P1761" s="2">
        <v>86811.61</v>
      </c>
    </row>
    <row r="1762" spans="2:16" x14ac:dyDescent="0.25">
      <c r="B1762" t="s">
        <v>11</v>
      </c>
      <c r="C1762" t="s">
        <v>12</v>
      </c>
      <c r="D1762" t="s">
        <v>13</v>
      </c>
      <c r="E1762">
        <v>2016000420</v>
      </c>
      <c r="F1762">
        <v>2016000420</v>
      </c>
      <c r="G1762">
        <v>11</v>
      </c>
      <c r="H1762">
        <v>75</v>
      </c>
      <c r="I1762" s="10" t="s">
        <v>24</v>
      </c>
      <c r="J1762" s="10">
        <v>2035</v>
      </c>
      <c r="K1762" s="10">
        <v>1</v>
      </c>
      <c r="L1762" s="1">
        <v>49319</v>
      </c>
      <c r="M1762" s="2">
        <v>406290.88</v>
      </c>
      <c r="N1762" s="2">
        <v>310145.71000000002</v>
      </c>
      <c r="O1762">
        <v>0</v>
      </c>
      <c r="P1762" s="2">
        <v>96145.17</v>
      </c>
    </row>
    <row r="1763" spans="2:16" x14ac:dyDescent="0.25">
      <c r="B1763" t="s">
        <v>11</v>
      </c>
      <c r="C1763" t="s">
        <v>12</v>
      </c>
      <c r="D1763" t="s">
        <v>13</v>
      </c>
      <c r="E1763">
        <v>2016000420</v>
      </c>
      <c r="F1763">
        <v>2016000420</v>
      </c>
      <c r="G1763">
        <v>5</v>
      </c>
      <c r="H1763">
        <v>77</v>
      </c>
      <c r="I1763" s="10" t="s">
        <v>24</v>
      </c>
      <c r="J1763" s="10">
        <v>2035</v>
      </c>
      <c r="K1763" s="10">
        <v>1</v>
      </c>
      <c r="L1763" s="1">
        <v>49319</v>
      </c>
      <c r="M1763" s="2">
        <v>575329.81000000006</v>
      </c>
      <c r="N1763" s="2">
        <v>439183.06</v>
      </c>
      <c r="O1763">
        <v>0</v>
      </c>
      <c r="P1763" s="2">
        <v>136146.75</v>
      </c>
    </row>
    <row r="1764" spans="2:16" x14ac:dyDescent="0.25">
      <c r="B1764" t="s">
        <v>11</v>
      </c>
      <c r="C1764" t="s">
        <v>12</v>
      </c>
      <c r="D1764" t="s">
        <v>13</v>
      </c>
      <c r="E1764">
        <v>2016000420</v>
      </c>
      <c r="F1764">
        <v>2016000420</v>
      </c>
      <c r="G1764">
        <v>10</v>
      </c>
      <c r="H1764">
        <v>76</v>
      </c>
      <c r="I1764" s="10" t="s">
        <v>24</v>
      </c>
      <c r="J1764" s="10">
        <v>2035</v>
      </c>
      <c r="K1764" s="10">
        <v>1</v>
      </c>
      <c r="L1764" s="1">
        <v>49319</v>
      </c>
      <c r="M1764" s="2">
        <v>386297.44</v>
      </c>
      <c r="N1764" s="2">
        <v>294883.53999999998</v>
      </c>
      <c r="O1764">
        <v>0</v>
      </c>
      <c r="P1764" s="2">
        <v>91413.9</v>
      </c>
    </row>
    <row r="1765" spans="2:16" x14ac:dyDescent="0.25">
      <c r="B1765" t="s">
        <v>11</v>
      </c>
      <c r="C1765" t="s">
        <v>12</v>
      </c>
      <c r="D1765" t="s">
        <v>13</v>
      </c>
      <c r="E1765">
        <v>2016000420</v>
      </c>
      <c r="F1765">
        <v>2016000420</v>
      </c>
      <c r="G1765">
        <v>9</v>
      </c>
      <c r="H1765">
        <v>76</v>
      </c>
      <c r="I1765" s="10" t="s">
        <v>24</v>
      </c>
      <c r="J1765" s="10">
        <v>2035</v>
      </c>
      <c r="K1765" s="10">
        <v>1</v>
      </c>
      <c r="L1765" s="1">
        <v>49319</v>
      </c>
      <c r="M1765" s="2">
        <v>272575.40999999997</v>
      </c>
      <c r="N1765" s="2">
        <v>208072.83</v>
      </c>
      <c r="O1765">
        <v>0</v>
      </c>
      <c r="P1765" s="2">
        <v>64502.58</v>
      </c>
    </row>
    <row r="1766" spans="2:16" x14ac:dyDescent="0.25">
      <c r="B1766" t="s">
        <v>11</v>
      </c>
      <c r="C1766" t="s">
        <v>12</v>
      </c>
      <c r="D1766" t="s">
        <v>13</v>
      </c>
      <c r="E1766">
        <v>2016000420</v>
      </c>
      <c r="F1766">
        <v>2016000420</v>
      </c>
      <c r="G1766">
        <v>16</v>
      </c>
      <c r="H1766">
        <v>70</v>
      </c>
      <c r="I1766" s="10" t="s">
        <v>24</v>
      </c>
      <c r="J1766" s="10">
        <v>2035</v>
      </c>
      <c r="K1766" s="10">
        <v>1</v>
      </c>
      <c r="L1766" s="1">
        <v>49319</v>
      </c>
      <c r="M1766" s="2">
        <v>431338.91</v>
      </c>
      <c r="N1766" s="2">
        <v>329266.34000000003</v>
      </c>
      <c r="O1766">
        <v>0</v>
      </c>
      <c r="P1766" s="2">
        <v>102072.57</v>
      </c>
    </row>
    <row r="1767" spans="2:16" x14ac:dyDescent="0.25">
      <c r="B1767" t="s">
        <v>11</v>
      </c>
      <c r="C1767" t="s">
        <v>12</v>
      </c>
      <c r="D1767" t="s">
        <v>13</v>
      </c>
      <c r="E1767">
        <v>2016000420</v>
      </c>
      <c r="F1767">
        <v>2016000420</v>
      </c>
      <c r="G1767">
        <v>6</v>
      </c>
      <c r="H1767">
        <v>76</v>
      </c>
      <c r="I1767" s="10" t="s">
        <v>24</v>
      </c>
      <c r="J1767" s="10">
        <v>2035</v>
      </c>
      <c r="K1767" s="10">
        <v>1</v>
      </c>
      <c r="L1767" s="1">
        <v>49319</v>
      </c>
      <c r="M1767" s="2">
        <v>369196.69</v>
      </c>
      <c r="N1767" s="2">
        <v>281829.53000000003</v>
      </c>
      <c r="O1767">
        <v>0</v>
      </c>
      <c r="P1767" s="2">
        <v>87367.16</v>
      </c>
    </row>
    <row r="1768" spans="2:16" x14ac:dyDescent="0.25">
      <c r="B1768" t="s">
        <v>11</v>
      </c>
      <c r="C1768" t="s">
        <v>12</v>
      </c>
      <c r="D1768" t="s">
        <v>13</v>
      </c>
      <c r="E1768">
        <v>2016000420</v>
      </c>
      <c r="F1768">
        <v>2016000420</v>
      </c>
      <c r="G1768">
        <v>14</v>
      </c>
      <c r="H1768">
        <v>74</v>
      </c>
      <c r="I1768" s="10" t="s">
        <v>24</v>
      </c>
      <c r="J1768" s="10">
        <v>2035</v>
      </c>
      <c r="K1768" s="10">
        <v>1</v>
      </c>
      <c r="L1768" s="1">
        <v>49319</v>
      </c>
      <c r="M1768" s="2">
        <v>388900.72</v>
      </c>
      <c r="N1768" s="2">
        <v>296870.78000000003</v>
      </c>
      <c r="O1768">
        <v>0</v>
      </c>
      <c r="P1768" s="2">
        <v>92029.94</v>
      </c>
    </row>
    <row r="1769" spans="2:16" x14ac:dyDescent="0.25">
      <c r="B1769" t="s">
        <v>11</v>
      </c>
      <c r="C1769" t="s">
        <v>12</v>
      </c>
      <c r="D1769" t="s">
        <v>13</v>
      </c>
      <c r="E1769">
        <v>2016000420</v>
      </c>
      <c r="F1769">
        <v>2016000420</v>
      </c>
      <c r="G1769">
        <v>12</v>
      </c>
      <c r="H1769">
        <v>75</v>
      </c>
      <c r="I1769" s="10" t="s">
        <v>24</v>
      </c>
      <c r="J1769" s="10">
        <v>2035</v>
      </c>
      <c r="K1769" s="10">
        <v>1</v>
      </c>
      <c r="L1769" s="1">
        <v>49319</v>
      </c>
      <c r="M1769" s="2">
        <v>292945.82</v>
      </c>
      <c r="N1769" s="2">
        <v>223622.76</v>
      </c>
      <c r="O1769">
        <v>0</v>
      </c>
      <c r="P1769" s="2">
        <v>69323.06</v>
      </c>
    </row>
    <row r="1770" spans="2:16" x14ac:dyDescent="0.25">
      <c r="B1770" t="s">
        <v>11</v>
      </c>
      <c r="C1770" t="s">
        <v>12</v>
      </c>
      <c r="D1770" t="s">
        <v>13</v>
      </c>
      <c r="E1770">
        <v>2016000420</v>
      </c>
      <c r="F1770">
        <v>2016000420</v>
      </c>
      <c r="G1770">
        <v>18</v>
      </c>
      <c r="H1770">
        <v>69</v>
      </c>
      <c r="I1770" s="10" t="s">
        <v>24</v>
      </c>
      <c r="J1770" s="10">
        <v>2035</v>
      </c>
      <c r="K1770" s="10">
        <v>1</v>
      </c>
      <c r="L1770" s="1">
        <v>49319</v>
      </c>
      <c r="M1770" s="2">
        <v>178362.72</v>
      </c>
      <c r="N1770" s="2">
        <v>136154.75</v>
      </c>
      <c r="O1770">
        <v>0</v>
      </c>
      <c r="P1770" s="2">
        <v>42207.97</v>
      </c>
    </row>
    <row r="1771" spans="2:16" x14ac:dyDescent="0.25">
      <c r="B1771" t="s">
        <v>11</v>
      </c>
      <c r="C1771" t="s">
        <v>12</v>
      </c>
      <c r="D1771" t="s">
        <v>13</v>
      </c>
      <c r="E1771">
        <v>2016000420</v>
      </c>
      <c r="F1771">
        <v>2016000420</v>
      </c>
      <c r="G1771">
        <v>4</v>
      </c>
      <c r="H1771">
        <v>77</v>
      </c>
      <c r="I1771" s="10" t="s">
        <v>24</v>
      </c>
      <c r="J1771" s="10">
        <v>2035</v>
      </c>
      <c r="K1771" s="10">
        <v>1</v>
      </c>
      <c r="L1771" s="1">
        <v>49319</v>
      </c>
      <c r="M1771" s="2">
        <v>580033.77</v>
      </c>
      <c r="N1771" s="2">
        <v>442773.87</v>
      </c>
      <c r="O1771">
        <v>0</v>
      </c>
      <c r="P1771" s="2">
        <v>137259.9</v>
      </c>
    </row>
    <row r="1772" spans="2:16" x14ac:dyDescent="0.25">
      <c r="B1772" t="s">
        <v>11</v>
      </c>
      <c r="C1772" t="s">
        <v>12</v>
      </c>
      <c r="D1772" t="s">
        <v>13</v>
      </c>
      <c r="E1772">
        <v>2016000420</v>
      </c>
      <c r="F1772">
        <v>2016000420</v>
      </c>
      <c r="G1772">
        <v>17</v>
      </c>
      <c r="H1772">
        <v>69</v>
      </c>
      <c r="I1772" s="10" t="s">
        <v>24</v>
      </c>
      <c r="J1772" s="10">
        <v>2035</v>
      </c>
      <c r="K1772" s="10">
        <v>1</v>
      </c>
      <c r="L1772" s="1">
        <v>49319</v>
      </c>
      <c r="M1772" s="2">
        <v>465937.2</v>
      </c>
      <c r="N1772" s="2">
        <v>355677.25</v>
      </c>
      <c r="O1772">
        <v>0</v>
      </c>
      <c r="P1772" s="2">
        <v>110259.95</v>
      </c>
    </row>
    <row r="1773" spans="2:16" x14ac:dyDescent="0.25">
      <c r="B1773" t="s">
        <v>11</v>
      </c>
      <c r="C1773" t="s">
        <v>12</v>
      </c>
      <c r="D1773" t="s">
        <v>13</v>
      </c>
      <c r="E1773">
        <v>22963</v>
      </c>
      <c r="F1773">
        <v>2016000420</v>
      </c>
      <c r="G1773">
        <v>1</v>
      </c>
      <c r="H1773">
        <v>82</v>
      </c>
      <c r="I1773" s="10" t="s">
        <v>24</v>
      </c>
      <c r="J1773" s="10">
        <v>2035</v>
      </c>
      <c r="K1773" s="10">
        <v>2</v>
      </c>
      <c r="L1773" s="1">
        <v>49350</v>
      </c>
      <c r="M1773" s="2">
        <v>4934765.1399999997</v>
      </c>
      <c r="N1773" s="2">
        <v>3774439.64</v>
      </c>
      <c r="O1773">
        <v>0</v>
      </c>
      <c r="P1773" s="2">
        <v>1160325.5</v>
      </c>
    </row>
    <row r="1774" spans="2:16" x14ac:dyDescent="0.25">
      <c r="B1774" t="s">
        <v>11</v>
      </c>
      <c r="C1774" t="s">
        <v>12</v>
      </c>
      <c r="D1774" t="s">
        <v>13</v>
      </c>
      <c r="E1774">
        <v>2016000420</v>
      </c>
      <c r="F1774">
        <v>2016000420</v>
      </c>
      <c r="G1774">
        <v>5</v>
      </c>
      <c r="H1774">
        <v>78</v>
      </c>
      <c r="I1774" s="10" t="s">
        <v>24</v>
      </c>
      <c r="J1774" s="10">
        <v>2035</v>
      </c>
      <c r="K1774" s="10">
        <v>2</v>
      </c>
      <c r="L1774" s="1">
        <v>49350</v>
      </c>
      <c r="M1774" s="2">
        <v>574195.25</v>
      </c>
      <c r="N1774" s="2">
        <v>439183.06</v>
      </c>
      <c r="O1774">
        <v>0</v>
      </c>
      <c r="P1774" s="2">
        <v>135012.19</v>
      </c>
    </row>
    <row r="1775" spans="2:16" x14ac:dyDescent="0.25">
      <c r="B1775" t="s">
        <v>11</v>
      </c>
      <c r="C1775" t="s">
        <v>12</v>
      </c>
      <c r="D1775" t="s">
        <v>13</v>
      </c>
      <c r="E1775">
        <v>2016000420</v>
      </c>
      <c r="F1775">
        <v>2016000420</v>
      </c>
      <c r="G1775">
        <v>11</v>
      </c>
      <c r="H1775">
        <v>76</v>
      </c>
      <c r="I1775" s="10" t="s">
        <v>24</v>
      </c>
      <c r="J1775" s="10">
        <v>2035</v>
      </c>
      <c r="K1775" s="10">
        <v>2</v>
      </c>
      <c r="L1775" s="1">
        <v>49350</v>
      </c>
      <c r="M1775" s="2">
        <v>405489.67</v>
      </c>
      <c r="N1775" s="2">
        <v>310145.71000000002</v>
      </c>
      <c r="O1775">
        <v>0</v>
      </c>
      <c r="P1775" s="2">
        <v>95343.96</v>
      </c>
    </row>
    <row r="1776" spans="2:16" x14ac:dyDescent="0.25">
      <c r="B1776" t="s">
        <v>11</v>
      </c>
      <c r="C1776" t="s">
        <v>12</v>
      </c>
      <c r="D1776" t="s">
        <v>13</v>
      </c>
      <c r="E1776">
        <v>2016000420</v>
      </c>
      <c r="F1776">
        <v>2016000420</v>
      </c>
      <c r="G1776">
        <v>13</v>
      </c>
      <c r="H1776">
        <v>76</v>
      </c>
      <c r="I1776" s="10" t="s">
        <v>24</v>
      </c>
      <c r="J1776" s="10">
        <v>2035</v>
      </c>
      <c r="K1776" s="10">
        <v>2</v>
      </c>
      <c r="L1776" s="1">
        <v>49350</v>
      </c>
      <c r="M1776" s="2">
        <v>366125.64</v>
      </c>
      <c r="N1776" s="2">
        <v>280037.46000000002</v>
      </c>
      <c r="O1776">
        <v>0</v>
      </c>
      <c r="P1776" s="2">
        <v>86088.18</v>
      </c>
    </row>
    <row r="1777" spans="2:16" x14ac:dyDescent="0.25">
      <c r="B1777" t="s">
        <v>11</v>
      </c>
      <c r="C1777" t="s">
        <v>12</v>
      </c>
      <c r="D1777" t="s">
        <v>13</v>
      </c>
      <c r="E1777">
        <v>2016000420</v>
      </c>
      <c r="F1777">
        <v>2016000420</v>
      </c>
      <c r="G1777">
        <v>15</v>
      </c>
      <c r="H1777">
        <v>75</v>
      </c>
      <c r="I1777" s="10" t="s">
        <v>24</v>
      </c>
      <c r="J1777" s="10">
        <v>2035</v>
      </c>
      <c r="K1777" s="10">
        <v>2</v>
      </c>
      <c r="L1777" s="1">
        <v>49350</v>
      </c>
      <c r="M1777" s="2">
        <v>331989.65999999997</v>
      </c>
      <c r="N1777" s="2">
        <v>253927.97</v>
      </c>
      <c r="O1777">
        <v>0</v>
      </c>
      <c r="P1777" s="2">
        <v>78061.69</v>
      </c>
    </row>
    <row r="1778" spans="2:16" x14ac:dyDescent="0.25">
      <c r="B1778" t="s">
        <v>11</v>
      </c>
      <c r="C1778" t="s">
        <v>12</v>
      </c>
      <c r="D1778" t="s">
        <v>13</v>
      </c>
      <c r="E1778">
        <v>2016000420</v>
      </c>
      <c r="F1778">
        <v>2016000420</v>
      </c>
      <c r="G1778">
        <v>9</v>
      </c>
      <c r="H1778">
        <v>77</v>
      </c>
      <c r="I1778" s="10" t="s">
        <v>24</v>
      </c>
      <c r="J1778" s="10">
        <v>2035</v>
      </c>
      <c r="K1778" s="10">
        <v>2</v>
      </c>
      <c r="L1778" s="1">
        <v>49350</v>
      </c>
      <c r="M1778" s="2">
        <v>272037.89</v>
      </c>
      <c r="N1778" s="2">
        <v>208072.83</v>
      </c>
      <c r="O1778">
        <v>0</v>
      </c>
      <c r="P1778" s="2">
        <v>63965.06</v>
      </c>
    </row>
    <row r="1779" spans="2:16" x14ac:dyDescent="0.25">
      <c r="B1779" t="s">
        <v>11</v>
      </c>
      <c r="C1779" t="s">
        <v>12</v>
      </c>
      <c r="D1779" t="s">
        <v>13</v>
      </c>
      <c r="E1779">
        <v>2016000420</v>
      </c>
      <c r="F1779">
        <v>2016000420</v>
      </c>
      <c r="G1779">
        <v>10</v>
      </c>
      <c r="H1779">
        <v>77</v>
      </c>
      <c r="I1779" s="10" t="s">
        <v>24</v>
      </c>
      <c r="J1779" s="10">
        <v>2035</v>
      </c>
      <c r="K1779" s="10">
        <v>2</v>
      </c>
      <c r="L1779" s="1">
        <v>49350</v>
      </c>
      <c r="M1779" s="2">
        <v>385535.66</v>
      </c>
      <c r="N1779" s="2">
        <v>294883.53999999998</v>
      </c>
      <c r="O1779">
        <v>0</v>
      </c>
      <c r="P1779" s="2">
        <v>90652.12</v>
      </c>
    </row>
    <row r="1780" spans="2:16" x14ac:dyDescent="0.25">
      <c r="B1780" t="s">
        <v>11</v>
      </c>
      <c r="C1780" t="s">
        <v>12</v>
      </c>
      <c r="D1780" t="s">
        <v>13</v>
      </c>
      <c r="E1780">
        <v>2016000420</v>
      </c>
      <c r="F1780">
        <v>2016000420</v>
      </c>
      <c r="G1780">
        <v>17</v>
      </c>
      <c r="H1780">
        <v>70</v>
      </c>
      <c r="I1780" s="10" t="s">
        <v>24</v>
      </c>
      <c r="J1780" s="10">
        <v>2035</v>
      </c>
      <c r="K1780" s="10">
        <v>2</v>
      </c>
      <c r="L1780" s="1">
        <v>49350</v>
      </c>
      <c r="M1780" s="2">
        <v>465018.37</v>
      </c>
      <c r="N1780" s="2">
        <v>355677.25</v>
      </c>
      <c r="O1780">
        <v>0</v>
      </c>
      <c r="P1780" s="2">
        <v>109341.12</v>
      </c>
    </row>
    <row r="1781" spans="2:16" x14ac:dyDescent="0.25">
      <c r="B1781" t="s">
        <v>11</v>
      </c>
      <c r="C1781" t="s">
        <v>12</v>
      </c>
      <c r="D1781" t="s">
        <v>13</v>
      </c>
      <c r="E1781">
        <v>2016000420</v>
      </c>
      <c r="F1781">
        <v>2016000420</v>
      </c>
      <c r="G1781">
        <v>4</v>
      </c>
      <c r="H1781">
        <v>78</v>
      </c>
      <c r="I1781" s="10" t="s">
        <v>24</v>
      </c>
      <c r="J1781" s="10">
        <v>2035</v>
      </c>
      <c r="K1781" s="10">
        <v>2</v>
      </c>
      <c r="L1781" s="1">
        <v>49350</v>
      </c>
      <c r="M1781" s="2">
        <v>578889.93999999994</v>
      </c>
      <c r="N1781" s="2">
        <v>442773.87</v>
      </c>
      <c r="O1781">
        <v>0</v>
      </c>
      <c r="P1781" s="2">
        <v>136116.07</v>
      </c>
    </row>
    <row r="1782" spans="2:16" x14ac:dyDescent="0.25">
      <c r="B1782" t="s">
        <v>11</v>
      </c>
      <c r="C1782" t="s">
        <v>12</v>
      </c>
      <c r="D1782" t="s">
        <v>13</v>
      </c>
      <c r="E1782">
        <v>2016000420</v>
      </c>
      <c r="F1782">
        <v>2016000420</v>
      </c>
      <c r="G1782">
        <v>12</v>
      </c>
      <c r="H1782">
        <v>76</v>
      </c>
      <c r="I1782" s="10" t="s">
        <v>24</v>
      </c>
      <c r="J1782" s="10">
        <v>2035</v>
      </c>
      <c r="K1782" s="10">
        <v>2</v>
      </c>
      <c r="L1782" s="1">
        <v>49350</v>
      </c>
      <c r="M1782" s="2">
        <v>292368.12</v>
      </c>
      <c r="N1782" s="2">
        <v>223622.76</v>
      </c>
      <c r="O1782">
        <v>0</v>
      </c>
      <c r="P1782" s="2">
        <v>68745.36</v>
      </c>
    </row>
    <row r="1783" spans="2:16" x14ac:dyDescent="0.25">
      <c r="B1783" t="s">
        <v>11</v>
      </c>
      <c r="C1783" t="s">
        <v>12</v>
      </c>
      <c r="D1783" t="s">
        <v>13</v>
      </c>
      <c r="E1783">
        <v>2016000420</v>
      </c>
      <c r="F1783">
        <v>2016000420</v>
      </c>
      <c r="G1783">
        <v>14</v>
      </c>
      <c r="H1783">
        <v>75</v>
      </c>
      <c r="I1783" s="10" t="s">
        <v>24</v>
      </c>
      <c r="J1783" s="10">
        <v>2035</v>
      </c>
      <c r="K1783" s="10">
        <v>2</v>
      </c>
      <c r="L1783" s="1">
        <v>49350</v>
      </c>
      <c r="M1783" s="2">
        <v>388133.81</v>
      </c>
      <c r="N1783" s="2">
        <v>296870.78000000003</v>
      </c>
      <c r="O1783">
        <v>0</v>
      </c>
      <c r="P1783" s="2">
        <v>91263.03</v>
      </c>
    </row>
    <row r="1784" spans="2:16" x14ac:dyDescent="0.25">
      <c r="B1784" t="s">
        <v>11</v>
      </c>
      <c r="C1784" t="s">
        <v>12</v>
      </c>
      <c r="D1784" t="s">
        <v>13</v>
      </c>
      <c r="E1784">
        <v>2016000420</v>
      </c>
      <c r="F1784">
        <v>2016000420</v>
      </c>
      <c r="G1784">
        <v>6</v>
      </c>
      <c r="H1784">
        <v>77</v>
      </c>
      <c r="I1784" s="10" t="s">
        <v>24</v>
      </c>
      <c r="J1784" s="10">
        <v>2035</v>
      </c>
      <c r="K1784" s="10">
        <v>2</v>
      </c>
      <c r="L1784" s="1">
        <v>49350</v>
      </c>
      <c r="M1784" s="2">
        <v>368468.63</v>
      </c>
      <c r="N1784" s="2">
        <v>281829.53000000003</v>
      </c>
      <c r="O1784">
        <v>0</v>
      </c>
      <c r="P1784" s="2">
        <v>86639.1</v>
      </c>
    </row>
    <row r="1785" spans="2:16" x14ac:dyDescent="0.25">
      <c r="B1785" t="s">
        <v>11</v>
      </c>
      <c r="C1785" t="s">
        <v>12</v>
      </c>
      <c r="D1785" t="s">
        <v>13</v>
      </c>
      <c r="E1785">
        <v>2016000420</v>
      </c>
      <c r="F1785">
        <v>2016000420</v>
      </c>
      <c r="G1785">
        <v>16</v>
      </c>
      <c r="H1785">
        <v>71</v>
      </c>
      <c r="I1785" s="10" t="s">
        <v>24</v>
      </c>
      <c r="J1785" s="10">
        <v>2035</v>
      </c>
      <c r="K1785" s="10">
        <v>2</v>
      </c>
      <c r="L1785" s="1">
        <v>49350</v>
      </c>
      <c r="M1785" s="2">
        <v>430488.3</v>
      </c>
      <c r="N1785" s="2">
        <v>329266.34000000003</v>
      </c>
      <c r="O1785">
        <v>0</v>
      </c>
      <c r="P1785" s="2">
        <v>101221.96</v>
      </c>
    </row>
    <row r="1786" spans="2:16" x14ac:dyDescent="0.25">
      <c r="B1786" t="s">
        <v>11</v>
      </c>
      <c r="C1786" t="s">
        <v>12</v>
      </c>
      <c r="D1786" t="s">
        <v>13</v>
      </c>
      <c r="E1786">
        <v>2016000420</v>
      </c>
      <c r="F1786">
        <v>2016000420</v>
      </c>
      <c r="G1786">
        <v>18</v>
      </c>
      <c r="H1786">
        <v>70</v>
      </c>
      <c r="I1786" s="10" t="s">
        <v>24</v>
      </c>
      <c r="J1786" s="10">
        <v>2035</v>
      </c>
      <c r="K1786" s="10">
        <v>2</v>
      </c>
      <c r="L1786" s="1">
        <v>49350</v>
      </c>
      <c r="M1786" s="2">
        <v>178010.99</v>
      </c>
      <c r="N1786" s="2">
        <v>136154.75</v>
      </c>
      <c r="O1786">
        <v>0</v>
      </c>
      <c r="P1786" s="2">
        <v>41856.239999999998</v>
      </c>
    </row>
    <row r="1787" spans="2:16" x14ac:dyDescent="0.25">
      <c r="B1787" t="s">
        <v>11</v>
      </c>
      <c r="C1787" t="s">
        <v>12</v>
      </c>
      <c r="D1787" t="s">
        <v>13</v>
      </c>
      <c r="E1787">
        <v>22963</v>
      </c>
      <c r="F1787">
        <v>2016000420</v>
      </c>
      <c r="G1787">
        <v>1</v>
      </c>
      <c r="H1787">
        <v>83</v>
      </c>
      <c r="I1787" s="10" t="s">
        <v>24</v>
      </c>
      <c r="J1787" s="10">
        <v>2035</v>
      </c>
      <c r="K1787" s="10">
        <v>3</v>
      </c>
      <c r="L1787" s="1">
        <v>49378</v>
      </c>
      <c r="M1787" s="2">
        <v>4813668.54</v>
      </c>
      <c r="N1787" s="2">
        <v>3774439.64</v>
      </c>
      <c r="O1787">
        <v>0</v>
      </c>
      <c r="P1787" s="2">
        <v>1039228.9</v>
      </c>
    </row>
    <row r="1788" spans="2:16" x14ac:dyDescent="0.25">
      <c r="B1788" t="s">
        <v>11</v>
      </c>
      <c r="C1788" t="s">
        <v>12</v>
      </c>
      <c r="D1788" t="s">
        <v>13</v>
      </c>
      <c r="E1788">
        <v>2016000420</v>
      </c>
      <c r="F1788">
        <v>2016000420</v>
      </c>
      <c r="G1788">
        <v>5</v>
      </c>
      <c r="H1788">
        <v>79</v>
      </c>
      <c r="I1788" s="10" t="s">
        <v>24</v>
      </c>
      <c r="J1788" s="10">
        <v>2035</v>
      </c>
      <c r="K1788" s="10">
        <v>3</v>
      </c>
      <c r="L1788" s="1">
        <v>49378</v>
      </c>
      <c r="M1788" s="2">
        <v>560104.80000000005</v>
      </c>
      <c r="N1788" s="2">
        <v>439183.06</v>
      </c>
      <c r="O1788">
        <v>0</v>
      </c>
      <c r="P1788" s="2">
        <v>120921.74</v>
      </c>
    </row>
    <row r="1789" spans="2:16" x14ac:dyDescent="0.25">
      <c r="B1789" t="s">
        <v>11</v>
      </c>
      <c r="C1789" t="s">
        <v>12</v>
      </c>
      <c r="D1789" t="s">
        <v>13</v>
      </c>
      <c r="E1789">
        <v>2016000420</v>
      </c>
      <c r="F1789">
        <v>2016000420</v>
      </c>
      <c r="G1789">
        <v>13</v>
      </c>
      <c r="H1789">
        <v>77</v>
      </c>
      <c r="I1789" s="10" t="s">
        <v>24</v>
      </c>
      <c r="J1789" s="10">
        <v>2035</v>
      </c>
      <c r="K1789" s="10">
        <v>3</v>
      </c>
      <c r="L1789" s="1">
        <v>49378</v>
      </c>
      <c r="M1789" s="2">
        <v>357141.11</v>
      </c>
      <c r="N1789" s="2">
        <v>280037.46000000002</v>
      </c>
      <c r="O1789">
        <v>0</v>
      </c>
      <c r="P1789" s="2">
        <v>77103.649999999994</v>
      </c>
    </row>
    <row r="1790" spans="2:16" x14ac:dyDescent="0.25">
      <c r="B1790" t="s">
        <v>11</v>
      </c>
      <c r="C1790" t="s">
        <v>12</v>
      </c>
      <c r="D1790" t="s">
        <v>13</v>
      </c>
      <c r="E1790">
        <v>2016000420</v>
      </c>
      <c r="F1790">
        <v>2016000420</v>
      </c>
      <c r="G1790">
        <v>11</v>
      </c>
      <c r="H1790">
        <v>77</v>
      </c>
      <c r="I1790" s="10" t="s">
        <v>24</v>
      </c>
      <c r="J1790" s="10">
        <v>2035</v>
      </c>
      <c r="K1790" s="10">
        <v>3</v>
      </c>
      <c r="L1790" s="1">
        <v>49378</v>
      </c>
      <c r="M1790" s="2">
        <v>395539.16</v>
      </c>
      <c r="N1790" s="2">
        <v>310145.71000000002</v>
      </c>
      <c r="O1790">
        <v>0</v>
      </c>
      <c r="P1790" s="2">
        <v>85393.45</v>
      </c>
    </row>
    <row r="1791" spans="2:16" x14ac:dyDescent="0.25">
      <c r="B1791" t="s">
        <v>11</v>
      </c>
      <c r="C1791" t="s">
        <v>12</v>
      </c>
      <c r="D1791" t="s">
        <v>13</v>
      </c>
      <c r="E1791">
        <v>2016000420</v>
      </c>
      <c r="F1791">
        <v>2016000420</v>
      </c>
      <c r="G1791">
        <v>15</v>
      </c>
      <c r="H1791">
        <v>76</v>
      </c>
      <c r="I1791" s="10" t="s">
        <v>24</v>
      </c>
      <c r="J1791" s="10">
        <v>2035</v>
      </c>
      <c r="K1791" s="10">
        <v>3</v>
      </c>
      <c r="L1791" s="1">
        <v>49378</v>
      </c>
      <c r="M1791" s="2">
        <v>323842.8</v>
      </c>
      <c r="N1791" s="2">
        <v>253927.97</v>
      </c>
      <c r="O1791">
        <v>0</v>
      </c>
      <c r="P1791" s="2">
        <v>69914.83</v>
      </c>
    </row>
    <row r="1792" spans="2:16" x14ac:dyDescent="0.25">
      <c r="B1792" t="s">
        <v>11</v>
      </c>
      <c r="C1792" t="s">
        <v>12</v>
      </c>
      <c r="D1792" t="s">
        <v>13</v>
      </c>
      <c r="E1792">
        <v>2016000420</v>
      </c>
      <c r="F1792">
        <v>2016000420</v>
      </c>
      <c r="G1792">
        <v>10</v>
      </c>
      <c r="H1792">
        <v>78</v>
      </c>
      <c r="I1792" s="10" t="s">
        <v>24</v>
      </c>
      <c r="J1792" s="10">
        <v>2035</v>
      </c>
      <c r="K1792" s="10">
        <v>3</v>
      </c>
      <c r="L1792" s="1">
        <v>49378</v>
      </c>
      <c r="M1792" s="2">
        <v>376074.81</v>
      </c>
      <c r="N1792" s="2">
        <v>294883.53999999998</v>
      </c>
      <c r="O1792">
        <v>0</v>
      </c>
      <c r="P1792" s="2">
        <v>81191.27</v>
      </c>
    </row>
    <row r="1793" spans="2:16" x14ac:dyDescent="0.25">
      <c r="B1793" t="s">
        <v>11</v>
      </c>
      <c r="C1793" t="s">
        <v>12</v>
      </c>
      <c r="D1793" t="s">
        <v>13</v>
      </c>
      <c r="E1793">
        <v>2016000420</v>
      </c>
      <c r="F1793">
        <v>2016000420</v>
      </c>
      <c r="G1793">
        <v>9</v>
      </c>
      <c r="H1793">
        <v>78</v>
      </c>
      <c r="I1793" s="10" t="s">
        <v>24</v>
      </c>
      <c r="J1793" s="10">
        <v>2035</v>
      </c>
      <c r="K1793" s="10">
        <v>3</v>
      </c>
      <c r="L1793" s="1">
        <v>49378</v>
      </c>
      <c r="M1793" s="2">
        <v>265362.21999999997</v>
      </c>
      <c r="N1793" s="2">
        <v>208072.83</v>
      </c>
      <c r="O1793">
        <v>0</v>
      </c>
      <c r="P1793" s="2">
        <v>57289.39</v>
      </c>
    </row>
    <row r="1794" spans="2:16" x14ac:dyDescent="0.25">
      <c r="B1794" t="s">
        <v>11</v>
      </c>
      <c r="C1794" t="s">
        <v>12</v>
      </c>
      <c r="D1794" t="s">
        <v>13</v>
      </c>
      <c r="E1794">
        <v>2016000420</v>
      </c>
      <c r="F1794">
        <v>2016000420</v>
      </c>
      <c r="G1794">
        <v>17</v>
      </c>
      <c r="H1794">
        <v>71</v>
      </c>
      <c r="I1794" s="10" t="s">
        <v>24</v>
      </c>
      <c r="J1794" s="10">
        <v>2035</v>
      </c>
      <c r="K1794" s="10">
        <v>3</v>
      </c>
      <c r="L1794" s="1">
        <v>49378</v>
      </c>
      <c r="M1794" s="2">
        <v>453607.05</v>
      </c>
      <c r="N1794" s="2">
        <v>355677.25</v>
      </c>
      <c r="O1794">
        <v>0</v>
      </c>
      <c r="P1794" s="2">
        <v>97929.8</v>
      </c>
    </row>
    <row r="1795" spans="2:16" x14ac:dyDescent="0.25">
      <c r="B1795" t="s">
        <v>11</v>
      </c>
      <c r="C1795" t="s">
        <v>12</v>
      </c>
      <c r="D1795" t="s">
        <v>13</v>
      </c>
      <c r="E1795">
        <v>2016000420</v>
      </c>
      <c r="F1795">
        <v>2016000420</v>
      </c>
      <c r="G1795">
        <v>4</v>
      </c>
      <c r="H1795">
        <v>79</v>
      </c>
      <c r="I1795" s="10" t="s">
        <v>24</v>
      </c>
      <c r="J1795" s="10">
        <v>2035</v>
      </c>
      <c r="K1795" s="10">
        <v>3</v>
      </c>
      <c r="L1795" s="1">
        <v>49378</v>
      </c>
      <c r="M1795" s="2">
        <v>564684.28</v>
      </c>
      <c r="N1795" s="2">
        <v>442773.87</v>
      </c>
      <c r="O1795">
        <v>0</v>
      </c>
      <c r="P1795" s="2">
        <v>121910.41</v>
      </c>
    </row>
    <row r="1796" spans="2:16" x14ac:dyDescent="0.25">
      <c r="B1796" t="s">
        <v>11</v>
      </c>
      <c r="C1796" t="s">
        <v>12</v>
      </c>
      <c r="D1796" t="s">
        <v>13</v>
      </c>
      <c r="E1796">
        <v>2016000420</v>
      </c>
      <c r="F1796">
        <v>2016000420</v>
      </c>
      <c r="G1796">
        <v>14</v>
      </c>
      <c r="H1796">
        <v>76</v>
      </c>
      <c r="I1796" s="10" t="s">
        <v>24</v>
      </c>
      <c r="J1796" s="10">
        <v>2035</v>
      </c>
      <c r="K1796" s="10">
        <v>3</v>
      </c>
      <c r="L1796" s="1">
        <v>49378</v>
      </c>
      <c r="M1796" s="2">
        <v>378609.2</v>
      </c>
      <c r="N1796" s="2">
        <v>296870.78000000003</v>
      </c>
      <c r="O1796">
        <v>0</v>
      </c>
      <c r="P1796" s="2">
        <v>81738.42</v>
      </c>
    </row>
    <row r="1797" spans="2:16" x14ac:dyDescent="0.25">
      <c r="B1797" t="s">
        <v>11</v>
      </c>
      <c r="C1797" t="s">
        <v>12</v>
      </c>
      <c r="D1797" t="s">
        <v>13</v>
      </c>
      <c r="E1797">
        <v>2016000420</v>
      </c>
      <c r="F1797">
        <v>2016000420</v>
      </c>
      <c r="G1797">
        <v>12</v>
      </c>
      <c r="H1797">
        <v>77</v>
      </c>
      <c r="I1797" s="10" t="s">
        <v>24</v>
      </c>
      <c r="J1797" s="10">
        <v>2035</v>
      </c>
      <c r="K1797" s="10">
        <v>3</v>
      </c>
      <c r="L1797" s="1">
        <v>49378</v>
      </c>
      <c r="M1797" s="2">
        <v>285193.56</v>
      </c>
      <c r="N1797" s="2">
        <v>223622.76</v>
      </c>
      <c r="O1797">
        <v>0</v>
      </c>
      <c r="P1797" s="2">
        <v>61570.8</v>
      </c>
    </row>
    <row r="1798" spans="2:16" x14ac:dyDescent="0.25">
      <c r="B1798" t="s">
        <v>11</v>
      </c>
      <c r="C1798" t="s">
        <v>12</v>
      </c>
      <c r="D1798" t="s">
        <v>13</v>
      </c>
      <c r="E1798">
        <v>2016000420</v>
      </c>
      <c r="F1798">
        <v>2016000420</v>
      </c>
      <c r="G1798">
        <v>6</v>
      </c>
      <c r="H1798">
        <v>78</v>
      </c>
      <c r="I1798" s="10" t="s">
        <v>24</v>
      </c>
      <c r="J1798" s="10">
        <v>2035</v>
      </c>
      <c r="K1798" s="10">
        <v>3</v>
      </c>
      <c r="L1798" s="1">
        <v>49378</v>
      </c>
      <c r="M1798" s="2">
        <v>359426.59</v>
      </c>
      <c r="N1798" s="2">
        <v>281829.53000000003</v>
      </c>
      <c r="O1798">
        <v>0</v>
      </c>
      <c r="P1798" s="2">
        <v>77597.06</v>
      </c>
    </row>
    <row r="1799" spans="2:16" x14ac:dyDescent="0.25">
      <c r="B1799" t="s">
        <v>11</v>
      </c>
      <c r="C1799" t="s">
        <v>12</v>
      </c>
      <c r="D1799" t="s">
        <v>13</v>
      </c>
      <c r="E1799">
        <v>2016000420</v>
      </c>
      <c r="F1799">
        <v>2016000420</v>
      </c>
      <c r="G1799">
        <v>16</v>
      </c>
      <c r="H1799">
        <v>72</v>
      </c>
      <c r="I1799" s="10" t="s">
        <v>24</v>
      </c>
      <c r="J1799" s="10">
        <v>2035</v>
      </c>
      <c r="K1799" s="10">
        <v>3</v>
      </c>
      <c r="L1799" s="1">
        <v>49378</v>
      </c>
      <c r="M1799" s="2">
        <v>419924.34</v>
      </c>
      <c r="N1799" s="2">
        <v>329266.34000000003</v>
      </c>
      <c r="O1799">
        <v>0</v>
      </c>
      <c r="P1799" s="2">
        <v>90658</v>
      </c>
    </row>
    <row r="1800" spans="2:16" x14ac:dyDescent="0.25">
      <c r="B1800" t="s">
        <v>11</v>
      </c>
      <c r="C1800" t="s">
        <v>12</v>
      </c>
      <c r="D1800" t="s">
        <v>13</v>
      </c>
      <c r="E1800">
        <v>2016000420</v>
      </c>
      <c r="F1800">
        <v>2016000420</v>
      </c>
      <c r="G1800">
        <v>18</v>
      </c>
      <c r="H1800">
        <v>71</v>
      </c>
      <c r="I1800" s="10" t="s">
        <v>24</v>
      </c>
      <c r="J1800" s="10">
        <v>2035</v>
      </c>
      <c r="K1800" s="10">
        <v>3</v>
      </c>
      <c r="L1800" s="1">
        <v>49378</v>
      </c>
      <c r="M1800" s="2">
        <v>173642.69</v>
      </c>
      <c r="N1800" s="2">
        <v>136154.75</v>
      </c>
      <c r="O1800">
        <v>0</v>
      </c>
      <c r="P1800" s="2">
        <v>37487.94</v>
      </c>
    </row>
    <row r="1801" spans="2:16" x14ac:dyDescent="0.25">
      <c r="B1801" t="s">
        <v>11</v>
      </c>
      <c r="C1801" t="s">
        <v>12</v>
      </c>
      <c r="D1801" t="s">
        <v>13</v>
      </c>
      <c r="E1801">
        <v>22963</v>
      </c>
      <c r="F1801">
        <v>2016000420</v>
      </c>
      <c r="G1801">
        <v>1</v>
      </c>
      <c r="H1801">
        <v>84</v>
      </c>
      <c r="I1801" s="10" t="s">
        <v>24</v>
      </c>
      <c r="J1801" s="10">
        <v>2035</v>
      </c>
      <c r="K1801" s="10">
        <v>4</v>
      </c>
      <c r="L1801" s="1">
        <v>49409</v>
      </c>
      <c r="M1801" s="2">
        <v>4915263.87</v>
      </c>
      <c r="N1801" s="2">
        <v>3774439.64</v>
      </c>
      <c r="O1801">
        <v>0</v>
      </c>
      <c r="P1801" s="2">
        <v>1140824.23</v>
      </c>
    </row>
    <row r="1802" spans="2:16" x14ac:dyDescent="0.25">
      <c r="B1802" t="s">
        <v>11</v>
      </c>
      <c r="C1802" t="s">
        <v>12</v>
      </c>
      <c r="D1802" t="s">
        <v>13</v>
      </c>
      <c r="E1802">
        <v>2016000420</v>
      </c>
      <c r="F1802">
        <v>2016000420</v>
      </c>
      <c r="G1802">
        <v>15</v>
      </c>
      <c r="H1802">
        <v>77</v>
      </c>
      <c r="I1802" s="10" t="s">
        <v>24</v>
      </c>
      <c r="J1802" s="10">
        <v>2035</v>
      </c>
      <c r="K1802" s="10">
        <v>4</v>
      </c>
      <c r="L1802" s="1">
        <v>49409</v>
      </c>
      <c r="M1802" s="2">
        <v>330677.7</v>
      </c>
      <c r="N1802" s="2">
        <v>253927.97</v>
      </c>
      <c r="O1802">
        <v>0</v>
      </c>
      <c r="P1802" s="2">
        <v>76749.73</v>
      </c>
    </row>
    <row r="1803" spans="2:16" x14ac:dyDescent="0.25">
      <c r="B1803" t="s">
        <v>11</v>
      </c>
      <c r="C1803" t="s">
        <v>12</v>
      </c>
      <c r="D1803" t="s">
        <v>13</v>
      </c>
      <c r="E1803">
        <v>2016000420</v>
      </c>
      <c r="F1803">
        <v>2016000420</v>
      </c>
      <c r="G1803">
        <v>11</v>
      </c>
      <c r="H1803">
        <v>78</v>
      </c>
      <c r="I1803" s="10" t="s">
        <v>24</v>
      </c>
      <c r="J1803" s="10">
        <v>2035</v>
      </c>
      <c r="K1803" s="10">
        <v>4</v>
      </c>
      <c r="L1803" s="1">
        <v>49409</v>
      </c>
      <c r="M1803" s="2">
        <v>403887.25</v>
      </c>
      <c r="N1803" s="2">
        <v>310145.71000000002</v>
      </c>
      <c r="O1803">
        <v>0</v>
      </c>
      <c r="P1803" s="2">
        <v>93741.54</v>
      </c>
    </row>
    <row r="1804" spans="2:16" x14ac:dyDescent="0.25">
      <c r="B1804" t="s">
        <v>11</v>
      </c>
      <c r="C1804" t="s">
        <v>12</v>
      </c>
      <c r="D1804" t="s">
        <v>13</v>
      </c>
      <c r="E1804">
        <v>2016000420</v>
      </c>
      <c r="F1804">
        <v>2016000420</v>
      </c>
      <c r="G1804">
        <v>13</v>
      </c>
      <c r="H1804">
        <v>78</v>
      </c>
      <c r="I1804" s="10" t="s">
        <v>24</v>
      </c>
      <c r="J1804" s="10">
        <v>2035</v>
      </c>
      <c r="K1804" s="10">
        <v>4</v>
      </c>
      <c r="L1804" s="1">
        <v>49409</v>
      </c>
      <c r="M1804" s="2">
        <v>364678.78</v>
      </c>
      <c r="N1804" s="2">
        <v>280037.46000000002</v>
      </c>
      <c r="O1804">
        <v>0</v>
      </c>
      <c r="P1804" s="2">
        <v>84641.32</v>
      </c>
    </row>
    <row r="1805" spans="2:16" x14ac:dyDescent="0.25">
      <c r="B1805" t="s">
        <v>11</v>
      </c>
      <c r="C1805" t="s">
        <v>12</v>
      </c>
      <c r="D1805" t="s">
        <v>13</v>
      </c>
      <c r="E1805">
        <v>2016000420</v>
      </c>
      <c r="F1805">
        <v>2016000420</v>
      </c>
      <c r="G1805">
        <v>5</v>
      </c>
      <c r="H1805">
        <v>80</v>
      </c>
      <c r="I1805" s="10" t="s">
        <v>24</v>
      </c>
      <c r="J1805" s="10">
        <v>2035</v>
      </c>
      <c r="K1805" s="10">
        <v>4</v>
      </c>
      <c r="L1805" s="1">
        <v>49409</v>
      </c>
      <c r="M1805" s="2">
        <v>571926.14</v>
      </c>
      <c r="N1805" s="2">
        <v>439183.06</v>
      </c>
      <c r="O1805">
        <v>0</v>
      </c>
      <c r="P1805" s="2">
        <v>132743.07999999999</v>
      </c>
    </row>
    <row r="1806" spans="2:16" x14ac:dyDescent="0.25">
      <c r="B1806" t="s">
        <v>11</v>
      </c>
      <c r="C1806" t="s">
        <v>12</v>
      </c>
      <c r="D1806" t="s">
        <v>13</v>
      </c>
      <c r="E1806">
        <v>2016000420</v>
      </c>
      <c r="F1806">
        <v>2016000420</v>
      </c>
      <c r="G1806">
        <v>9</v>
      </c>
      <c r="H1806">
        <v>79</v>
      </c>
      <c r="I1806" s="10" t="s">
        <v>24</v>
      </c>
      <c r="J1806" s="10">
        <v>2035</v>
      </c>
      <c r="K1806" s="10">
        <v>4</v>
      </c>
      <c r="L1806" s="1">
        <v>49409</v>
      </c>
      <c r="M1806" s="2">
        <v>270962.84000000003</v>
      </c>
      <c r="N1806" s="2">
        <v>208072.83</v>
      </c>
      <c r="O1806">
        <v>0</v>
      </c>
      <c r="P1806" s="2">
        <v>62890.01</v>
      </c>
    </row>
    <row r="1807" spans="2:16" x14ac:dyDescent="0.25">
      <c r="B1807" t="s">
        <v>11</v>
      </c>
      <c r="C1807" t="s">
        <v>12</v>
      </c>
      <c r="D1807" t="s">
        <v>13</v>
      </c>
      <c r="E1807">
        <v>2016000420</v>
      </c>
      <c r="F1807">
        <v>2016000420</v>
      </c>
      <c r="G1807">
        <v>10</v>
      </c>
      <c r="H1807">
        <v>79</v>
      </c>
      <c r="I1807" s="10" t="s">
        <v>24</v>
      </c>
      <c r="J1807" s="10">
        <v>2035</v>
      </c>
      <c r="K1807" s="10">
        <v>4</v>
      </c>
      <c r="L1807" s="1">
        <v>49409</v>
      </c>
      <c r="M1807" s="2">
        <v>384012.09</v>
      </c>
      <c r="N1807" s="2">
        <v>294883.53999999998</v>
      </c>
      <c r="O1807">
        <v>0</v>
      </c>
      <c r="P1807" s="2">
        <v>89128.55</v>
      </c>
    </row>
    <row r="1808" spans="2:16" x14ac:dyDescent="0.25">
      <c r="B1808" t="s">
        <v>11</v>
      </c>
      <c r="C1808" t="s">
        <v>12</v>
      </c>
      <c r="D1808" t="s">
        <v>13</v>
      </c>
      <c r="E1808">
        <v>2016000420</v>
      </c>
      <c r="F1808">
        <v>2016000420</v>
      </c>
      <c r="G1808">
        <v>16</v>
      </c>
      <c r="H1808">
        <v>73</v>
      </c>
      <c r="I1808" s="10" t="s">
        <v>24</v>
      </c>
      <c r="J1808" s="10">
        <v>2035</v>
      </c>
      <c r="K1808" s="10">
        <v>4</v>
      </c>
      <c r="L1808" s="1">
        <v>49409</v>
      </c>
      <c r="M1808" s="2">
        <v>428787.09</v>
      </c>
      <c r="N1808" s="2">
        <v>329266.34000000003</v>
      </c>
      <c r="O1808">
        <v>0</v>
      </c>
      <c r="P1808" s="2">
        <v>99520.75</v>
      </c>
    </row>
    <row r="1809" spans="2:16" x14ac:dyDescent="0.25">
      <c r="B1809" t="s">
        <v>11</v>
      </c>
      <c r="C1809" t="s">
        <v>12</v>
      </c>
      <c r="D1809" t="s">
        <v>13</v>
      </c>
      <c r="E1809">
        <v>2016000420</v>
      </c>
      <c r="F1809">
        <v>2016000420</v>
      </c>
      <c r="G1809">
        <v>6</v>
      </c>
      <c r="H1809">
        <v>79</v>
      </c>
      <c r="I1809" s="10" t="s">
        <v>24</v>
      </c>
      <c r="J1809" s="10">
        <v>2035</v>
      </c>
      <c r="K1809" s="10">
        <v>4</v>
      </c>
      <c r="L1809" s="1">
        <v>49409</v>
      </c>
      <c r="M1809" s="2">
        <v>367012.51</v>
      </c>
      <c r="N1809" s="2">
        <v>281829.53000000003</v>
      </c>
      <c r="O1809">
        <v>0</v>
      </c>
      <c r="P1809" s="2">
        <v>85182.98</v>
      </c>
    </row>
    <row r="1810" spans="2:16" x14ac:dyDescent="0.25">
      <c r="B1810" t="s">
        <v>11</v>
      </c>
      <c r="C1810" t="s">
        <v>12</v>
      </c>
      <c r="D1810" t="s">
        <v>13</v>
      </c>
      <c r="E1810">
        <v>2016000420</v>
      </c>
      <c r="F1810">
        <v>2016000420</v>
      </c>
      <c r="G1810">
        <v>12</v>
      </c>
      <c r="H1810">
        <v>78</v>
      </c>
      <c r="I1810" s="10" t="s">
        <v>24</v>
      </c>
      <c r="J1810" s="10">
        <v>2035</v>
      </c>
      <c r="K1810" s="10">
        <v>4</v>
      </c>
      <c r="L1810" s="1">
        <v>49409</v>
      </c>
      <c r="M1810" s="2">
        <v>291212.74</v>
      </c>
      <c r="N1810" s="2">
        <v>223622.76</v>
      </c>
      <c r="O1810">
        <v>0</v>
      </c>
      <c r="P1810" s="2">
        <v>67589.98</v>
      </c>
    </row>
    <row r="1811" spans="2:16" x14ac:dyDescent="0.25">
      <c r="B1811" t="s">
        <v>11</v>
      </c>
      <c r="C1811" t="s">
        <v>12</v>
      </c>
      <c r="D1811" t="s">
        <v>13</v>
      </c>
      <c r="E1811">
        <v>2016000420</v>
      </c>
      <c r="F1811">
        <v>2016000420</v>
      </c>
      <c r="G1811">
        <v>14</v>
      </c>
      <c r="H1811">
        <v>77</v>
      </c>
      <c r="I1811" s="10" t="s">
        <v>24</v>
      </c>
      <c r="J1811" s="10">
        <v>2035</v>
      </c>
      <c r="K1811" s="10">
        <v>4</v>
      </c>
      <c r="L1811" s="1">
        <v>49409</v>
      </c>
      <c r="M1811" s="2">
        <v>386599.97</v>
      </c>
      <c r="N1811" s="2">
        <v>296870.78000000003</v>
      </c>
      <c r="O1811">
        <v>0</v>
      </c>
      <c r="P1811" s="2">
        <v>89729.19</v>
      </c>
    </row>
    <row r="1812" spans="2:16" x14ac:dyDescent="0.25">
      <c r="B1812" t="s">
        <v>11</v>
      </c>
      <c r="C1812" t="s">
        <v>12</v>
      </c>
      <c r="D1812" t="s">
        <v>13</v>
      </c>
      <c r="E1812">
        <v>2016000420</v>
      </c>
      <c r="F1812">
        <v>2016000420</v>
      </c>
      <c r="G1812">
        <v>18</v>
      </c>
      <c r="H1812">
        <v>72</v>
      </c>
      <c r="I1812" s="10" t="s">
        <v>24</v>
      </c>
      <c r="J1812" s="10">
        <v>2035</v>
      </c>
      <c r="K1812" s="10">
        <v>4</v>
      </c>
      <c r="L1812" s="1">
        <v>49409</v>
      </c>
      <c r="M1812" s="2">
        <v>177307.51999999999</v>
      </c>
      <c r="N1812" s="2">
        <v>136154.75</v>
      </c>
      <c r="O1812">
        <v>0</v>
      </c>
      <c r="P1812" s="2">
        <v>41152.769999999997</v>
      </c>
    </row>
    <row r="1813" spans="2:16" x14ac:dyDescent="0.25">
      <c r="B1813" t="s">
        <v>11</v>
      </c>
      <c r="C1813" t="s">
        <v>12</v>
      </c>
      <c r="D1813" t="s">
        <v>13</v>
      </c>
      <c r="E1813">
        <v>2016000420</v>
      </c>
      <c r="F1813">
        <v>2016000420</v>
      </c>
      <c r="G1813">
        <v>4</v>
      </c>
      <c r="H1813">
        <v>80</v>
      </c>
      <c r="I1813" s="10" t="s">
        <v>24</v>
      </c>
      <c r="J1813" s="10">
        <v>2035</v>
      </c>
      <c r="K1813" s="10">
        <v>4</v>
      </c>
      <c r="L1813" s="1">
        <v>49409</v>
      </c>
      <c r="M1813" s="2">
        <v>576602.27</v>
      </c>
      <c r="N1813" s="2">
        <v>442773.87</v>
      </c>
      <c r="O1813">
        <v>0</v>
      </c>
      <c r="P1813" s="2">
        <v>133828.4</v>
      </c>
    </row>
    <row r="1814" spans="2:16" x14ac:dyDescent="0.25">
      <c r="B1814" t="s">
        <v>11</v>
      </c>
      <c r="C1814" t="s">
        <v>12</v>
      </c>
      <c r="D1814" t="s">
        <v>13</v>
      </c>
      <c r="E1814">
        <v>2016000420</v>
      </c>
      <c r="F1814">
        <v>2016000420</v>
      </c>
      <c r="G1814">
        <v>17</v>
      </c>
      <c r="H1814">
        <v>72</v>
      </c>
      <c r="I1814" s="10" t="s">
        <v>24</v>
      </c>
      <c r="J1814" s="10">
        <v>2035</v>
      </c>
      <c r="K1814" s="10">
        <v>4</v>
      </c>
      <c r="L1814" s="1">
        <v>49409</v>
      </c>
      <c r="M1814" s="2">
        <v>463180.7</v>
      </c>
      <c r="N1814" s="2">
        <v>355677.25</v>
      </c>
      <c r="O1814">
        <v>0</v>
      </c>
      <c r="P1814" s="2">
        <v>107503.45</v>
      </c>
    </row>
    <row r="1815" spans="2:16" x14ac:dyDescent="0.25">
      <c r="B1815" t="s">
        <v>11</v>
      </c>
      <c r="C1815" t="s">
        <v>12</v>
      </c>
      <c r="D1815" t="s">
        <v>13</v>
      </c>
      <c r="E1815">
        <v>22963</v>
      </c>
      <c r="F1815">
        <v>2016000420</v>
      </c>
      <c r="G1815">
        <v>1</v>
      </c>
      <c r="H1815">
        <v>85</v>
      </c>
      <c r="I1815" s="10" t="s">
        <v>24</v>
      </c>
      <c r="J1815" s="10">
        <v>2035</v>
      </c>
      <c r="K1815" s="10">
        <v>5</v>
      </c>
      <c r="L1815" s="1">
        <v>49439</v>
      </c>
      <c r="M1815" s="2">
        <v>4869027.13</v>
      </c>
      <c r="N1815" s="2">
        <v>3774439.64</v>
      </c>
      <c r="O1815">
        <v>0</v>
      </c>
      <c r="P1815" s="2">
        <v>1094587.49</v>
      </c>
    </row>
    <row r="1816" spans="2:16" x14ac:dyDescent="0.25">
      <c r="B1816" t="s">
        <v>11</v>
      </c>
      <c r="C1816" t="s">
        <v>12</v>
      </c>
      <c r="D1816" t="s">
        <v>13</v>
      </c>
      <c r="E1816">
        <v>2016000420</v>
      </c>
      <c r="F1816">
        <v>2016000420</v>
      </c>
      <c r="G1816">
        <v>5</v>
      </c>
      <c r="H1816">
        <v>81</v>
      </c>
      <c r="I1816" s="10" t="s">
        <v>24</v>
      </c>
      <c r="J1816" s="10">
        <v>2035</v>
      </c>
      <c r="K1816" s="10">
        <v>5</v>
      </c>
      <c r="L1816" s="1">
        <v>49439</v>
      </c>
      <c r="M1816" s="2">
        <v>566546.15</v>
      </c>
      <c r="N1816" s="2">
        <v>439183.06</v>
      </c>
      <c r="O1816">
        <v>0</v>
      </c>
      <c r="P1816" s="2">
        <v>127363.09</v>
      </c>
    </row>
    <row r="1817" spans="2:16" x14ac:dyDescent="0.25">
      <c r="B1817" t="s">
        <v>11</v>
      </c>
      <c r="C1817" t="s">
        <v>12</v>
      </c>
      <c r="D1817" t="s">
        <v>13</v>
      </c>
      <c r="E1817">
        <v>2016000420</v>
      </c>
      <c r="F1817">
        <v>2016000420</v>
      </c>
      <c r="G1817">
        <v>13</v>
      </c>
      <c r="H1817">
        <v>79</v>
      </c>
      <c r="I1817" s="10" t="s">
        <v>24</v>
      </c>
      <c r="J1817" s="10">
        <v>2035</v>
      </c>
      <c r="K1817" s="10">
        <v>5</v>
      </c>
      <c r="L1817" s="1">
        <v>49439</v>
      </c>
      <c r="M1817" s="2">
        <v>361248.32</v>
      </c>
      <c r="N1817" s="2">
        <v>280037.46000000002</v>
      </c>
      <c r="O1817">
        <v>0</v>
      </c>
      <c r="P1817" s="2">
        <v>81210.86</v>
      </c>
    </row>
    <row r="1818" spans="2:16" x14ac:dyDescent="0.25">
      <c r="B1818" t="s">
        <v>11</v>
      </c>
      <c r="C1818" t="s">
        <v>12</v>
      </c>
      <c r="D1818" t="s">
        <v>13</v>
      </c>
      <c r="E1818">
        <v>2016000420</v>
      </c>
      <c r="F1818">
        <v>2016000420</v>
      </c>
      <c r="G1818">
        <v>11</v>
      </c>
      <c r="H1818">
        <v>79</v>
      </c>
      <c r="I1818" s="10" t="s">
        <v>24</v>
      </c>
      <c r="J1818" s="10">
        <v>2035</v>
      </c>
      <c r="K1818" s="10">
        <v>5</v>
      </c>
      <c r="L1818" s="1">
        <v>49439</v>
      </c>
      <c r="M1818" s="2">
        <v>400087.97</v>
      </c>
      <c r="N1818" s="2">
        <v>310145.71000000002</v>
      </c>
      <c r="O1818">
        <v>0</v>
      </c>
      <c r="P1818" s="2">
        <v>89942.26</v>
      </c>
    </row>
    <row r="1819" spans="2:16" x14ac:dyDescent="0.25">
      <c r="B1819" t="s">
        <v>11</v>
      </c>
      <c r="C1819" t="s">
        <v>12</v>
      </c>
      <c r="D1819" t="s">
        <v>13</v>
      </c>
      <c r="E1819">
        <v>2016000420</v>
      </c>
      <c r="F1819">
        <v>2016000420</v>
      </c>
      <c r="G1819">
        <v>15</v>
      </c>
      <c r="H1819">
        <v>78</v>
      </c>
      <c r="I1819" s="10" t="s">
        <v>24</v>
      </c>
      <c r="J1819" s="10">
        <v>2035</v>
      </c>
      <c r="K1819" s="10">
        <v>5</v>
      </c>
      <c r="L1819" s="1">
        <v>49439</v>
      </c>
      <c r="M1819" s="2">
        <v>327567.08</v>
      </c>
      <c r="N1819" s="2">
        <v>253927.97</v>
      </c>
      <c r="O1819">
        <v>0</v>
      </c>
      <c r="P1819" s="2">
        <v>73639.11</v>
      </c>
    </row>
    <row r="1820" spans="2:16" x14ac:dyDescent="0.25">
      <c r="B1820" t="s">
        <v>11</v>
      </c>
      <c r="C1820" t="s">
        <v>12</v>
      </c>
      <c r="D1820" t="s">
        <v>13</v>
      </c>
      <c r="E1820">
        <v>2016000420</v>
      </c>
      <c r="F1820">
        <v>2016000420</v>
      </c>
      <c r="G1820">
        <v>10</v>
      </c>
      <c r="H1820">
        <v>80</v>
      </c>
      <c r="I1820" s="10" t="s">
        <v>24</v>
      </c>
      <c r="J1820" s="10">
        <v>2035</v>
      </c>
      <c r="K1820" s="10">
        <v>5</v>
      </c>
      <c r="L1820" s="1">
        <v>49439</v>
      </c>
      <c r="M1820" s="2">
        <v>380399.77</v>
      </c>
      <c r="N1820" s="2">
        <v>294883.53999999998</v>
      </c>
      <c r="O1820">
        <v>0</v>
      </c>
      <c r="P1820" s="2">
        <v>85516.23</v>
      </c>
    </row>
    <row r="1821" spans="2:16" x14ac:dyDescent="0.25">
      <c r="B1821" t="s">
        <v>11</v>
      </c>
      <c r="C1821" t="s">
        <v>12</v>
      </c>
      <c r="D1821" t="s">
        <v>13</v>
      </c>
      <c r="E1821">
        <v>2016000420</v>
      </c>
      <c r="F1821">
        <v>2016000420</v>
      </c>
      <c r="G1821">
        <v>9</v>
      </c>
      <c r="H1821">
        <v>80</v>
      </c>
      <c r="I1821" s="10" t="s">
        <v>24</v>
      </c>
      <c r="J1821" s="10">
        <v>2035</v>
      </c>
      <c r="K1821" s="10">
        <v>5</v>
      </c>
      <c r="L1821" s="1">
        <v>49439</v>
      </c>
      <c r="M1821" s="2">
        <v>268413.95</v>
      </c>
      <c r="N1821" s="2">
        <v>208072.83</v>
      </c>
      <c r="O1821">
        <v>0</v>
      </c>
      <c r="P1821" s="2">
        <v>60341.120000000003</v>
      </c>
    </row>
    <row r="1822" spans="2:16" x14ac:dyDescent="0.25">
      <c r="B1822" t="s">
        <v>11</v>
      </c>
      <c r="C1822" t="s">
        <v>12</v>
      </c>
      <c r="D1822" t="s">
        <v>13</v>
      </c>
      <c r="E1822">
        <v>2016000420</v>
      </c>
      <c r="F1822">
        <v>2016000420</v>
      </c>
      <c r="G1822">
        <v>17</v>
      </c>
      <c r="H1822">
        <v>73</v>
      </c>
      <c r="I1822" s="10" t="s">
        <v>24</v>
      </c>
      <c r="J1822" s="10">
        <v>2035</v>
      </c>
      <c r="K1822" s="10">
        <v>5</v>
      </c>
      <c r="L1822" s="1">
        <v>49439</v>
      </c>
      <c r="M1822" s="2">
        <v>458823.65</v>
      </c>
      <c r="N1822" s="2">
        <v>355677.25</v>
      </c>
      <c r="O1822">
        <v>0</v>
      </c>
      <c r="P1822" s="2">
        <v>103146.4</v>
      </c>
    </row>
    <row r="1823" spans="2:16" x14ac:dyDescent="0.25">
      <c r="B1823" t="s">
        <v>11</v>
      </c>
      <c r="C1823" t="s">
        <v>12</v>
      </c>
      <c r="D1823" t="s">
        <v>13</v>
      </c>
      <c r="E1823">
        <v>2016000420</v>
      </c>
      <c r="F1823">
        <v>2016000420</v>
      </c>
      <c r="G1823">
        <v>4</v>
      </c>
      <c r="H1823">
        <v>81</v>
      </c>
      <c r="I1823" s="10" t="s">
        <v>24</v>
      </c>
      <c r="J1823" s="10">
        <v>2035</v>
      </c>
      <c r="K1823" s="10">
        <v>5</v>
      </c>
      <c r="L1823" s="1">
        <v>49439</v>
      </c>
      <c r="M1823" s="2">
        <v>571178.29</v>
      </c>
      <c r="N1823" s="2">
        <v>442773.87</v>
      </c>
      <c r="O1823">
        <v>0</v>
      </c>
      <c r="P1823" s="2">
        <v>128404.42</v>
      </c>
    </row>
    <row r="1824" spans="2:16" x14ac:dyDescent="0.25">
      <c r="B1824" t="s">
        <v>11</v>
      </c>
      <c r="C1824" t="s">
        <v>12</v>
      </c>
      <c r="D1824" t="s">
        <v>13</v>
      </c>
      <c r="E1824">
        <v>2016000420</v>
      </c>
      <c r="F1824">
        <v>2016000420</v>
      </c>
      <c r="G1824">
        <v>14</v>
      </c>
      <c r="H1824">
        <v>78</v>
      </c>
      <c r="I1824" s="10" t="s">
        <v>24</v>
      </c>
      <c r="J1824" s="10">
        <v>2035</v>
      </c>
      <c r="K1824" s="10">
        <v>5</v>
      </c>
      <c r="L1824" s="1">
        <v>49439</v>
      </c>
      <c r="M1824" s="2">
        <v>382963.31</v>
      </c>
      <c r="N1824" s="2">
        <v>296870.78000000003</v>
      </c>
      <c r="O1824">
        <v>0</v>
      </c>
      <c r="P1824" s="2">
        <v>86092.53</v>
      </c>
    </row>
    <row r="1825" spans="2:16" x14ac:dyDescent="0.25">
      <c r="B1825" t="s">
        <v>11</v>
      </c>
      <c r="C1825" t="s">
        <v>12</v>
      </c>
      <c r="D1825" t="s">
        <v>13</v>
      </c>
      <c r="E1825">
        <v>2016000420</v>
      </c>
      <c r="F1825">
        <v>2016000420</v>
      </c>
      <c r="G1825">
        <v>12</v>
      </c>
      <c r="H1825">
        <v>79</v>
      </c>
      <c r="I1825" s="10" t="s">
        <v>24</v>
      </c>
      <c r="J1825" s="10">
        <v>2035</v>
      </c>
      <c r="K1825" s="10">
        <v>5</v>
      </c>
      <c r="L1825" s="1">
        <v>49439</v>
      </c>
      <c r="M1825" s="2">
        <v>288473.36</v>
      </c>
      <c r="N1825" s="2">
        <v>223622.76</v>
      </c>
      <c r="O1825">
        <v>0</v>
      </c>
      <c r="P1825" s="2">
        <v>64850.6</v>
      </c>
    </row>
    <row r="1826" spans="2:16" x14ac:dyDescent="0.25">
      <c r="B1826" t="s">
        <v>11</v>
      </c>
      <c r="C1826" t="s">
        <v>12</v>
      </c>
      <c r="D1826" t="s">
        <v>13</v>
      </c>
      <c r="E1826">
        <v>2016000420</v>
      </c>
      <c r="F1826">
        <v>2016000420</v>
      </c>
      <c r="G1826">
        <v>6</v>
      </c>
      <c r="H1826">
        <v>80</v>
      </c>
      <c r="I1826" s="10" t="s">
        <v>24</v>
      </c>
      <c r="J1826" s="10">
        <v>2035</v>
      </c>
      <c r="K1826" s="10">
        <v>5</v>
      </c>
      <c r="L1826" s="1">
        <v>49439</v>
      </c>
      <c r="M1826" s="2">
        <v>363560.09</v>
      </c>
      <c r="N1826" s="2">
        <v>281829.53000000003</v>
      </c>
      <c r="O1826">
        <v>0</v>
      </c>
      <c r="P1826" s="2">
        <v>81730.559999999998</v>
      </c>
    </row>
    <row r="1827" spans="2:16" x14ac:dyDescent="0.25">
      <c r="B1827" t="s">
        <v>11</v>
      </c>
      <c r="C1827" t="s">
        <v>12</v>
      </c>
      <c r="D1827" t="s">
        <v>13</v>
      </c>
      <c r="E1827">
        <v>2016000420</v>
      </c>
      <c r="F1827">
        <v>2016000420</v>
      </c>
      <c r="G1827">
        <v>16</v>
      </c>
      <c r="H1827">
        <v>74</v>
      </c>
      <c r="I1827" s="10" t="s">
        <v>24</v>
      </c>
      <c r="J1827" s="10">
        <v>2035</v>
      </c>
      <c r="K1827" s="10">
        <v>5</v>
      </c>
      <c r="L1827" s="1">
        <v>49439</v>
      </c>
      <c r="M1827" s="2">
        <v>424753.58</v>
      </c>
      <c r="N1827" s="2">
        <v>329266.34000000003</v>
      </c>
      <c r="O1827">
        <v>0</v>
      </c>
      <c r="P1827" s="2">
        <v>95487.24</v>
      </c>
    </row>
    <row r="1828" spans="2:16" x14ac:dyDescent="0.25">
      <c r="B1828" t="s">
        <v>11</v>
      </c>
      <c r="C1828" t="s">
        <v>12</v>
      </c>
      <c r="D1828" t="s">
        <v>13</v>
      </c>
      <c r="E1828">
        <v>2016000420</v>
      </c>
      <c r="F1828">
        <v>2016000420</v>
      </c>
      <c r="G1828">
        <v>18</v>
      </c>
      <c r="H1828">
        <v>73</v>
      </c>
      <c r="I1828" s="10" t="s">
        <v>24</v>
      </c>
      <c r="J1828" s="10">
        <v>2035</v>
      </c>
      <c r="K1828" s="10">
        <v>5</v>
      </c>
      <c r="L1828" s="1">
        <v>49439</v>
      </c>
      <c r="M1828" s="2">
        <v>175639.63</v>
      </c>
      <c r="N1828" s="2">
        <v>136154.75</v>
      </c>
      <c r="O1828">
        <v>0</v>
      </c>
      <c r="P1828" s="2">
        <v>39484.879999999997</v>
      </c>
    </row>
    <row r="1829" spans="2:16" x14ac:dyDescent="0.25">
      <c r="B1829" t="s">
        <v>11</v>
      </c>
      <c r="C1829" t="s">
        <v>12</v>
      </c>
      <c r="D1829" t="s">
        <v>13</v>
      </c>
      <c r="E1829">
        <v>22963</v>
      </c>
      <c r="F1829">
        <v>2016000420</v>
      </c>
      <c r="G1829">
        <v>1</v>
      </c>
      <c r="H1829">
        <v>86</v>
      </c>
      <c r="I1829" s="10" t="s">
        <v>24</v>
      </c>
      <c r="J1829" s="10">
        <v>2035</v>
      </c>
      <c r="K1829" s="10">
        <v>6</v>
      </c>
      <c r="L1829" s="1">
        <v>49470</v>
      </c>
      <c r="M1829" s="2">
        <v>4895762.5999999996</v>
      </c>
      <c r="N1829" s="2">
        <v>3774439.64</v>
      </c>
      <c r="O1829">
        <v>0</v>
      </c>
      <c r="P1829" s="2">
        <v>1121322.96</v>
      </c>
    </row>
    <row r="1830" spans="2:16" x14ac:dyDescent="0.25">
      <c r="B1830" t="s">
        <v>11</v>
      </c>
      <c r="C1830" t="s">
        <v>12</v>
      </c>
      <c r="D1830" t="s">
        <v>13</v>
      </c>
      <c r="E1830">
        <v>2016000420</v>
      </c>
      <c r="F1830">
        <v>2016000420</v>
      </c>
      <c r="G1830">
        <v>5</v>
      </c>
      <c r="H1830">
        <v>82</v>
      </c>
      <c r="I1830" s="10" t="s">
        <v>24</v>
      </c>
      <c r="J1830" s="10">
        <v>2035</v>
      </c>
      <c r="K1830" s="10">
        <v>6</v>
      </c>
      <c r="L1830" s="1">
        <v>49470</v>
      </c>
      <c r="M1830" s="2">
        <v>569657.03</v>
      </c>
      <c r="N1830" s="2">
        <v>439183.06</v>
      </c>
      <c r="O1830">
        <v>0</v>
      </c>
      <c r="P1830" s="2">
        <v>130473.97</v>
      </c>
    </row>
    <row r="1831" spans="2:16" x14ac:dyDescent="0.25">
      <c r="B1831" t="s">
        <v>11</v>
      </c>
      <c r="C1831" t="s">
        <v>12</v>
      </c>
      <c r="D1831" t="s">
        <v>13</v>
      </c>
      <c r="E1831">
        <v>2016000420</v>
      </c>
      <c r="F1831">
        <v>2016000420</v>
      </c>
      <c r="G1831">
        <v>11</v>
      </c>
      <c r="H1831">
        <v>80</v>
      </c>
      <c r="I1831" s="10" t="s">
        <v>24</v>
      </c>
      <c r="J1831" s="10">
        <v>2035</v>
      </c>
      <c r="K1831" s="10">
        <v>6</v>
      </c>
      <c r="L1831" s="1">
        <v>49470</v>
      </c>
      <c r="M1831" s="2">
        <v>402284.83</v>
      </c>
      <c r="N1831" s="2">
        <v>310145.71000000002</v>
      </c>
      <c r="O1831">
        <v>0</v>
      </c>
      <c r="P1831" s="2">
        <v>92139.12</v>
      </c>
    </row>
    <row r="1832" spans="2:16" x14ac:dyDescent="0.25">
      <c r="B1832" t="s">
        <v>11</v>
      </c>
      <c r="C1832" t="s">
        <v>12</v>
      </c>
      <c r="D1832" t="s">
        <v>13</v>
      </c>
      <c r="E1832">
        <v>2016000420</v>
      </c>
      <c r="F1832">
        <v>2016000420</v>
      </c>
      <c r="G1832">
        <v>13</v>
      </c>
      <c r="H1832">
        <v>80</v>
      </c>
      <c r="I1832" s="10" t="s">
        <v>24</v>
      </c>
      <c r="J1832" s="10">
        <v>2035</v>
      </c>
      <c r="K1832" s="10">
        <v>6</v>
      </c>
      <c r="L1832" s="1">
        <v>49470</v>
      </c>
      <c r="M1832" s="2">
        <v>363231.92</v>
      </c>
      <c r="N1832" s="2">
        <v>280037.46000000002</v>
      </c>
      <c r="O1832">
        <v>0</v>
      </c>
      <c r="P1832" s="2">
        <v>83194.460000000006</v>
      </c>
    </row>
    <row r="1833" spans="2:16" x14ac:dyDescent="0.25">
      <c r="B1833" t="s">
        <v>11</v>
      </c>
      <c r="C1833" t="s">
        <v>12</v>
      </c>
      <c r="D1833" t="s">
        <v>13</v>
      </c>
      <c r="E1833">
        <v>2016000420</v>
      </c>
      <c r="F1833">
        <v>2016000420</v>
      </c>
      <c r="G1833">
        <v>15</v>
      </c>
      <c r="H1833">
        <v>79</v>
      </c>
      <c r="I1833" s="10" t="s">
        <v>24</v>
      </c>
      <c r="J1833" s="10">
        <v>2035</v>
      </c>
      <c r="K1833" s="10">
        <v>6</v>
      </c>
      <c r="L1833" s="1">
        <v>49470</v>
      </c>
      <c r="M1833" s="2">
        <v>329365.74</v>
      </c>
      <c r="N1833" s="2">
        <v>253927.97</v>
      </c>
      <c r="O1833">
        <v>0</v>
      </c>
      <c r="P1833" s="2">
        <v>75437.77</v>
      </c>
    </row>
    <row r="1834" spans="2:16" x14ac:dyDescent="0.25">
      <c r="B1834" t="s">
        <v>11</v>
      </c>
      <c r="C1834" t="s">
        <v>12</v>
      </c>
      <c r="D1834" t="s">
        <v>13</v>
      </c>
      <c r="E1834">
        <v>2016000420</v>
      </c>
      <c r="F1834">
        <v>2016000420</v>
      </c>
      <c r="G1834">
        <v>9</v>
      </c>
      <c r="H1834">
        <v>81</v>
      </c>
      <c r="I1834" s="10" t="s">
        <v>24</v>
      </c>
      <c r="J1834" s="10">
        <v>2035</v>
      </c>
      <c r="K1834" s="10">
        <v>6</v>
      </c>
      <c r="L1834" s="1">
        <v>49470</v>
      </c>
      <c r="M1834" s="2">
        <v>269887.8</v>
      </c>
      <c r="N1834" s="2">
        <v>208072.83</v>
      </c>
      <c r="O1834">
        <v>0</v>
      </c>
      <c r="P1834" s="2">
        <v>61814.97</v>
      </c>
    </row>
    <row r="1835" spans="2:16" x14ac:dyDescent="0.25">
      <c r="B1835" t="s">
        <v>11</v>
      </c>
      <c r="C1835" t="s">
        <v>12</v>
      </c>
      <c r="D1835" t="s">
        <v>13</v>
      </c>
      <c r="E1835">
        <v>2016000420</v>
      </c>
      <c r="F1835">
        <v>2016000420</v>
      </c>
      <c r="G1835">
        <v>10</v>
      </c>
      <c r="H1835">
        <v>81</v>
      </c>
      <c r="I1835" s="10" t="s">
        <v>24</v>
      </c>
      <c r="J1835" s="10">
        <v>2035</v>
      </c>
      <c r="K1835" s="10">
        <v>6</v>
      </c>
      <c r="L1835" s="1">
        <v>49470</v>
      </c>
      <c r="M1835" s="2">
        <v>382488.53</v>
      </c>
      <c r="N1835" s="2">
        <v>294883.53999999998</v>
      </c>
      <c r="O1835">
        <v>0</v>
      </c>
      <c r="P1835" s="2">
        <v>87604.99</v>
      </c>
    </row>
    <row r="1836" spans="2:16" x14ac:dyDescent="0.25">
      <c r="B1836" t="s">
        <v>11</v>
      </c>
      <c r="C1836" t="s">
        <v>12</v>
      </c>
      <c r="D1836" t="s">
        <v>13</v>
      </c>
      <c r="E1836">
        <v>2016000420</v>
      </c>
      <c r="F1836">
        <v>2016000420</v>
      </c>
      <c r="G1836">
        <v>17</v>
      </c>
      <c r="H1836">
        <v>74</v>
      </c>
      <c r="I1836" s="10" t="s">
        <v>24</v>
      </c>
      <c r="J1836" s="10">
        <v>2035</v>
      </c>
      <c r="K1836" s="10">
        <v>6</v>
      </c>
      <c r="L1836" s="1">
        <v>49470</v>
      </c>
      <c r="M1836" s="2">
        <v>461343.03</v>
      </c>
      <c r="N1836" s="2">
        <v>355677.25</v>
      </c>
      <c r="O1836">
        <v>0</v>
      </c>
      <c r="P1836" s="2">
        <v>105665.78</v>
      </c>
    </row>
    <row r="1837" spans="2:16" x14ac:dyDescent="0.25">
      <c r="B1837" t="s">
        <v>11</v>
      </c>
      <c r="C1837" t="s">
        <v>12</v>
      </c>
      <c r="D1837" t="s">
        <v>13</v>
      </c>
      <c r="E1837">
        <v>2016000420</v>
      </c>
      <c r="F1837">
        <v>2016000420</v>
      </c>
      <c r="G1837">
        <v>4</v>
      </c>
      <c r="H1837">
        <v>82</v>
      </c>
      <c r="I1837" s="10" t="s">
        <v>24</v>
      </c>
      <c r="J1837" s="10">
        <v>2035</v>
      </c>
      <c r="K1837" s="10">
        <v>6</v>
      </c>
      <c r="L1837" s="1">
        <v>49470</v>
      </c>
      <c r="M1837" s="2">
        <v>574314.61</v>
      </c>
      <c r="N1837" s="2">
        <v>442773.87</v>
      </c>
      <c r="O1837">
        <v>0</v>
      </c>
      <c r="P1837" s="2">
        <v>131540.74</v>
      </c>
    </row>
    <row r="1838" spans="2:16" x14ac:dyDescent="0.25">
      <c r="B1838" t="s">
        <v>11</v>
      </c>
      <c r="C1838" t="s">
        <v>12</v>
      </c>
      <c r="D1838" t="s">
        <v>13</v>
      </c>
      <c r="E1838">
        <v>2016000420</v>
      </c>
      <c r="F1838">
        <v>2016000420</v>
      </c>
      <c r="G1838">
        <v>12</v>
      </c>
      <c r="H1838">
        <v>80</v>
      </c>
      <c r="I1838" s="10" t="s">
        <v>24</v>
      </c>
      <c r="J1838" s="10">
        <v>2035</v>
      </c>
      <c r="K1838" s="10">
        <v>6</v>
      </c>
      <c r="L1838" s="1">
        <v>49470</v>
      </c>
      <c r="M1838" s="2">
        <v>290057.36</v>
      </c>
      <c r="N1838" s="2">
        <v>223622.76</v>
      </c>
      <c r="O1838">
        <v>0</v>
      </c>
      <c r="P1838" s="2">
        <v>66434.600000000006</v>
      </c>
    </row>
    <row r="1839" spans="2:16" x14ac:dyDescent="0.25">
      <c r="B1839" t="s">
        <v>11</v>
      </c>
      <c r="C1839" t="s">
        <v>12</v>
      </c>
      <c r="D1839" t="s">
        <v>13</v>
      </c>
      <c r="E1839">
        <v>2016000420</v>
      </c>
      <c r="F1839">
        <v>2016000420</v>
      </c>
      <c r="G1839">
        <v>14</v>
      </c>
      <c r="H1839">
        <v>79</v>
      </c>
      <c r="I1839" s="10" t="s">
        <v>24</v>
      </c>
      <c r="J1839" s="10">
        <v>2035</v>
      </c>
      <c r="K1839" s="10">
        <v>6</v>
      </c>
      <c r="L1839" s="1">
        <v>49470</v>
      </c>
      <c r="M1839" s="2">
        <v>385066.14</v>
      </c>
      <c r="N1839" s="2">
        <v>296870.78000000003</v>
      </c>
      <c r="O1839">
        <v>0</v>
      </c>
      <c r="P1839" s="2">
        <v>88195.36</v>
      </c>
    </row>
    <row r="1840" spans="2:16" x14ac:dyDescent="0.25">
      <c r="B1840" t="s">
        <v>11</v>
      </c>
      <c r="C1840" t="s">
        <v>12</v>
      </c>
      <c r="D1840" t="s">
        <v>13</v>
      </c>
      <c r="E1840">
        <v>2016000420</v>
      </c>
      <c r="F1840">
        <v>2016000420</v>
      </c>
      <c r="G1840">
        <v>6</v>
      </c>
      <c r="H1840">
        <v>81</v>
      </c>
      <c r="I1840" s="10" t="s">
        <v>24</v>
      </c>
      <c r="J1840" s="10">
        <v>2035</v>
      </c>
      <c r="K1840" s="10">
        <v>6</v>
      </c>
      <c r="L1840" s="1">
        <v>49470</v>
      </c>
      <c r="M1840" s="2">
        <v>365556.39</v>
      </c>
      <c r="N1840" s="2">
        <v>281829.53000000003</v>
      </c>
      <c r="O1840">
        <v>0</v>
      </c>
      <c r="P1840" s="2">
        <v>83726.86</v>
      </c>
    </row>
    <row r="1841" spans="2:16" x14ac:dyDescent="0.25">
      <c r="B1841" t="s">
        <v>11</v>
      </c>
      <c r="C1841" t="s">
        <v>12</v>
      </c>
      <c r="D1841" t="s">
        <v>13</v>
      </c>
      <c r="E1841">
        <v>2016000420</v>
      </c>
      <c r="F1841">
        <v>2016000420</v>
      </c>
      <c r="G1841">
        <v>16</v>
      </c>
      <c r="H1841">
        <v>75</v>
      </c>
      <c r="I1841" s="10" t="s">
        <v>24</v>
      </c>
      <c r="J1841" s="10">
        <v>2035</v>
      </c>
      <c r="K1841" s="10">
        <v>6</v>
      </c>
      <c r="L1841" s="1">
        <v>49470</v>
      </c>
      <c r="M1841" s="2">
        <v>427085.88</v>
      </c>
      <c r="N1841" s="2">
        <v>329266.34000000003</v>
      </c>
      <c r="O1841">
        <v>0</v>
      </c>
      <c r="P1841" s="2">
        <v>97819.54</v>
      </c>
    </row>
    <row r="1842" spans="2:16" x14ac:dyDescent="0.25">
      <c r="B1842" t="s">
        <v>11</v>
      </c>
      <c r="C1842" t="s">
        <v>12</v>
      </c>
      <c r="D1842" t="s">
        <v>13</v>
      </c>
      <c r="E1842">
        <v>2016000420</v>
      </c>
      <c r="F1842">
        <v>2016000420</v>
      </c>
      <c r="G1842">
        <v>18</v>
      </c>
      <c r="H1842">
        <v>74</v>
      </c>
      <c r="I1842" s="10" t="s">
        <v>24</v>
      </c>
      <c r="J1842" s="10">
        <v>2035</v>
      </c>
      <c r="K1842" s="10">
        <v>6</v>
      </c>
      <c r="L1842" s="1">
        <v>49470</v>
      </c>
      <c r="M1842" s="2">
        <v>176604.06</v>
      </c>
      <c r="N1842" s="2">
        <v>136154.75</v>
      </c>
      <c r="O1842">
        <v>0</v>
      </c>
      <c r="P1842" s="2">
        <v>40449.31</v>
      </c>
    </row>
    <row r="1843" spans="2:16" x14ac:dyDescent="0.25">
      <c r="B1843" t="s">
        <v>11</v>
      </c>
      <c r="C1843" t="s">
        <v>12</v>
      </c>
      <c r="D1843" t="s">
        <v>13</v>
      </c>
      <c r="E1843">
        <v>22963</v>
      </c>
      <c r="F1843">
        <v>2016000420</v>
      </c>
      <c r="G1843">
        <v>1</v>
      </c>
      <c r="H1843">
        <v>87</v>
      </c>
      <c r="I1843" s="10" t="s">
        <v>24</v>
      </c>
      <c r="J1843" s="10">
        <v>2035</v>
      </c>
      <c r="K1843" s="10">
        <v>7</v>
      </c>
      <c r="L1843" s="1">
        <v>49500</v>
      </c>
      <c r="M1843" s="2">
        <v>4850154.9400000004</v>
      </c>
      <c r="N1843" s="2">
        <v>3774439.64</v>
      </c>
      <c r="O1843">
        <v>0</v>
      </c>
      <c r="P1843" s="2">
        <v>1075715.3</v>
      </c>
    </row>
    <row r="1844" spans="2:16" x14ac:dyDescent="0.25">
      <c r="B1844" t="s">
        <v>11</v>
      </c>
      <c r="C1844" t="s">
        <v>12</v>
      </c>
      <c r="D1844" t="s">
        <v>13</v>
      </c>
      <c r="E1844">
        <v>2016000420</v>
      </c>
      <c r="F1844">
        <v>2016000420</v>
      </c>
      <c r="G1844">
        <v>5</v>
      </c>
      <c r="H1844">
        <v>83</v>
      </c>
      <c r="I1844" s="10" t="s">
        <v>24</v>
      </c>
      <c r="J1844" s="10">
        <v>2035</v>
      </c>
      <c r="K1844" s="10">
        <v>7</v>
      </c>
      <c r="L1844" s="1">
        <v>49500</v>
      </c>
      <c r="M1844" s="2">
        <v>564350.23</v>
      </c>
      <c r="N1844" s="2">
        <v>439183.06</v>
      </c>
      <c r="O1844">
        <v>0</v>
      </c>
      <c r="P1844" s="2">
        <v>125167.17</v>
      </c>
    </row>
    <row r="1845" spans="2:16" x14ac:dyDescent="0.25">
      <c r="B1845" t="s">
        <v>11</v>
      </c>
      <c r="C1845" t="s">
        <v>12</v>
      </c>
      <c r="D1845" t="s">
        <v>13</v>
      </c>
      <c r="E1845">
        <v>2016000420</v>
      </c>
      <c r="F1845">
        <v>2016000420</v>
      </c>
      <c r="G1845">
        <v>13</v>
      </c>
      <c r="H1845">
        <v>81</v>
      </c>
      <c r="I1845" s="10" t="s">
        <v>24</v>
      </c>
      <c r="J1845" s="10">
        <v>2035</v>
      </c>
      <c r="K1845" s="10">
        <v>7</v>
      </c>
      <c r="L1845" s="1">
        <v>49500</v>
      </c>
      <c r="M1845" s="2">
        <v>359848.14</v>
      </c>
      <c r="N1845" s="2">
        <v>280037.46000000002</v>
      </c>
      <c r="O1845">
        <v>0</v>
      </c>
      <c r="P1845" s="2">
        <v>79810.679999999993</v>
      </c>
    </row>
    <row r="1846" spans="2:16" x14ac:dyDescent="0.25">
      <c r="B1846" t="s">
        <v>11</v>
      </c>
      <c r="C1846" t="s">
        <v>12</v>
      </c>
      <c r="D1846" t="s">
        <v>13</v>
      </c>
      <c r="E1846">
        <v>2016000420</v>
      </c>
      <c r="F1846">
        <v>2016000420</v>
      </c>
      <c r="G1846">
        <v>11</v>
      </c>
      <c r="H1846">
        <v>81</v>
      </c>
      <c r="I1846" s="10" t="s">
        <v>24</v>
      </c>
      <c r="J1846" s="10">
        <v>2035</v>
      </c>
      <c r="K1846" s="10">
        <v>7</v>
      </c>
      <c r="L1846" s="1">
        <v>49500</v>
      </c>
      <c r="M1846" s="2">
        <v>398537.24</v>
      </c>
      <c r="N1846" s="2">
        <v>310145.71000000002</v>
      </c>
      <c r="O1846">
        <v>0</v>
      </c>
      <c r="P1846" s="2">
        <v>88391.53</v>
      </c>
    </row>
    <row r="1847" spans="2:16" x14ac:dyDescent="0.25">
      <c r="B1847" t="s">
        <v>11</v>
      </c>
      <c r="C1847" t="s">
        <v>12</v>
      </c>
      <c r="D1847" t="s">
        <v>13</v>
      </c>
      <c r="E1847">
        <v>2016000420</v>
      </c>
      <c r="F1847">
        <v>2016000420</v>
      </c>
      <c r="G1847">
        <v>15</v>
      </c>
      <c r="H1847">
        <v>80</v>
      </c>
      <c r="I1847" s="10" t="s">
        <v>24</v>
      </c>
      <c r="J1847" s="10">
        <v>2035</v>
      </c>
      <c r="K1847" s="10">
        <v>7</v>
      </c>
      <c r="L1847" s="1">
        <v>49500</v>
      </c>
      <c r="M1847" s="2">
        <v>326297.44</v>
      </c>
      <c r="N1847" s="2">
        <v>253927.97</v>
      </c>
      <c r="O1847">
        <v>0</v>
      </c>
      <c r="P1847" s="2">
        <v>72369.47</v>
      </c>
    </row>
    <row r="1848" spans="2:16" x14ac:dyDescent="0.25">
      <c r="B1848" t="s">
        <v>11</v>
      </c>
      <c r="C1848" t="s">
        <v>12</v>
      </c>
      <c r="D1848" t="s">
        <v>13</v>
      </c>
      <c r="E1848">
        <v>2016000420</v>
      </c>
      <c r="F1848">
        <v>2016000420</v>
      </c>
      <c r="G1848">
        <v>10</v>
      </c>
      <c r="H1848">
        <v>82</v>
      </c>
      <c r="I1848" s="10" t="s">
        <v>24</v>
      </c>
      <c r="J1848" s="10">
        <v>2035</v>
      </c>
      <c r="K1848" s="10">
        <v>7</v>
      </c>
      <c r="L1848" s="1">
        <v>49500</v>
      </c>
      <c r="M1848" s="2">
        <v>378925.35</v>
      </c>
      <c r="N1848" s="2">
        <v>294883.53999999998</v>
      </c>
      <c r="O1848">
        <v>0</v>
      </c>
      <c r="P1848" s="2">
        <v>84041.81</v>
      </c>
    </row>
    <row r="1849" spans="2:16" x14ac:dyDescent="0.25">
      <c r="B1849" t="s">
        <v>11</v>
      </c>
      <c r="C1849" t="s">
        <v>12</v>
      </c>
      <c r="D1849" t="s">
        <v>13</v>
      </c>
      <c r="E1849">
        <v>2016000420</v>
      </c>
      <c r="F1849">
        <v>2016000420</v>
      </c>
      <c r="G1849">
        <v>9</v>
      </c>
      <c r="H1849">
        <v>82</v>
      </c>
      <c r="I1849" s="10" t="s">
        <v>24</v>
      </c>
      <c r="J1849" s="10">
        <v>2035</v>
      </c>
      <c r="K1849" s="10">
        <v>7</v>
      </c>
      <c r="L1849" s="1">
        <v>49500</v>
      </c>
      <c r="M1849" s="2">
        <v>267373.59000000003</v>
      </c>
      <c r="N1849" s="2">
        <v>208072.83</v>
      </c>
      <c r="O1849">
        <v>0</v>
      </c>
      <c r="P1849" s="2">
        <v>59300.76</v>
      </c>
    </row>
    <row r="1850" spans="2:16" x14ac:dyDescent="0.25">
      <c r="B1850" t="s">
        <v>11</v>
      </c>
      <c r="C1850" t="s">
        <v>12</v>
      </c>
      <c r="D1850" t="s">
        <v>13</v>
      </c>
      <c r="E1850">
        <v>2016000420</v>
      </c>
      <c r="F1850">
        <v>2016000420</v>
      </c>
      <c r="G1850">
        <v>17</v>
      </c>
      <c r="H1850">
        <v>75</v>
      </c>
      <c r="I1850" s="10" t="s">
        <v>24</v>
      </c>
      <c r="J1850" s="10">
        <v>2035</v>
      </c>
      <c r="K1850" s="10">
        <v>7</v>
      </c>
      <c r="L1850" s="1">
        <v>49500</v>
      </c>
      <c r="M1850" s="2">
        <v>457045.27</v>
      </c>
      <c r="N1850" s="2">
        <v>355677.25</v>
      </c>
      <c r="O1850">
        <v>0</v>
      </c>
      <c r="P1850" s="2">
        <v>101368.02</v>
      </c>
    </row>
    <row r="1851" spans="2:16" x14ac:dyDescent="0.25">
      <c r="B1851" t="s">
        <v>11</v>
      </c>
      <c r="C1851" t="s">
        <v>12</v>
      </c>
      <c r="D1851" t="s">
        <v>13</v>
      </c>
      <c r="E1851">
        <v>2016000420</v>
      </c>
      <c r="F1851">
        <v>2016000420</v>
      </c>
      <c r="G1851">
        <v>4</v>
      </c>
      <c r="H1851">
        <v>83</v>
      </c>
      <c r="I1851" s="10" t="s">
        <v>24</v>
      </c>
      <c r="J1851" s="10">
        <v>2035</v>
      </c>
      <c r="K1851" s="10">
        <v>7</v>
      </c>
      <c r="L1851" s="1">
        <v>49500</v>
      </c>
      <c r="M1851" s="2">
        <v>568964.42000000004</v>
      </c>
      <c r="N1851" s="2">
        <v>442773.87</v>
      </c>
      <c r="O1851">
        <v>0</v>
      </c>
      <c r="P1851" s="2">
        <v>126190.55</v>
      </c>
    </row>
    <row r="1852" spans="2:16" x14ac:dyDescent="0.25">
      <c r="B1852" t="s">
        <v>11</v>
      </c>
      <c r="C1852" t="s">
        <v>12</v>
      </c>
      <c r="D1852" t="s">
        <v>13</v>
      </c>
      <c r="E1852">
        <v>2016000420</v>
      </c>
      <c r="F1852">
        <v>2016000420</v>
      </c>
      <c r="G1852">
        <v>14</v>
      </c>
      <c r="H1852">
        <v>80</v>
      </c>
      <c r="I1852" s="10" t="s">
        <v>24</v>
      </c>
      <c r="J1852" s="10">
        <v>2035</v>
      </c>
      <c r="K1852" s="10">
        <v>7</v>
      </c>
      <c r="L1852" s="1">
        <v>49500</v>
      </c>
      <c r="M1852" s="2">
        <v>381478.95</v>
      </c>
      <c r="N1852" s="2">
        <v>296870.78000000003</v>
      </c>
      <c r="O1852">
        <v>0</v>
      </c>
      <c r="P1852" s="2">
        <v>84608.17</v>
      </c>
    </row>
    <row r="1853" spans="2:16" x14ac:dyDescent="0.25">
      <c r="B1853" t="s">
        <v>11</v>
      </c>
      <c r="C1853" t="s">
        <v>12</v>
      </c>
      <c r="D1853" t="s">
        <v>13</v>
      </c>
      <c r="E1853">
        <v>2016000420</v>
      </c>
      <c r="F1853">
        <v>2016000420</v>
      </c>
      <c r="G1853">
        <v>12</v>
      </c>
      <c r="H1853">
        <v>81</v>
      </c>
      <c r="I1853" s="10" t="s">
        <v>24</v>
      </c>
      <c r="J1853" s="10">
        <v>2035</v>
      </c>
      <c r="K1853" s="10">
        <v>7</v>
      </c>
      <c r="L1853" s="1">
        <v>49500</v>
      </c>
      <c r="M1853" s="2">
        <v>287355.25</v>
      </c>
      <c r="N1853" s="2">
        <v>223622.76</v>
      </c>
      <c r="O1853">
        <v>0</v>
      </c>
      <c r="P1853" s="2">
        <v>63732.49</v>
      </c>
    </row>
    <row r="1854" spans="2:16" x14ac:dyDescent="0.25">
      <c r="B1854" t="s">
        <v>11</v>
      </c>
      <c r="C1854" t="s">
        <v>12</v>
      </c>
      <c r="D1854" t="s">
        <v>13</v>
      </c>
      <c r="E1854">
        <v>2016000420</v>
      </c>
      <c r="F1854">
        <v>2016000420</v>
      </c>
      <c r="G1854">
        <v>6</v>
      </c>
      <c r="H1854">
        <v>82</v>
      </c>
      <c r="I1854" s="10" t="s">
        <v>24</v>
      </c>
      <c r="J1854" s="10">
        <v>2035</v>
      </c>
      <c r="K1854" s="10">
        <v>7</v>
      </c>
      <c r="L1854" s="1">
        <v>49500</v>
      </c>
      <c r="M1854" s="2">
        <v>362150.95</v>
      </c>
      <c r="N1854" s="2">
        <v>281829.53000000003</v>
      </c>
      <c r="O1854">
        <v>0</v>
      </c>
      <c r="P1854" s="2">
        <v>80321.42</v>
      </c>
    </row>
    <row r="1855" spans="2:16" x14ac:dyDescent="0.25">
      <c r="B1855" t="s">
        <v>11</v>
      </c>
      <c r="C1855" t="s">
        <v>12</v>
      </c>
      <c r="D1855" t="s">
        <v>13</v>
      </c>
      <c r="E1855">
        <v>2016000420</v>
      </c>
      <c r="F1855">
        <v>2016000420</v>
      </c>
      <c r="G1855">
        <v>16</v>
      </c>
      <c r="H1855">
        <v>76</v>
      </c>
      <c r="I1855" s="10" t="s">
        <v>24</v>
      </c>
      <c r="J1855" s="10">
        <v>2035</v>
      </c>
      <c r="K1855" s="10">
        <v>7</v>
      </c>
      <c r="L1855" s="1">
        <v>49500</v>
      </c>
      <c r="M1855" s="2">
        <v>423107.25</v>
      </c>
      <c r="N1855" s="2">
        <v>329266.34000000003</v>
      </c>
      <c r="O1855">
        <v>0</v>
      </c>
      <c r="P1855" s="2">
        <v>93840.91</v>
      </c>
    </row>
    <row r="1856" spans="2:16" x14ac:dyDescent="0.25">
      <c r="B1856" t="s">
        <v>11</v>
      </c>
      <c r="C1856" t="s">
        <v>12</v>
      </c>
      <c r="D1856" t="s">
        <v>13</v>
      </c>
      <c r="E1856">
        <v>2016000420</v>
      </c>
      <c r="F1856">
        <v>2016000420</v>
      </c>
      <c r="G1856">
        <v>18</v>
      </c>
      <c r="H1856">
        <v>75</v>
      </c>
      <c r="I1856" s="10" t="s">
        <v>24</v>
      </c>
      <c r="J1856" s="10">
        <v>2035</v>
      </c>
      <c r="K1856" s="10">
        <v>7</v>
      </c>
      <c r="L1856" s="1">
        <v>49500</v>
      </c>
      <c r="M1856" s="2">
        <v>174958.85</v>
      </c>
      <c r="N1856" s="2">
        <v>136154.75</v>
      </c>
      <c r="O1856">
        <v>0</v>
      </c>
      <c r="P1856" s="2">
        <v>38804.1</v>
      </c>
    </row>
    <row r="1857" spans="2:16" x14ac:dyDescent="0.25">
      <c r="B1857" t="s">
        <v>11</v>
      </c>
      <c r="C1857" t="s">
        <v>12</v>
      </c>
      <c r="D1857" t="s">
        <v>13</v>
      </c>
      <c r="E1857">
        <v>22963</v>
      </c>
      <c r="F1857">
        <v>2016000420</v>
      </c>
      <c r="G1857">
        <v>1</v>
      </c>
      <c r="H1857">
        <v>88</v>
      </c>
      <c r="I1857" s="10" t="s">
        <v>24</v>
      </c>
      <c r="J1857" s="10">
        <v>2035</v>
      </c>
      <c r="K1857" s="10">
        <v>8</v>
      </c>
      <c r="L1857" s="1">
        <v>49531</v>
      </c>
      <c r="M1857" s="2">
        <v>4876261.33</v>
      </c>
      <c r="N1857" s="2">
        <v>3774439.64</v>
      </c>
      <c r="O1857">
        <v>0</v>
      </c>
      <c r="P1857" s="2">
        <v>1101821.69</v>
      </c>
    </row>
    <row r="1858" spans="2:16" x14ac:dyDescent="0.25">
      <c r="B1858" t="s">
        <v>11</v>
      </c>
      <c r="C1858" t="s">
        <v>12</v>
      </c>
      <c r="D1858" t="s">
        <v>13</v>
      </c>
      <c r="E1858">
        <v>2016000420</v>
      </c>
      <c r="F1858">
        <v>2016000420</v>
      </c>
      <c r="G1858">
        <v>5</v>
      </c>
      <c r="H1858">
        <v>84</v>
      </c>
      <c r="I1858" s="10" t="s">
        <v>24</v>
      </c>
      <c r="J1858" s="10">
        <v>2035</v>
      </c>
      <c r="K1858" s="10">
        <v>8</v>
      </c>
      <c r="L1858" s="1">
        <v>49531</v>
      </c>
      <c r="M1858" s="2">
        <v>567387.92000000004</v>
      </c>
      <c r="N1858" s="2">
        <v>439183.06</v>
      </c>
      <c r="O1858">
        <v>0</v>
      </c>
      <c r="P1858" s="2">
        <v>128204.86</v>
      </c>
    </row>
    <row r="1859" spans="2:16" x14ac:dyDescent="0.25">
      <c r="B1859" t="s">
        <v>11</v>
      </c>
      <c r="C1859" t="s">
        <v>12</v>
      </c>
      <c r="D1859" t="s">
        <v>13</v>
      </c>
      <c r="E1859">
        <v>2016000420</v>
      </c>
      <c r="F1859">
        <v>2016000420</v>
      </c>
      <c r="G1859">
        <v>11</v>
      </c>
      <c r="H1859">
        <v>82</v>
      </c>
      <c r="I1859" s="10" t="s">
        <v>24</v>
      </c>
      <c r="J1859" s="10">
        <v>2035</v>
      </c>
      <c r="K1859" s="10">
        <v>8</v>
      </c>
      <c r="L1859" s="1">
        <v>49531</v>
      </c>
      <c r="M1859" s="2">
        <v>400682.41</v>
      </c>
      <c r="N1859" s="2">
        <v>310145.71000000002</v>
      </c>
      <c r="O1859">
        <v>0</v>
      </c>
      <c r="P1859" s="2">
        <v>90536.7</v>
      </c>
    </row>
    <row r="1860" spans="2:16" x14ac:dyDescent="0.25">
      <c r="B1860" t="s">
        <v>11</v>
      </c>
      <c r="C1860" t="s">
        <v>12</v>
      </c>
      <c r="D1860" t="s">
        <v>13</v>
      </c>
      <c r="E1860">
        <v>2016000420</v>
      </c>
      <c r="F1860">
        <v>2016000420</v>
      </c>
      <c r="G1860">
        <v>13</v>
      </c>
      <c r="H1860">
        <v>82</v>
      </c>
      <c r="I1860" s="10" t="s">
        <v>24</v>
      </c>
      <c r="J1860" s="10">
        <v>2035</v>
      </c>
      <c r="K1860" s="10">
        <v>8</v>
      </c>
      <c r="L1860" s="1">
        <v>49531</v>
      </c>
      <c r="M1860" s="2">
        <v>361785.06</v>
      </c>
      <c r="N1860" s="2">
        <v>280037.46000000002</v>
      </c>
      <c r="O1860">
        <v>0</v>
      </c>
      <c r="P1860" s="2">
        <v>81747.600000000006</v>
      </c>
    </row>
    <row r="1861" spans="2:16" x14ac:dyDescent="0.25">
      <c r="B1861" t="s">
        <v>11</v>
      </c>
      <c r="C1861" t="s">
        <v>12</v>
      </c>
      <c r="D1861" t="s">
        <v>13</v>
      </c>
      <c r="E1861">
        <v>2016000420</v>
      </c>
      <c r="F1861">
        <v>2016000420</v>
      </c>
      <c r="G1861">
        <v>15</v>
      </c>
      <c r="H1861">
        <v>81</v>
      </c>
      <c r="I1861" s="10" t="s">
        <v>24</v>
      </c>
      <c r="J1861" s="10">
        <v>2035</v>
      </c>
      <c r="K1861" s="10">
        <v>8</v>
      </c>
      <c r="L1861" s="1">
        <v>49531</v>
      </c>
      <c r="M1861" s="2">
        <v>328053.78000000003</v>
      </c>
      <c r="N1861" s="2">
        <v>253927.97</v>
      </c>
      <c r="O1861">
        <v>0</v>
      </c>
      <c r="P1861" s="2">
        <v>74125.81</v>
      </c>
    </row>
    <row r="1862" spans="2:16" x14ac:dyDescent="0.25">
      <c r="B1862" t="s">
        <v>11</v>
      </c>
      <c r="C1862" t="s">
        <v>12</v>
      </c>
      <c r="D1862" t="s">
        <v>13</v>
      </c>
      <c r="E1862">
        <v>2016000420</v>
      </c>
      <c r="F1862">
        <v>2016000420</v>
      </c>
      <c r="G1862">
        <v>9</v>
      </c>
      <c r="H1862">
        <v>83</v>
      </c>
      <c r="I1862" s="10" t="s">
        <v>24</v>
      </c>
      <c r="J1862" s="10">
        <v>2035</v>
      </c>
      <c r="K1862" s="10">
        <v>8</v>
      </c>
      <c r="L1862" s="1">
        <v>49531</v>
      </c>
      <c r="M1862" s="2">
        <v>268812.76</v>
      </c>
      <c r="N1862" s="2">
        <v>208072.83</v>
      </c>
      <c r="O1862">
        <v>0</v>
      </c>
      <c r="P1862" s="2">
        <v>60739.93</v>
      </c>
    </row>
    <row r="1863" spans="2:16" x14ac:dyDescent="0.25">
      <c r="B1863" t="s">
        <v>11</v>
      </c>
      <c r="C1863" t="s">
        <v>12</v>
      </c>
      <c r="D1863" t="s">
        <v>13</v>
      </c>
      <c r="E1863">
        <v>2016000420</v>
      </c>
      <c r="F1863">
        <v>2016000420</v>
      </c>
      <c r="G1863">
        <v>10</v>
      </c>
      <c r="H1863">
        <v>83</v>
      </c>
      <c r="I1863" s="10" t="s">
        <v>24</v>
      </c>
      <c r="J1863" s="10">
        <v>2035</v>
      </c>
      <c r="K1863" s="10">
        <v>8</v>
      </c>
      <c r="L1863" s="1">
        <v>49531</v>
      </c>
      <c r="M1863" s="2">
        <v>380964.96</v>
      </c>
      <c r="N1863" s="2">
        <v>294883.53999999998</v>
      </c>
      <c r="O1863">
        <v>0</v>
      </c>
      <c r="P1863" s="2">
        <v>86081.42</v>
      </c>
    </row>
    <row r="1864" spans="2:16" x14ac:dyDescent="0.25">
      <c r="B1864" t="s">
        <v>11</v>
      </c>
      <c r="C1864" t="s">
        <v>12</v>
      </c>
      <c r="D1864" t="s">
        <v>13</v>
      </c>
      <c r="E1864">
        <v>2016000420</v>
      </c>
      <c r="F1864">
        <v>2016000420</v>
      </c>
      <c r="G1864">
        <v>17</v>
      </c>
      <c r="H1864">
        <v>76</v>
      </c>
      <c r="I1864" s="10" t="s">
        <v>24</v>
      </c>
      <c r="J1864" s="10">
        <v>2035</v>
      </c>
      <c r="K1864" s="10">
        <v>8</v>
      </c>
      <c r="L1864" s="1">
        <v>49531</v>
      </c>
      <c r="M1864" s="2">
        <v>459505.37</v>
      </c>
      <c r="N1864" s="2">
        <v>355677.25</v>
      </c>
      <c r="O1864">
        <v>0</v>
      </c>
      <c r="P1864" s="2">
        <v>103828.12</v>
      </c>
    </row>
    <row r="1865" spans="2:16" x14ac:dyDescent="0.25">
      <c r="B1865" t="s">
        <v>11</v>
      </c>
      <c r="C1865" t="s">
        <v>12</v>
      </c>
      <c r="D1865" t="s">
        <v>13</v>
      </c>
      <c r="E1865">
        <v>2016000420</v>
      </c>
      <c r="F1865">
        <v>2016000420</v>
      </c>
      <c r="G1865">
        <v>4</v>
      </c>
      <c r="H1865">
        <v>84</v>
      </c>
      <c r="I1865" s="10" t="s">
        <v>24</v>
      </c>
      <c r="J1865" s="10">
        <v>2035</v>
      </c>
      <c r="K1865" s="10">
        <v>8</v>
      </c>
      <c r="L1865" s="1">
        <v>49531</v>
      </c>
      <c r="M1865" s="2">
        <v>572026.93999999994</v>
      </c>
      <c r="N1865" s="2">
        <v>442773.87</v>
      </c>
      <c r="O1865">
        <v>0</v>
      </c>
      <c r="P1865" s="2">
        <v>129253.07</v>
      </c>
    </row>
    <row r="1866" spans="2:16" x14ac:dyDescent="0.25">
      <c r="B1866" t="s">
        <v>11</v>
      </c>
      <c r="C1866" t="s">
        <v>12</v>
      </c>
      <c r="D1866" t="s">
        <v>13</v>
      </c>
      <c r="E1866">
        <v>2016000420</v>
      </c>
      <c r="F1866">
        <v>2016000420</v>
      </c>
      <c r="G1866">
        <v>12</v>
      </c>
      <c r="H1866">
        <v>82</v>
      </c>
      <c r="I1866" s="10" t="s">
        <v>24</v>
      </c>
      <c r="J1866" s="10">
        <v>2035</v>
      </c>
      <c r="K1866" s="10">
        <v>8</v>
      </c>
      <c r="L1866" s="1">
        <v>49531</v>
      </c>
      <c r="M1866" s="2">
        <v>288901.96999999997</v>
      </c>
      <c r="N1866" s="2">
        <v>223622.76</v>
      </c>
      <c r="O1866">
        <v>0</v>
      </c>
      <c r="P1866" s="2">
        <v>65279.21</v>
      </c>
    </row>
    <row r="1867" spans="2:16" x14ac:dyDescent="0.25">
      <c r="B1867" t="s">
        <v>11</v>
      </c>
      <c r="C1867" t="s">
        <v>12</v>
      </c>
      <c r="D1867" t="s">
        <v>13</v>
      </c>
      <c r="E1867">
        <v>2016000420</v>
      </c>
      <c r="F1867">
        <v>2016000420</v>
      </c>
      <c r="G1867">
        <v>14</v>
      </c>
      <c r="H1867">
        <v>81</v>
      </c>
      <c r="I1867" s="10" t="s">
        <v>24</v>
      </c>
      <c r="J1867" s="10">
        <v>2035</v>
      </c>
      <c r="K1867" s="10">
        <v>8</v>
      </c>
      <c r="L1867" s="1">
        <v>49531</v>
      </c>
      <c r="M1867" s="2">
        <v>383532.31</v>
      </c>
      <c r="N1867" s="2">
        <v>296870.78000000003</v>
      </c>
      <c r="O1867">
        <v>0</v>
      </c>
      <c r="P1867" s="2">
        <v>86661.53</v>
      </c>
    </row>
    <row r="1868" spans="2:16" x14ac:dyDescent="0.25">
      <c r="B1868" t="s">
        <v>11</v>
      </c>
      <c r="C1868" t="s">
        <v>12</v>
      </c>
      <c r="D1868" t="s">
        <v>13</v>
      </c>
      <c r="E1868">
        <v>2016000420</v>
      </c>
      <c r="F1868">
        <v>2016000420</v>
      </c>
      <c r="G1868">
        <v>6</v>
      </c>
      <c r="H1868">
        <v>83</v>
      </c>
      <c r="I1868" s="10" t="s">
        <v>24</v>
      </c>
      <c r="J1868" s="10">
        <v>2035</v>
      </c>
      <c r="K1868" s="10">
        <v>8</v>
      </c>
      <c r="L1868" s="1">
        <v>49531</v>
      </c>
      <c r="M1868" s="2">
        <v>364100.27</v>
      </c>
      <c r="N1868" s="2">
        <v>281829.53000000003</v>
      </c>
      <c r="O1868">
        <v>0</v>
      </c>
      <c r="P1868" s="2">
        <v>82270.740000000005</v>
      </c>
    </row>
    <row r="1869" spans="2:16" x14ac:dyDescent="0.25">
      <c r="B1869" t="s">
        <v>11</v>
      </c>
      <c r="C1869" t="s">
        <v>12</v>
      </c>
      <c r="D1869" t="s">
        <v>13</v>
      </c>
      <c r="E1869">
        <v>2016000420</v>
      </c>
      <c r="F1869">
        <v>2016000420</v>
      </c>
      <c r="G1869">
        <v>16</v>
      </c>
      <c r="H1869">
        <v>77</v>
      </c>
      <c r="I1869" s="10" t="s">
        <v>24</v>
      </c>
      <c r="J1869" s="10">
        <v>2035</v>
      </c>
      <c r="K1869" s="10">
        <v>8</v>
      </c>
      <c r="L1869" s="1">
        <v>49531</v>
      </c>
      <c r="M1869" s="2">
        <v>425384.67</v>
      </c>
      <c r="N1869" s="2">
        <v>329266.34000000003</v>
      </c>
      <c r="O1869">
        <v>0</v>
      </c>
      <c r="P1869" s="2">
        <v>96118.33</v>
      </c>
    </row>
    <row r="1870" spans="2:16" x14ac:dyDescent="0.25">
      <c r="B1870" t="s">
        <v>11</v>
      </c>
      <c r="C1870" t="s">
        <v>12</v>
      </c>
      <c r="D1870" t="s">
        <v>13</v>
      </c>
      <c r="E1870">
        <v>2016000420</v>
      </c>
      <c r="F1870">
        <v>2016000420</v>
      </c>
      <c r="G1870">
        <v>18</v>
      </c>
      <c r="H1870">
        <v>76</v>
      </c>
      <c r="I1870" s="10" t="s">
        <v>24</v>
      </c>
      <c r="J1870" s="10">
        <v>2035</v>
      </c>
      <c r="K1870" s="10">
        <v>8</v>
      </c>
      <c r="L1870" s="1">
        <v>49531</v>
      </c>
      <c r="M1870" s="2">
        <v>175900.59</v>
      </c>
      <c r="N1870" s="2">
        <v>136154.75</v>
      </c>
      <c r="O1870">
        <v>0</v>
      </c>
      <c r="P1870" s="2">
        <v>39745.839999999997</v>
      </c>
    </row>
    <row r="1871" spans="2:16" x14ac:dyDescent="0.25">
      <c r="B1871" t="s">
        <v>11</v>
      </c>
      <c r="C1871" t="s">
        <v>12</v>
      </c>
      <c r="D1871" t="s">
        <v>13</v>
      </c>
      <c r="E1871">
        <v>22963</v>
      </c>
      <c r="F1871">
        <v>2016000420</v>
      </c>
      <c r="G1871">
        <v>1</v>
      </c>
      <c r="H1871">
        <v>89</v>
      </c>
      <c r="I1871" s="10" t="s">
        <v>24</v>
      </c>
      <c r="J1871" s="10">
        <v>2035</v>
      </c>
      <c r="K1871" s="10">
        <v>9</v>
      </c>
      <c r="L1871" s="1">
        <v>49562</v>
      </c>
      <c r="M1871" s="2">
        <v>4866510.7</v>
      </c>
      <c r="N1871" s="2">
        <v>3774439.64</v>
      </c>
      <c r="O1871">
        <v>0</v>
      </c>
      <c r="P1871" s="2">
        <v>1092071.06</v>
      </c>
    </row>
    <row r="1872" spans="2:16" x14ac:dyDescent="0.25">
      <c r="B1872" t="s">
        <v>11</v>
      </c>
      <c r="C1872" t="s">
        <v>12</v>
      </c>
      <c r="D1872" t="s">
        <v>13</v>
      </c>
      <c r="E1872">
        <v>2016000420</v>
      </c>
      <c r="F1872">
        <v>2016000420</v>
      </c>
      <c r="G1872">
        <v>5</v>
      </c>
      <c r="H1872">
        <v>85</v>
      </c>
      <c r="I1872" s="10" t="s">
        <v>24</v>
      </c>
      <c r="J1872" s="10">
        <v>2035</v>
      </c>
      <c r="K1872" s="10">
        <v>9</v>
      </c>
      <c r="L1872" s="1">
        <v>49562</v>
      </c>
      <c r="M1872" s="2">
        <v>566253.36</v>
      </c>
      <c r="N1872" s="2">
        <v>439183.06</v>
      </c>
      <c r="O1872">
        <v>0</v>
      </c>
      <c r="P1872" s="2">
        <v>127070.3</v>
      </c>
    </row>
    <row r="1873" spans="2:16" x14ac:dyDescent="0.25">
      <c r="B1873" t="s">
        <v>11</v>
      </c>
      <c r="C1873" t="s">
        <v>12</v>
      </c>
      <c r="D1873" t="s">
        <v>13</v>
      </c>
      <c r="E1873">
        <v>2016000420</v>
      </c>
      <c r="F1873">
        <v>2016000420</v>
      </c>
      <c r="G1873">
        <v>13</v>
      </c>
      <c r="H1873">
        <v>83</v>
      </c>
      <c r="I1873" s="10" t="s">
        <v>24</v>
      </c>
      <c r="J1873" s="10">
        <v>2035</v>
      </c>
      <c r="K1873" s="10">
        <v>9</v>
      </c>
      <c r="L1873" s="1">
        <v>49562</v>
      </c>
      <c r="M1873" s="2">
        <v>361061.63</v>
      </c>
      <c r="N1873" s="2">
        <v>280037.46000000002</v>
      </c>
      <c r="O1873">
        <v>0</v>
      </c>
      <c r="P1873" s="2">
        <v>81024.17</v>
      </c>
    </row>
    <row r="1874" spans="2:16" x14ac:dyDescent="0.25">
      <c r="B1874" t="s">
        <v>11</v>
      </c>
      <c r="C1874" t="s">
        <v>12</v>
      </c>
      <c r="D1874" t="s">
        <v>13</v>
      </c>
      <c r="E1874">
        <v>2016000420</v>
      </c>
      <c r="F1874">
        <v>2016000420</v>
      </c>
      <c r="G1874">
        <v>11</v>
      </c>
      <c r="H1874">
        <v>83</v>
      </c>
      <c r="I1874" s="10" t="s">
        <v>24</v>
      </c>
      <c r="J1874" s="10">
        <v>2035</v>
      </c>
      <c r="K1874" s="10">
        <v>9</v>
      </c>
      <c r="L1874" s="1">
        <v>49562</v>
      </c>
      <c r="M1874" s="2">
        <v>399881.2</v>
      </c>
      <c r="N1874" s="2">
        <v>310145.71000000002</v>
      </c>
      <c r="O1874">
        <v>0</v>
      </c>
      <c r="P1874" s="2">
        <v>89735.49</v>
      </c>
    </row>
    <row r="1875" spans="2:16" x14ac:dyDescent="0.25">
      <c r="B1875" t="s">
        <v>11</v>
      </c>
      <c r="C1875" t="s">
        <v>12</v>
      </c>
      <c r="D1875" t="s">
        <v>13</v>
      </c>
      <c r="E1875">
        <v>2016000420</v>
      </c>
      <c r="F1875">
        <v>2016000420</v>
      </c>
      <c r="G1875">
        <v>15</v>
      </c>
      <c r="H1875">
        <v>82</v>
      </c>
      <c r="I1875" s="10" t="s">
        <v>24</v>
      </c>
      <c r="J1875" s="10">
        <v>2035</v>
      </c>
      <c r="K1875" s="10">
        <v>9</v>
      </c>
      <c r="L1875" s="1">
        <v>49562</v>
      </c>
      <c r="M1875" s="2">
        <v>327397.8</v>
      </c>
      <c r="N1875" s="2">
        <v>253927.97</v>
      </c>
      <c r="O1875">
        <v>0</v>
      </c>
      <c r="P1875" s="2">
        <v>73469.83</v>
      </c>
    </row>
    <row r="1876" spans="2:16" x14ac:dyDescent="0.25">
      <c r="B1876" t="s">
        <v>11</v>
      </c>
      <c r="C1876" t="s">
        <v>12</v>
      </c>
      <c r="D1876" t="s">
        <v>13</v>
      </c>
      <c r="E1876">
        <v>2016000420</v>
      </c>
      <c r="F1876">
        <v>2016000420</v>
      </c>
      <c r="G1876">
        <v>10</v>
      </c>
      <c r="H1876">
        <v>84</v>
      </c>
      <c r="I1876" s="10" t="s">
        <v>24</v>
      </c>
      <c r="J1876" s="10">
        <v>2035</v>
      </c>
      <c r="K1876" s="10">
        <v>9</v>
      </c>
      <c r="L1876" s="1">
        <v>49562</v>
      </c>
      <c r="M1876" s="2">
        <v>380203.18</v>
      </c>
      <c r="N1876" s="2">
        <v>294883.53999999998</v>
      </c>
      <c r="O1876">
        <v>0</v>
      </c>
      <c r="P1876" s="2">
        <v>85319.64</v>
      </c>
    </row>
    <row r="1877" spans="2:16" x14ac:dyDescent="0.25">
      <c r="B1877" t="s">
        <v>11</v>
      </c>
      <c r="C1877" t="s">
        <v>12</v>
      </c>
      <c r="D1877" t="s">
        <v>13</v>
      </c>
      <c r="E1877">
        <v>2016000420</v>
      </c>
      <c r="F1877">
        <v>2016000420</v>
      </c>
      <c r="G1877">
        <v>9</v>
      </c>
      <c r="H1877">
        <v>84</v>
      </c>
      <c r="I1877" s="10" t="s">
        <v>24</v>
      </c>
      <c r="J1877" s="10">
        <v>2035</v>
      </c>
      <c r="K1877" s="10">
        <v>9</v>
      </c>
      <c r="L1877" s="1">
        <v>49562</v>
      </c>
      <c r="M1877" s="2">
        <v>268275.24</v>
      </c>
      <c r="N1877" s="2">
        <v>208072.83</v>
      </c>
      <c r="O1877">
        <v>0</v>
      </c>
      <c r="P1877" s="2">
        <v>60202.41</v>
      </c>
    </row>
    <row r="1878" spans="2:16" x14ac:dyDescent="0.25">
      <c r="B1878" t="s">
        <v>11</v>
      </c>
      <c r="C1878" t="s">
        <v>12</v>
      </c>
      <c r="D1878" t="s">
        <v>13</v>
      </c>
      <c r="E1878">
        <v>2016000420</v>
      </c>
      <c r="F1878">
        <v>2016000420</v>
      </c>
      <c r="G1878">
        <v>17</v>
      </c>
      <c r="H1878">
        <v>77</v>
      </c>
      <c r="I1878" s="10" t="s">
        <v>24</v>
      </c>
      <c r="J1878" s="10">
        <v>2035</v>
      </c>
      <c r="K1878" s="10">
        <v>9</v>
      </c>
      <c r="L1878" s="1">
        <v>49562</v>
      </c>
      <c r="M1878" s="2">
        <v>458586.54</v>
      </c>
      <c r="N1878" s="2">
        <v>355677.25</v>
      </c>
      <c r="O1878">
        <v>0</v>
      </c>
      <c r="P1878" s="2">
        <v>102909.29</v>
      </c>
    </row>
    <row r="1879" spans="2:16" x14ac:dyDescent="0.25">
      <c r="B1879" t="s">
        <v>11</v>
      </c>
      <c r="C1879" t="s">
        <v>12</v>
      </c>
      <c r="D1879" t="s">
        <v>13</v>
      </c>
      <c r="E1879">
        <v>2016000420</v>
      </c>
      <c r="F1879">
        <v>2016000420</v>
      </c>
      <c r="G1879">
        <v>4</v>
      </c>
      <c r="H1879">
        <v>85</v>
      </c>
      <c r="I1879" s="10" t="s">
        <v>24</v>
      </c>
      <c r="J1879" s="10">
        <v>2035</v>
      </c>
      <c r="K1879" s="10">
        <v>9</v>
      </c>
      <c r="L1879" s="1">
        <v>49562</v>
      </c>
      <c r="M1879" s="2">
        <v>570883.11</v>
      </c>
      <c r="N1879" s="2">
        <v>442773.87</v>
      </c>
      <c r="O1879">
        <v>0</v>
      </c>
      <c r="P1879" s="2">
        <v>128109.24</v>
      </c>
    </row>
    <row r="1880" spans="2:16" x14ac:dyDescent="0.25">
      <c r="B1880" t="s">
        <v>11</v>
      </c>
      <c r="C1880" t="s">
        <v>12</v>
      </c>
      <c r="D1880" t="s">
        <v>13</v>
      </c>
      <c r="E1880">
        <v>2016000420</v>
      </c>
      <c r="F1880">
        <v>2016000420</v>
      </c>
      <c r="G1880">
        <v>14</v>
      </c>
      <c r="H1880">
        <v>82</v>
      </c>
      <c r="I1880" s="10" t="s">
        <v>24</v>
      </c>
      <c r="J1880" s="10">
        <v>2035</v>
      </c>
      <c r="K1880" s="10">
        <v>9</v>
      </c>
      <c r="L1880" s="1">
        <v>49562</v>
      </c>
      <c r="M1880" s="2">
        <v>382765.39</v>
      </c>
      <c r="N1880" s="2">
        <v>296870.78000000003</v>
      </c>
      <c r="O1880">
        <v>0</v>
      </c>
      <c r="P1880" s="2">
        <v>85894.61</v>
      </c>
    </row>
    <row r="1881" spans="2:16" x14ac:dyDescent="0.25">
      <c r="B1881" t="s">
        <v>11</v>
      </c>
      <c r="C1881" t="s">
        <v>12</v>
      </c>
      <c r="D1881" t="s">
        <v>13</v>
      </c>
      <c r="E1881">
        <v>2016000420</v>
      </c>
      <c r="F1881">
        <v>2016000420</v>
      </c>
      <c r="G1881">
        <v>12</v>
      </c>
      <c r="H1881">
        <v>83</v>
      </c>
      <c r="I1881" s="10" t="s">
        <v>24</v>
      </c>
      <c r="J1881" s="10">
        <v>2035</v>
      </c>
      <c r="K1881" s="10">
        <v>9</v>
      </c>
      <c r="L1881" s="1">
        <v>49562</v>
      </c>
      <c r="M1881" s="2">
        <v>288324.28000000003</v>
      </c>
      <c r="N1881" s="2">
        <v>223622.76</v>
      </c>
      <c r="O1881">
        <v>0</v>
      </c>
      <c r="P1881" s="2">
        <v>64701.52</v>
      </c>
    </row>
    <row r="1882" spans="2:16" x14ac:dyDescent="0.25">
      <c r="B1882" t="s">
        <v>11</v>
      </c>
      <c r="C1882" t="s">
        <v>12</v>
      </c>
      <c r="D1882" t="s">
        <v>13</v>
      </c>
      <c r="E1882">
        <v>2016000420</v>
      </c>
      <c r="F1882">
        <v>2016000420</v>
      </c>
      <c r="G1882">
        <v>6</v>
      </c>
      <c r="H1882">
        <v>84</v>
      </c>
      <c r="I1882" s="10" t="s">
        <v>24</v>
      </c>
      <c r="J1882" s="10">
        <v>2035</v>
      </c>
      <c r="K1882" s="10">
        <v>9</v>
      </c>
      <c r="L1882" s="1">
        <v>49562</v>
      </c>
      <c r="M1882" s="2">
        <v>363372.21</v>
      </c>
      <c r="N1882" s="2">
        <v>281829.53000000003</v>
      </c>
      <c r="O1882">
        <v>0</v>
      </c>
      <c r="P1882" s="2">
        <v>81542.679999999993</v>
      </c>
    </row>
    <row r="1883" spans="2:16" x14ac:dyDescent="0.25">
      <c r="B1883" t="s">
        <v>11</v>
      </c>
      <c r="C1883" t="s">
        <v>12</v>
      </c>
      <c r="D1883" t="s">
        <v>13</v>
      </c>
      <c r="E1883">
        <v>2016000420</v>
      </c>
      <c r="F1883">
        <v>2016000420</v>
      </c>
      <c r="G1883">
        <v>16</v>
      </c>
      <c r="H1883">
        <v>78</v>
      </c>
      <c r="I1883" s="10" t="s">
        <v>24</v>
      </c>
      <c r="J1883" s="10">
        <v>2035</v>
      </c>
      <c r="K1883" s="10">
        <v>9</v>
      </c>
      <c r="L1883" s="1">
        <v>49562</v>
      </c>
      <c r="M1883" s="2">
        <v>424534.07</v>
      </c>
      <c r="N1883" s="2">
        <v>329266.34000000003</v>
      </c>
      <c r="O1883">
        <v>0</v>
      </c>
      <c r="P1883" s="2">
        <v>95267.73</v>
      </c>
    </row>
    <row r="1884" spans="2:16" x14ac:dyDescent="0.25">
      <c r="B1884" t="s">
        <v>11</v>
      </c>
      <c r="C1884" t="s">
        <v>12</v>
      </c>
      <c r="D1884" t="s">
        <v>13</v>
      </c>
      <c r="E1884">
        <v>2016000420</v>
      </c>
      <c r="F1884">
        <v>2016000420</v>
      </c>
      <c r="G1884">
        <v>18</v>
      </c>
      <c r="H1884">
        <v>77</v>
      </c>
      <c r="I1884" s="10" t="s">
        <v>24</v>
      </c>
      <c r="J1884" s="10">
        <v>2035</v>
      </c>
      <c r="K1884" s="10">
        <v>9</v>
      </c>
      <c r="L1884" s="1">
        <v>49562</v>
      </c>
      <c r="M1884" s="2">
        <v>175548.86</v>
      </c>
      <c r="N1884" s="2">
        <v>136154.75</v>
      </c>
      <c r="O1884">
        <v>0</v>
      </c>
      <c r="P1884" s="2">
        <v>39394.11</v>
      </c>
    </row>
    <row r="1885" spans="2:16" x14ac:dyDescent="0.25">
      <c r="B1885" t="s">
        <v>11</v>
      </c>
      <c r="C1885" t="s">
        <v>12</v>
      </c>
      <c r="D1885" t="s">
        <v>13</v>
      </c>
      <c r="E1885">
        <v>22963</v>
      </c>
      <c r="F1885">
        <v>2016000420</v>
      </c>
      <c r="G1885">
        <v>1</v>
      </c>
      <c r="H1885">
        <v>90</v>
      </c>
      <c r="I1885" s="10" t="s">
        <v>24</v>
      </c>
      <c r="J1885" s="10">
        <v>2035</v>
      </c>
      <c r="K1885" s="10">
        <v>10</v>
      </c>
      <c r="L1885" s="1">
        <v>49592</v>
      </c>
      <c r="M1885" s="2">
        <v>4821846.6399999997</v>
      </c>
      <c r="N1885" s="2">
        <v>3774439.64</v>
      </c>
      <c r="O1885">
        <v>0</v>
      </c>
      <c r="P1885" s="2">
        <v>1047407</v>
      </c>
    </row>
    <row r="1886" spans="2:16" x14ac:dyDescent="0.25">
      <c r="B1886" t="s">
        <v>11</v>
      </c>
      <c r="C1886" t="s">
        <v>12</v>
      </c>
      <c r="D1886" t="s">
        <v>13</v>
      </c>
      <c r="E1886">
        <v>2016000420</v>
      </c>
      <c r="F1886">
        <v>2016000420</v>
      </c>
      <c r="G1886">
        <v>5</v>
      </c>
      <c r="H1886">
        <v>86</v>
      </c>
      <c r="I1886" s="10" t="s">
        <v>24</v>
      </c>
      <c r="J1886" s="10">
        <v>2035</v>
      </c>
      <c r="K1886" s="10">
        <v>10</v>
      </c>
      <c r="L1886" s="1">
        <v>49592</v>
      </c>
      <c r="M1886" s="2">
        <v>561056.36</v>
      </c>
      <c r="N1886" s="2">
        <v>439183.06</v>
      </c>
      <c r="O1886">
        <v>0</v>
      </c>
      <c r="P1886" s="2">
        <v>121873.3</v>
      </c>
    </row>
    <row r="1887" spans="2:16" x14ac:dyDescent="0.25">
      <c r="B1887" t="s">
        <v>11</v>
      </c>
      <c r="C1887" t="s">
        <v>12</v>
      </c>
      <c r="D1887" t="s">
        <v>13</v>
      </c>
      <c r="E1887">
        <v>2016000420</v>
      </c>
      <c r="F1887">
        <v>2016000420</v>
      </c>
      <c r="G1887">
        <v>11</v>
      </c>
      <c r="H1887">
        <v>84</v>
      </c>
      <c r="I1887" s="10" t="s">
        <v>24</v>
      </c>
      <c r="J1887" s="10">
        <v>2035</v>
      </c>
      <c r="K1887" s="10">
        <v>10</v>
      </c>
      <c r="L1887" s="1">
        <v>49592</v>
      </c>
      <c r="M1887" s="2">
        <v>396211.15</v>
      </c>
      <c r="N1887" s="2">
        <v>310145.71000000002</v>
      </c>
      <c r="O1887">
        <v>0</v>
      </c>
      <c r="P1887" s="2">
        <v>86065.44</v>
      </c>
    </row>
    <row r="1888" spans="2:16" x14ac:dyDescent="0.25">
      <c r="B1888" t="s">
        <v>11</v>
      </c>
      <c r="C1888" t="s">
        <v>12</v>
      </c>
      <c r="D1888" t="s">
        <v>13</v>
      </c>
      <c r="E1888">
        <v>2016000420</v>
      </c>
      <c r="F1888">
        <v>2016000420</v>
      </c>
      <c r="G1888">
        <v>13</v>
      </c>
      <c r="H1888">
        <v>84</v>
      </c>
      <c r="I1888" s="10" t="s">
        <v>24</v>
      </c>
      <c r="J1888" s="10">
        <v>2035</v>
      </c>
      <c r="K1888" s="10">
        <v>10</v>
      </c>
      <c r="L1888" s="1">
        <v>49592</v>
      </c>
      <c r="M1888" s="2">
        <v>357747.86</v>
      </c>
      <c r="N1888" s="2">
        <v>280037.46000000002</v>
      </c>
      <c r="O1888">
        <v>0</v>
      </c>
      <c r="P1888" s="2">
        <v>77710.399999999994</v>
      </c>
    </row>
    <row r="1889" spans="2:16" x14ac:dyDescent="0.25">
      <c r="B1889" t="s">
        <v>11</v>
      </c>
      <c r="C1889" t="s">
        <v>12</v>
      </c>
      <c r="D1889" t="s">
        <v>13</v>
      </c>
      <c r="E1889">
        <v>2016000420</v>
      </c>
      <c r="F1889">
        <v>2016000420</v>
      </c>
      <c r="G1889">
        <v>15</v>
      </c>
      <c r="H1889">
        <v>83</v>
      </c>
      <c r="I1889" s="10" t="s">
        <v>24</v>
      </c>
      <c r="J1889" s="10">
        <v>2035</v>
      </c>
      <c r="K1889" s="10">
        <v>10</v>
      </c>
      <c r="L1889" s="1">
        <v>49592</v>
      </c>
      <c r="M1889" s="2">
        <v>324392.98</v>
      </c>
      <c r="N1889" s="2">
        <v>253927.97</v>
      </c>
      <c r="O1889">
        <v>0</v>
      </c>
      <c r="P1889" s="2">
        <v>70465.009999999995</v>
      </c>
    </row>
    <row r="1890" spans="2:16" x14ac:dyDescent="0.25">
      <c r="B1890" t="s">
        <v>11</v>
      </c>
      <c r="C1890" t="s">
        <v>12</v>
      </c>
      <c r="D1890" t="s">
        <v>13</v>
      </c>
      <c r="E1890">
        <v>2016000420</v>
      </c>
      <c r="F1890">
        <v>2016000420</v>
      </c>
      <c r="G1890">
        <v>9</v>
      </c>
      <c r="H1890">
        <v>85</v>
      </c>
      <c r="I1890" s="10" t="s">
        <v>24</v>
      </c>
      <c r="J1890" s="10">
        <v>2035</v>
      </c>
      <c r="K1890" s="10">
        <v>10</v>
      </c>
      <c r="L1890" s="1">
        <v>49592</v>
      </c>
      <c r="M1890" s="2">
        <v>265813.03999999998</v>
      </c>
      <c r="N1890" s="2">
        <v>208072.83</v>
      </c>
      <c r="O1890">
        <v>0</v>
      </c>
      <c r="P1890" s="2">
        <v>57740.21</v>
      </c>
    </row>
    <row r="1891" spans="2:16" x14ac:dyDescent="0.25">
      <c r="B1891" t="s">
        <v>11</v>
      </c>
      <c r="C1891" t="s">
        <v>12</v>
      </c>
      <c r="D1891" t="s">
        <v>13</v>
      </c>
      <c r="E1891">
        <v>2016000420</v>
      </c>
      <c r="F1891">
        <v>2016000420</v>
      </c>
      <c r="G1891">
        <v>10</v>
      </c>
      <c r="H1891">
        <v>85</v>
      </c>
      <c r="I1891" s="10" t="s">
        <v>24</v>
      </c>
      <c r="J1891" s="10">
        <v>2035</v>
      </c>
      <c r="K1891" s="10">
        <v>10</v>
      </c>
      <c r="L1891" s="1">
        <v>49592</v>
      </c>
      <c r="M1891" s="2">
        <v>376713.72</v>
      </c>
      <c r="N1891" s="2">
        <v>294883.53999999998</v>
      </c>
      <c r="O1891">
        <v>0</v>
      </c>
      <c r="P1891" s="2">
        <v>81830.179999999993</v>
      </c>
    </row>
    <row r="1892" spans="2:16" x14ac:dyDescent="0.25">
      <c r="B1892" t="s">
        <v>11</v>
      </c>
      <c r="C1892" t="s">
        <v>12</v>
      </c>
      <c r="D1892" t="s">
        <v>13</v>
      </c>
      <c r="E1892">
        <v>2016000420</v>
      </c>
      <c r="F1892">
        <v>2016000420</v>
      </c>
      <c r="G1892">
        <v>17</v>
      </c>
      <c r="H1892">
        <v>78</v>
      </c>
      <c r="I1892" s="10" t="s">
        <v>24</v>
      </c>
      <c r="J1892" s="10">
        <v>2035</v>
      </c>
      <c r="K1892" s="10">
        <v>10</v>
      </c>
      <c r="L1892" s="1">
        <v>49592</v>
      </c>
      <c r="M1892" s="2">
        <v>454377.69</v>
      </c>
      <c r="N1892" s="2">
        <v>355677.25</v>
      </c>
      <c r="O1892">
        <v>0</v>
      </c>
      <c r="P1892" s="2">
        <v>98700.44</v>
      </c>
    </row>
    <row r="1893" spans="2:16" x14ac:dyDescent="0.25">
      <c r="B1893" t="s">
        <v>11</v>
      </c>
      <c r="C1893" t="s">
        <v>12</v>
      </c>
      <c r="D1893" t="s">
        <v>13</v>
      </c>
      <c r="E1893">
        <v>2016000420</v>
      </c>
      <c r="F1893">
        <v>2016000420</v>
      </c>
      <c r="G1893">
        <v>4</v>
      </c>
      <c r="H1893">
        <v>86</v>
      </c>
      <c r="I1893" s="10" t="s">
        <v>24</v>
      </c>
      <c r="J1893" s="10">
        <v>2035</v>
      </c>
      <c r="K1893" s="10">
        <v>10</v>
      </c>
      <c r="L1893" s="1">
        <v>49592</v>
      </c>
      <c r="M1893" s="2">
        <v>565643.62</v>
      </c>
      <c r="N1893" s="2">
        <v>442773.87</v>
      </c>
      <c r="O1893">
        <v>0</v>
      </c>
      <c r="P1893" s="2">
        <v>122869.75</v>
      </c>
    </row>
    <row r="1894" spans="2:16" x14ac:dyDescent="0.25">
      <c r="B1894" t="s">
        <v>11</v>
      </c>
      <c r="C1894" t="s">
        <v>12</v>
      </c>
      <c r="D1894" t="s">
        <v>13</v>
      </c>
      <c r="E1894">
        <v>2016000420</v>
      </c>
      <c r="F1894">
        <v>2016000420</v>
      </c>
      <c r="G1894">
        <v>12</v>
      </c>
      <c r="H1894">
        <v>84</v>
      </c>
      <c r="I1894" s="10" t="s">
        <v>24</v>
      </c>
      <c r="J1894" s="10">
        <v>2035</v>
      </c>
      <c r="K1894" s="10">
        <v>10</v>
      </c>
      <c r="L1894" s="1">
        <v>49592</v>
      </c>
      <c r="M1894" s="2">
        <v>285678.08000000002</v>
      </c>
      <c r="N1894" s="2">
        <v>223622.76</v>
      </c>
      <c r="O1894">
        <v>0</v>
      </c>
      <c r="P1894" s="2">
        <v>62055.32</v>
      </c>
    </row>
    <row r="1895" spans="2:16" x14ac:dyDescent="0.25">
      <c r="B1895" t="s">
        <v>11</v>
      </c>
      <c r="C1895" t="s">
        <v>12</v>
      </c>
      <c r="D1895" t="s">
        <v>13</v>
      </c>
      <c r="E1895">
        <v>2016000420</v>
      </c>
      <c r="F1895">
        <v>2016000420</v>
      </c>
      <c r="G1895">
        <v>14</v>
      </c>
      <c r="H1895">
        <v>83</v>
      </c>
      <c r="I1895" s="10" t="s">
        <v>24</v>
      </c>
      <c r="J1895" s="10">
        <v>2035</v>
      </c>
      <c r="K1895" s="10">
        <v>10</v>
      </c>
      <c r="L1895" s="1">
        <v>49592</v>
      </c>
      <c r="M1895" s="2">
        <v>379252.42</v>
      </c>
      <c r="N1895" s="2">
        <v>296870.78000000003</v>
      </c>
      <c r="O1895">
        <v>0</v>
      </c>
      <c r="P1895" s="2">
        <v>82381.64</v>
      </c>
    </row>
    <row r="1896" spans="2:16" x14ac:dyDescent="0.25">
      <c r="B1896" t="s">
        <v>11</v>
      </c>
      <c r="C1896" t="s">
        <v>12</v>
      </c>
      <c r="D1896" t="s">
        <v>13</v>
      </c>
      <c r="E1896">
        <v>2016000420</v>
      </c>
      <c r="F1896">
        <v>2016000420</v>
      </c>
      <c r="G1896">
        <v>6</v>
      </c>
      <c r="H1896">
        <v>85</v>
      </c>
      <c r="I1896" s="10" t="s">
        <v>24</v>
      </c>
      <c r="J1896" s="10">
        <v>2035</v>
      </c>
      <c r="K1896" s="10">
        <v>10</v>
      </c>
      <c r="L1896" s="1">
        <v>49592</v>
      </c>
      <c r="M1896" s="2">
        <v>360037.23</v>
      </c>
      <c r="N1896" s="2">
        <v>281829.53000000003</v>
      </c>
      <c r="O1896">
        <v>0</v>
      </c>
      <c r="P1896" s="2">
        <v>78207.7</v>
      </c>
    </row>
    <row r="1897" spans="2:16" x14ac:dyDescent="0.25">
      <c r="B1897" t="s">
        <v>11</v>
      </c>
      <c r="C1897" t="s">
        <v>12</v>
      </c>
      <c r="D1897" t="s">
        <v>13</v>
      </c>
      <c r="E1897">
        <v>2016000420</v>
      </c>
      <c r="F1897">
        <v>2016000420</v>
      </c>
      <c r="G1897">
        <v>16</v>
      </c>
      <c r="H1897">
        <v>79</v>
      </c>
      <c r="I1897" s="10" t="s">
        <v>24</v>
      </c>
      <c r="J1897" s="10">
        <v>2035</v>
      </c>
      <c r="K1897" s="10">
        <v>10</v>
      </c>
      <c r="L1897" s="1">
        <v>49592</v>
      </c>
      <c r="M1897" s="2">
        <v>420637.75</v>
      </c>
      <c r="N1897" s="2">
        <v>329266.34000000003</v>
      </c>
      <c r="O1897">
        <v>0</v>
      </c>
      <c r="P1897" s="2">
        <v>91371.41</v>
      </c>
    </row>
    <row r="1898" spans="2:16" x14ac:dyDescent="0.25">
      <c r="B1898" t="s">
        <v>11</v>
      </c>
      <c r="C1898" t="s">
        <v>12</v>
      </c>
      <c r="D1898" t="s">
        <v>13</v>
      </c>
      <c r="E1898">
        <v>2016000420</v>
      </c>
      <c r="F1898">
        <v>2016000420</v>
      </c>
      <c r="G1898">
        <v>18</v>
      </c>
      <c r="H1898">
        <v>78</v>
      </c>
      <c r="I1898" s="10" t="s">
        <v>24</v>
      </c>
      <c r="J1898" s="10">
        <v>2035</v>
      </c>
      <c r="K1898" s="10">
        <v>10</v>
      </c>
      <c r="L1898" s="1">
        <v>49592</v>
      </c>
      <c r="M1898" s="2">
        <v>173937.69</v>
      </c>
      <c r="N1898" s="2">
        <v>136154.75</v>
      </c>
      <c r="O1898">
        <v>0</v>
      </c>
      <c r="P1898" s="2">
        <v>37782.94</v>
      </c>
    </row>
    <row r="1899" spans="2:16" x14ac:dyDescent="0.25">
      <c r="B1899" t="s">
        <v>11</v>
      </c>
      <c r="C1899" t="s">
        <v>12</v>
      </c>
      <c r="D1899" t="s">
        <v>13</v>
      </c>
      <c r="E1899">
        <v>22963</v>
      </c>
      <c r="F1899">
        <v>2016000420</v>
      </c>
      <c r="G1899">
        <v>1</v>
      </c>
      <c r="H1899">
        <v>91</v>
      </c>
      <c r="I1899" s="10" t="s">
        <v>24</v>
      </c>
      <c r="J1899" s="10">
        <v>2035</v>
      </c>
      <c r="K1899" s="10">
        <v>11</v>
      </c>
      <c r="L1899" s="1">
        <v>49623</v>
      </c>
      <c r="M1899" s="2">
        <v>4847009.43</v>
      </c>
      <c r="N1899" s="2">
        <v>3774439.64</v>
      </c>
      <c r="O1899">
        <v>0</v>
      </c>
      <c r="P1899" s="2">
        <v>1072569.79</v>
      </c>
    </row>
    <row r="1900" spans="2:16" x14ac:dyDescent="0.25">
      <c r="B1900" t="s">
        <v>11</v>
      </c>
      <c r="C1900" t="s">
        <v>12</v>
      </c>
      <c r="D1900" t="s">
        <v>13</v>
      </c>
      <c r="E1900">
        <v>2016000420</v>
      </c>
      <c r="F1900">
        <v>2016000420</v>
      </c>
      <c r="G1900">
        <v>5</v>
      </c>
      <c r="H1900">
        <v>87</v>
      </c>
      <c r="I1900" s="10" t="s">
        <v>24</v>
      </c>
      <c r="J1900" s="10">
        <v>2035</v>
      </c>
      <c r="K1900" s="10">
        <v>11</v>
      </c>
      <c r="L1900" s="1">
        <v>49623</v>
      </c>
      <c r="M1900" s="2">
        <v>563984.25</v>
      </c>
      <c r="N1900" s="2">
        <v>439183.06</v>
      </c>
      <c r="O1900">
        <v>0</v>
      </c>
      <c r="P1900" s="2">
        <v>124801.19</v>
      </c>
    </row>
    <row r="1901" spans="2:16" x14ac:dyDescent="0.25">
      <c r="B1901" t="s">
        <v>11</v>
      </c>
      <c r="C1901" t="s">
        <v>12</v>
      </c>
      <c r="D1901" t="s">
        <v>13</v>
      </c>
      <c r="E1901">
        <v>2016000420</v>
      </c>
      <c r="F1901">
        <v>2016000420</v>
      </c>
      <c r="G1901">
        <v>13</v>
      </c>
      <c r="H1901">
        <v>85</v>
      </c>
      <c r="I1901" s="10" t="s">
        <v>24</v>
      </c>
      <c r="J1901" s="10">
        <v>2035</v>
      </c>
      <c r="K1901" s="10">
        <v>11</v>
      </c>
      <c r="L1901" s="1">
        <v>49623</v>
      </c>
      <c r="M1901" s="2">
        <v>359614.77</v>
      </c>
      <c r="N1901" s="2">
        <v>280037.46000000002</v>
      </c>
      <c r="O1901">
        <v>0</v>
      </c>
      <c r="P1901" s="2">
        <v>79577.31</v>
      </c>
    </row>
    <row r="1902" spans="2:16" x14ac:dyDescent="0.25">
      <c r="B1902" t="s">
        <v>11</v>
      </c>
      <c r="C1902" t="s">
        <v>12</v>
      </c>
      <c r="D1902" t="s">
        <v>13</v>
      </c>
      <c r="E1902">
        <v>2016000420</v>
      </c>
      <c r="F1902">
        <v>2016000420</v>
      </c>
      <c r="G1902">
        <v>11</v>
      </c>
      <c r="H1902">
        <v>85</v>
      </c>
      <c r="I1902" s="10" t="s">
        <v>24</v>
      </c>
      <c r="J1902" s="10">
        <v>2035</v>
      </c>
      <c r="K1902" s="10">
        <v>11</v>
      </c>
      <c r="L1902" s="1">
        <v>49623</v>
      </c>
      <c r="M1902" s="2">
        <v>398278.78</v>
      </c>
      <c r="N1902" s="2">
        <v>310145.71000000002</v>
      </c>
      <c r="O1902">
        <v>0</v>
      </c>
      <c r="P1902" s="2">
        <v>88133.07</v>
      </c>
    </row>
    <row r="1903" spans="2:16" x14ac:dyDescent="0.25">
      <c r="B1903" t="s">
        <v>11</v>
      </c>
      <c r="C1903" t="s">
        <v>12</v>
      </c>
      <c r="D1903" t="s">
        <v>13</v>
      </c>
      <c r="E1903">
        <v>2016000420</v>
      </c>
      <c r="F1903">
        <v>2016000420</v>
      </c>
      <c r="G1903">
        <v>15</v>
      </c>
      <c r="H1903">
        <v>84</v>
      </c>
      <c r="I1903" s="10" t="s">
        <v>24</v>
      </c>
      <c r="J1903" s="10">
        <v>2035</v>
      </c>
      <c r="K1903" s="10">
        <v>11</v>
      </c>
      <c r="L1903" s="1">
        <v>49623</v>
      </c>
      <c r="M1903" s="2">
        <v>326085.83</v>
      </c>
      <c r="N1903" s="2">
        <v>253927.97</v>
      </c>
      <c r="O1903">
        <v>0</v>
      </c>
      <c r="P1903" s="2">
        <v>72157.86</v>
      </c>
    </row>
    <row r="1904" spans="2:16" x14ac:dyDescent="0.25">
      <c r="B1904" t="s">
        <v>11</v>
      </c>
      <c r="C1904" t="s">
        <v>12</v>
      </c>
      <c r="D1904" t="s">
        <v>13</v>
      </c>
      <c r="E1904">
        <v>2016000420</v>
      </c>
      <c r="F1904">
        <v>2016000420</v>
      </c>
      <c r="G1904">
        <v>10</v>
      </c>
      <c r="H1904">
        <v>86</v>
      </c>
      <c r="I1904" s="10" t="s">
        <v>24</v>
      </c>
      <c r="J1904" s="10">
        <v>2035</v>
      </c>
      <c r="K1904" s="10">
        <v>11</v>
      </c>
      <c r="L1904" s="1">
        <v>49623</v>
      </c>
      <c r="M1904" s="2">
        <v>378679.61</v>
      </c>
      <c r="N1904" s="2">
        <v>294883.53999999998</v>
      </c>
      <c r="O1904">
        <v>0</v>
      </c>
      <c r="P1904" s="2">
        <v>83796.070000000007</v>
      </c>
    </row>
    <row r="1905" spans="2:16" x14ac:dyDescent="0.25">
      <c r="B1905" t="s">
        <v>11</v>
      </c>
      <c r="C1905" t="s">
        <v>12</v>
      </c>
      <c r="D1905" t="s">
        <v>13</v>
      </c>
      <c r="E1905">
        <v>2016000420</v>
      </c>
      <c r="F1905">
        <v>2016000420</v>
      </c>
      <c r="G1905">
        <v>9</v>
      </c>
      <c r="H1905">
        <v>86</v>
      </c>
      <c r="I1905" s="10" t="s">
        <v>24</v>
      </c>
      <c r="J1905" s="10">
        <v>2035</v>
      </c>
      <c r="K1905" s="10">
        <v>11</v>
      </c>
      <c r="L1905" s="1">
        <v>49623</v>
      </c>
      <c r="M1905" s="2">
        <v>267200.19</v>
      </c>
      <c r="N1905" s="2">
        <v>208072.83</v>
      </c>
      <c r="O1905">
        <v>0</v>
      </c>
      <c r="P1905" s="2">
        <v>59127.360000000001</v>
      </c>
    </row>
    <row r="1906" spans="2:16" x14ac:dyDescent="0.25">
      <c r="B1906" t="s">
        <v>11</v>
      </c>
      <c r="C1906" t="s">
        <v>12</v>
      </c>
      <c r="D1906" t="s">
        <v>13</v>
      </c>
      <c r="E1906">
        <v>2016000420</v>
      </c>
      <c r="F1906">
        <v>2016000420</v>
      </c>
      <c r="G1906">
        <v>17</v>
      </c>
      <c r="H1906">
        <v>79</v>
      </c>
      <c r="I1906" s="10" t="s">
        <v>24</v>
      </c>
      <c r="J1906" s="10">
        <v>2035</v>
      </c>
      <c r="K1906" s="10">
        <v>11</v>
      </c>
      <c r="L1906" s="1">
        <v>49623</v>
      </c>
      <c r="M1906" s="2">
        <v>456748.87</v>
      </c>
      <c r="N1906" s="2">
        <v>355677.25</v>
      </c>
      <c r="O1906">
        <v>0</v>
      </c>
      <c r="P1906" s="2">
        <v>101071.62</v>
      </c>
    </row>
    <row r="1907" spans="2:16" x14ac:dyDescent="0.25">
      <c r="B1907" t="s">
        <v>11</v>
      </c>
      <c r="C1907" t="s">
        <v>12</v>
      </c>
      <c r="D1907" t="s">
        <v>13</v>
      </c>
      <c r="E1907">
        <v>2016000420</v>
      </c>
      <c r="F1907">
        <v>2016000420</v>
      </c>
      <c r="G1907">
        <v>4</v>
      </c>
      <c r="H1907">
        <v>87</v>
      </c>
      <c r="I1907" s="10" t="s">
        <v>24</v>
      </c>
      <c r="J1907" s="10">
        <v>2035</v>
      </c>
      <c r="K1907" s="10">
        <v>11</v>
      </c>
      <c r="L1907" s="1">
        <v>49623</v>
      </c>
      <c r="M1907" s="2">
        <v>568595.43999999994</v>
      </c>
      <c r="N1907" s="2">
        <v>442773.87</v>
      </c>
      <c r="O1907">
        <v>0</v>
      </c>
      <c r="P1907" s="2">
        <v>125821.57</v>
      </c>
    </row>
    <row r="1908" spans="2:16" x14ac:dyDescent="0.25">
      <c r="B1908" t="s">
        <v>11</v>
      </c>
      <c r="C1908" t="s">
        <v>12</v>
      </c>
      <c r="D1908" t="s">
        <v>13</v>
      </c>
      <c r="E1908">
        <v>2016000420</v>
      </c>
      <c r="F1908">
        <v>2016000420</v>
      </c>
      <c r="G1908">
        <v>14</v>
      </c>
      <c r="H1908">
        <v>84</v>
      </c>
      <c r="I1908" s="10" t="s">
        <v>24</v>
      </c>
      <c r="J1908" s="10">
        <v>2035</v>
      </c>
      <c r="K1908" s="10">
        <v>11</v>
      </c>
      <c r="L1908" s="1">
        <v>49623</v>
      </c>
      <c r="M1908" s="2">
        <v>381231.56</v>
      </c>
      <c r="N1908" s="2">
        <v>296870.78000000003</v>
      </c>
      <c r="O1908">
        <v>0</v>
      </c>
      <c r="P1908" s="2">
        <v>84360.78</v>
      </c>
    </row>
    <row r="1909" spans="2:16" x14ac:dyDescent="0.25">
      <c r="B1909" t="s">
        <v>11</v>
      </c>
      <c r="C1909" t="s">
        <v>12</v>
      </c>
      <c r="D1909" t="s">
        <v>13</v>
      </c>
      <c r="E1909">
        <v>2016000420</v>
      </c>
      <c r="F1909">
        <v>2016000420</v>
      </c>
      <c r="G1909">
        <v>12</v>
      </c>
      <c r="H1909">
        <v>85</v>
      </c>
      <c r="I1909" s="10" t="s">
        <v>24</v>
      </c>
      <c r="J1909" s="10">
        <v>2035</v>
      </c>
      <c r="K1909" s="10">
        <v>11</v>
      </c>
      <c r="L1909" s="1">
        <v>49623</v>
      </c>
      <c r="M1909" s="2">
        <v>287168.89</v>
      </c>
      <c r="N1909" s="2">
        <v>223622.76</v>
      </c>
      <c r="O1909">
        <v>0</v>
      </c>
      <c r="P1909" s="2">
        <v>63546.13</v>
      </c>
    </row>
    <row r="1910" spans="2:16" x14ac:dyDescent="0.25">
      <c r="B1910" t="s">
        <v>11</v>
      </c>
      <c r="C1910" t="s">
        <v>12</v>
      </c>
      <c r="D1910" t="s">
        <v>13</v>
      </c>
      <c r="E1910">
        <v>2016000420</v>
      </c>
      <c r="F1910">
        <v>2016000420</v>
      </c>
      <c r="G1910">
        <v>6</v>
      </c>
      <c r="H1910">
        <v>86</v>
      </c>
      <c r="I1910" s="10" t="s">
        <v>24</v>
      </c>
      <c r="J1910" s="10">
        <v>2035</v>
      </c>
      <c r="K1910" s="10">
        <v>11</v>
      </c>
      <c r="L1910" s="1">
        <v>49623</v>
      </c>
      <c r="M1910" s="2">
        <v>361916.09</v>
      </c>
      <c r="N1910" s="2">
        <v>281829.53000000003</v>
      </c>
      <c r="O1910">
        <v>0</v>
      </c>
      <c r="P1910" s="2">
        <v>80086.559999999998</v>
      </c>
    </row>
    <row r="1911" spans="2:16" x14ac:dyDescent="0.25">
      <c r="B1911" t="s">
        <v>11</v>
      </c>
      <c r="C1911" t="s">
        <v>12</v>
      </c>
      <c r="D1911" t="s">
        <v>13</v>
      </c>
      <c r="E1911">
        <v>2016000420</v>
      </c>
      <c r="F1911">
        <v>2016000420</v>
      </c>
      <c r="G1911">
        <v>16</v>
      </c>
      <c r="H1911">
        <v>80</v>
      </c>
      <c r="I1911" s="10" t="s">
        <v>24</v>
      </c>
      <c r="J1911" s="10">
        <v>2035</v>
      </c>
      <c r="K1911" s="10">
        <v>11</v>
      </c>
      <c r="L1911" s="1">
        <v>49623</v>
      </c>
      <c r="M1911" s="2">
        <v>422832.86</v>
      </c>
      <c r="N1911" s="2">
        <v>329266.34000000003</v>
      </c>
      <c r="O1911">
        <v>0</v>
      </c>
      <c r="P1911" s="2">
        <v>93566.52</v>
      </c>
    </row>
    <row r="1912" spans="2:16" x14ac:dyDescent="0.25">
      <c r="B1912" t="s">
        <v>11</v>
      </c>
      <c r="C1912" t="s">
        <v>12</v>
      </c>
      <c r="D1912" t="s">
        <v>13</v>
      </c>
      <c r="E1912">
        <v>2016000420</v>
      </c>
      <c r="F1912">
        <v>2016000420</v>
      </c>
      <c r="G1912">
        <v>18</v>
      </c>
      <c r="H1912">
        <v>79</v>
      </c>
      <c r="I1912" s="10" t="s">
        <v>24</v>
      </c>
      <c r="J1912" s="10">
        <v>2035</v>
      </c>
      <c r="K1912" s="10">
        <v>11</v>
      </c>
      <c r="L1912" s="1">
        <v>49623</v>
      </c>
      <c r="M1912" s="2">
        <v>174845.39</v>
      </c>
      <c r="N1912" s="2">
        <v>136154.75</v>
      </c>
      <c r="O1912">
        <v>0</v>
      </c>
      <c r="P1912" s="2">
        <v>38690.639999999999</v>
      </c>
    </row>
    <row r="1913" spans="2:16" x14ac:dyDescent="0.25">
      <c r="B1913" t="s">
        <v>11</v>
      </c>
      <c r="C1913" t="s">
        <v>12</v>
      </c>
      <c r="D1913" t="s">
        <v>13</v>
      </c>
      <c r="E1913">
        <v>22963</v>
      </c>
      <c r="F1913">
        <v>2016000420</v>
      </c>
      <c r="G1913">
        <v>1</v>
      </c>
      <c r="H1913">
        <v>92</v>
      </c>
      <c r="I1913" s="10" t="s">
        <v>24</v>
      </c>
      <c r="J1913" s="10">
        <v>2035</v>
      </c>
      <c r="K1913" s="10">
        <v>12</v>
      </c>
      <c r="L1913" s="1">
        <v>49653</v>
      </c>
      <c r="M1913" s="2">
        <v>4802974.4400000004</v>
      </c>
      <c r="N1913" s="2">
        <v>3774439.64</v>
      </c>
      <c r="O1913">
        <v>0</v>
      </c>
      <c r="P1913" s="2">
        <v>1028534.8</v>
      </c>
    </row>
    <row r="1914" spans="2:16" x14ac:dyDescent="0.25">
      <c r="B1914" t="s">
        <v>11</v>
      </c>
      <c r="C1914" t="s">
        <v>12</v>
      </c>
      <c r="D1914" t="s">
        <v>13</v>
      </c>
      <c r="E1914">
        <v>2016000420</v>
      </c>
      <c r="F1914">
        <v>2016000420</v>
      </c>
      <c r="G1914">
        <v>5</v>
      </c>
      <c r="H1914">
        <v>88</v>
      </c>
      <c r="I1914" s="10" t="s">
        <v>24</v>
      </c>
      <c r="J1914" s="10">
        <v>2035</v>
      </c>
      <c r="K1914" s="10">
        <v>12</v>
      </c>
      <c r="L1914" s="1">
        <v>49653</v>
      </c>
      <c r="M1914" s="2">
        <v>558860.43999999994</v>
      </c>
      <c r="N1914" s="2">
        <v>439183.06</v>
      </c>
      <c r="O1914">
        <v>0</v>
      </c>
      <c r="P1914" s="2">
        <v>119677.38</v>
      </c>
    </row>
    <row r="1915" spans="2:16" x14ac:dyDescent="0.25">
      <c r="B1915" t="s">
        <v>11</v>
      </c>
      <c r="C1915" t="s">
        <v>12</v>
      </c>
      <c r="D1915" t="s">
        <v>13</v>
      </c>
      <c r="E1915">
        <v>2016000420</v>
      </c>
      <c r="F1915">
        <v>2016000420</v>
      </c>
      <c r="G1915">
        <v>11</v>
      </c>
      <c r="H1915">
        <v>86</v>
      </c>
      <c r="I1915" s="10" t="s">
        <v>24</v>
      </c>
      <c r="J1915" s="10">
        <v>2035</v>
      </c>
      <c r="K1915" s="10">
        <v>12</v>
      </c>
      <c r="L1915" s="1">
        <v>49653</v>
      </c>
      <c r="M1915" s="2">
        <v>394660.42</v>
      </c>
      <c r="N1915" s="2">
        <v>310145.71000000002</v>
      </c>
      <c r="O1915">
        <v>0</v>
      </c>
      <c r="P1915" s="2">
        <v>84514.71</v>
      </c>
    </row>
    <row r="1916" spans="2:16" x14ac:dyDescent="0.25">
      <c r="B1916" t="s">
        <v>11</v>
      </c>
      <c r="C1916" t="s">
        <v>12</v>
      </c>
      <c r="D1916" t="s">
        <v>13</v>
      </c>
      <c r="E1916">
        <v>2016000420</v>
      </c>
      <c r="F1916">
        <v>2016000420</v>
      </c>
      <c r="G1916">
        <v>13</v>
      </c>
      <c r="H1916">
        <v>86</v>
      </c>
      <c r="I1916" s="10" t="s">
        <v>24</v>
      </c>
      <c r="J1916" s="10">
        <v>2035</v>
      </c>
      <c r="K1916" s="10">
        <v>12</v>
      </c>
      <c r="L1916" s="1">
        <v>49653</v>
      </c>
      <c r="M1916" s="2">
        <v>356347.67</v>
      </c>
      <c r="N1916" s="2">
        <v>280037.46000000002</v>
      </c>
      <c r="O1916">
        <v>0</v>
      </c>
      <c r="P1916" s="2">
        <v>76310.210000000006</v>
      </c>
    </row>
    <row r="1917" spans="2:16" x14ac:dyDescent="0.25">
      <c r="B1917" t="s">
        <v>11</v>
      </c>
      <c r="C1917" t="s">
        <v>12</v>
      </c>
      <c r="D1917" t="s">
        <v>13</v>
      </c>
      <c r="E1917">
        <v>2016000420</v>
      </c>
      <c r="F1917">
        <v>2016000420</v>
      </c>
      <c r="G1917">
        <v>15</v>
      </c>
      <c r="H1917">
        <v>85</v>
      </c>
      <c r="I1917" s="10" t="s">
        <v>24</v>
      </c>
      <c r="J1917" s="10">
        <v>2035</v>
      </c>
      <c r="K1917" s="10">
        <v>12</v>
      </c>
      <c r="L1917" s="1">
        <v>49653</v>
      </c>
      <c r="M1917" s="2">
        <v>323123.34000000003</v>
      </c>
      <c r="N1917" s="2">
        <v>253927.97</v>
      </c>
      <c r="O1917">
        <v>0</v>
      </c>
      <c r="P1917" s="2">
        <v>69195.37</v>
      </c>
    </row>
    <row r="1918" spans="2:16" x14ac:dyDescent="0.25">
      <c r="B1918" t="s">
        <v>11</v>
      </c>
      <c r="C1918" t="s">
        <v>12</v>
      </c>
      <c r="D1918" t="s">
        <v>13</v>
      </c>
      <c r="E1918">
        <v>2016000420</v>
      </c>
      <c r="F1918">
        <v>2016000420</v>
      </c>
      <c r="G1918">
        <v>9</v>
      </c>
      <c r="H1918">
        <v>87</v>
      </c>
      <c r="I1918" s="10" t="s">
        <v>24</v>
      </c>
      <c r="J1918" s="10">
        <v>2035</v>
      </c>
      <c r="K1918" s="10">
        <v>12</v>
      </c>
      <c r="L1918" s="1">
        <v>49653</v>
      </c>
      <c r="M1918" s="2">
        <v>264772.68</v>
      </c>
      <c r="N1918" s="2">
        <v>208072.83</v>
      </c>
      <c r="O1918">
        <v>0</v>
      </c>
      <c r="P1918" s="2">
        <v>56699.85</v>
      </c>
    </row>
    <row r="1919" spans="2:16" x14ac:dyDescent="0.25">
      <c r="B1919" t="s">
        <v>11</v>
      </c>
      <c r="C1919" t="s">
        <v>12</v>
      </c>
      <c r="D1919" t="s">
        <v>13</v>
      </c>
      <c r="E1919">
        <v>2016000420</v>
      </c>
      <c r="F1919">
        <v>2016000420</v>
      </c>
      <c r="G1919">
        <v>10</v>
      </c>
      <c r="H1919">
        <v>87</v>
      </c>
      <c r="I1919" s="10" t="s">
        <v>24</v>
      </c>
      <c r="J1919" s="10">
        <v>2035</v>
      </c>
      <c r="K1919" s="10">
        <v>12</v>
      </c>
      <c r="L1919" s="1">
        <v>49653</v>
      </c>
      <c r="M1919" s="2">
        <v>375239.3</v>
      </c>
      <c r="N1919" s="2">
        <v>294883.53999999998</v>
      </c>
      <c r="O1919">
        <v>0</v>
      </c>
      <c r="P1919" s="2">
        <v>80355.759999999995</v>
      </c>
    </row>
    <row r="1920" spans="2:16" x14ac:dyDescent="0.25">
      <c r="B1920" t="s">
        <v>11</v>
      </c>
      <c r="C1920" t="s">
        <v>12</v>
      </c>
      <c r="D1920" t="s">
        <v>13</v>
      </c>
      <c r="E1920">
        <v>2016000420</v>
      </c>
      <c r="F1920">
        <v>2016000420</v>
      </c>
      <c r="G1920">
        <v>17</v>
      </c>
      <c r="H1920">
        <v>80</v>
      </c>
      <c r="I1920" s="10" t="s">
        <v>24</v>
      </c>
      <c r="J1920" s="10">
        <v>2035</v>
      </c>
      <c r="K1920" s="10">
        <v>12</v>
      </c>
      <c r="L1920" s="1">
        <v>49653</v>
      </c>
      <c r="M1920" s="2">
        <v>452599.3</v>
      </c>
      <c r="N1920" s="2">
        <v>355677.25</v>
      </c>
      <c r="O1920">
        <v>0</v>
      </c>
      <c r="P1920" s="2">
        <v>96922.05</v>
      </c>
    </row>
    <row r="1921" spans="2:16" x14ac:dyDescent="0.25">
      <c r="B1921" t="s">
        <v>11</v>
      </c>
      <c r="C1921" t="s">
        <v>12</v>
      </c>
      <c r="D1921" t="s">
        <v>13</v>
      </c>
      <c r="E1921">
        <v>2016000420</v>
      </c>
      <c r="F1921">
        <v>2016000420</v>
      </c>
      <c r="G1921">
        <v>4</v>
      </c>
      <c r="H1921">
        <v>88</v>
      </c>
      <c r="I1921" s="10" t="s">
        <v>24</v>
      </c>
      <c r="J1921" s="10">
        <v>2035</v>
      </c>
      <c r="K1921" s="10">
        <v>12</v>
      </c>
      <c r="L1921" s="1">
        <v>49653</v>
      </c>
      <c r="M1921" s="2">
        <v>563429.75</v>
      </c>
      <c r="N1921" s="2">
        <v>442773.87</v>
      </c>
      <c r="O1921">
        <v>0</v>
      </c>
      <c r="P1921" s="2">
        <v>120655.88</v>
      </c>
    </row>
    <row r="1922" spans="2:16" x14ac:dyDescent="0.25">
      <c r="B1922" t="s">
        <v>11</v>
      </c>
      <c r="C1922" t="s">
        <v>12</v>
      </c>
      <c r="D1922" t="s">
        <v>13</v>
      </c>
      <c r="E1922">
        <v>2016000420</v>
      </c>
      <c r="F1922">
        <v>2016000420</v>
      </c>
      <c r="G1922">
        <v>12</v>
      </c>
      <c r="H1922">
        <v>86</v>
      </c>
      <c r="I1922" s="10" t="s">
        <v>24</v>
      </c>
      <c r="J1922" s="10">
        <v>2035</v>
      </c>
      <c r="K1922" s="10">
        <v>12</v>
      </c>
      <c r="L1922" s="1">
        <v>49653</v>
      </c>
      <c r="M1922" s="2">
        <v>284559.96000000002</v>
      </c>
      <c r="N1922" s="2">
        <v>223622.76</v>
      </c>
      <c r="O1922">
        <v>0</v>
      </c>
      <c r="P1922" s="2">
        <v>60937.2</v>
      </c>
    </row>
    <row r="1923" spans="2:16" x14ac:dyDescent="0.25">
      <c r="B1923" t="s">
        <v>11</v>
      </c>
      <c r="C1923" t="s">
        <v>12</v>
      </c>
      <c r="D1923" t="s">
        <v>13</v>
      </c>
      <c r="E1923">
        <v>2016000420</v>
      </c>
      <c r="F1923">
        <v>2016000420</v>
      </c>
      <c r="G1923">
        <v>14</v>
      </c>
      <c r="H1923">
        <v>85</v>
      </c>
      <c r="I1923" s="10" t="s">
        <v>24</v>
      </c>
      <c r="J1923" s="10">
        <v>2035</v>
      </c>
      <c r="K1923" s="10">
        <v>12</v>
      </c>
      <c r="L1923" s="1">
        <v>49653</v>
      </c>
      <c r="M1923" s="2">
        <v>377768.07</v>
      </c>
      <c r="N1923" s="2">
        <v>296870.78000000003</v>
      </c>
      <c r="O1923">
        <v>0</v>
      </c>
      <c r="P1923" s="2">
        <v>80897.289999999994</v>
      </c>
    </row>
    <row r="1924" spans="2:16" x14ac:dyDescent="0.25">
      <c r="B1924" t="s">
        <v>11</v>
      </c>
      <c r="C1924" t="s">
        <v>12</v>
      </c>
      <c r="D1924" t="s">
        <v>13</v>
      </c>
      <c r="E1924">
        <v>2016000420</v>
      </c>
      <c r="F1924">
        <v>2016000420</v>
      </c>
      <c r="G1924">
        <v>6</v>
      </c>
      <c r="H1924">
        <v>87</v>
      </c>
      <c r="I1924" s="10" t="s">
        <v>24</v>
      </c>
      <c r="J1924" s="10">
        <v>2035</v>
      </c>
      <c r="K1924" s="10">
        <v>12</v>
      </c>
      <c r="L1924" s="1">
        <v>49653</v>
      </c>
      <c r="M1924" s="2">
        <v>358628.08</v>
      </c>
      <c r="N1924" s="2">
        <v>281829.53000000003</v>
      </c>
      <c r="O1924">
        <v>0</v>
      </c>
      <c r="P1924" s="2">
        <v>76798.55</v>
      </c>
    </row>
    <row r="1925" spans="2:16" x14ac:dyDescent="0.25">
      <c r="B1925" t="s">
        <v>11</v>
      </c>
      <c r="C1925" t="s">
        <v>12</v>
      </c>
      <c r="D1925" t="s">
        <v>13</v>
      </c>
      <c r="E1925">
        <v>2016000420</v>
      </c>
      <c r="F1925">
        <v>2016000420</v>
      </c>
      <c r="G1925">
        <v>16</v>
      </c>
      <c r="H1925">
        <v>81</v>
      </c>
      <c r="I1925" s="10" t="s">
        <v>24</v>
      </c>
      <c r="J1925" s="10">
        <v>2035</v>
      </c>
      <c r="K1925" s="10">
        <v>12</v>
      </c>
      <c r="L1925" s="1">
        <v>49653</v>
      </c>
      <c r="M1925" s="2">
        <v>418991.42</v>
      </c>
      <c r="N1925" s="2">
        <v>329266.34000000003</v>
      </c>
      <c r="O1925">
        <v>0</v>
      </c>
      <c r="P1925" s="2">
        <v>89725.08</v>
      </c>
    </row>
    <row r="1926" spans="2:16" x14ac:dyDescent="0.25">
      <c r="B1926" t="s">
        <v>11</v>
      </c>
      <c r="C1926" t="s">
        <v>12</v>
      </c>
      <c r="D1926" t="s">
        <v>13</v>
      </c>
      <c r="E1926">
        <v>2016000420</v>
      </c>
      <c r="F1926">
        <v>2016000420</v>
      </c>
      <c r="G1926">
        <v>18</v>
      </c>
      <c r="H1926">
        <v>80</v>
      </c>
      <c r="I1926" s="10" t="s">
        <v>24</v>
      </c>
      <c r="J1926" s="10">
        <v>2035</v>
      </c>
      <c r="K1926" s="10">
        <v>12</v>
      </c>
      <c r="L1926" s="1">
        <v>49653</v>
      </c>
      <c r="M1926" s="2">
        <v>173256.92</v>
      </c>
      <c r="N1926" s="2">
        <v>136154.75</v>
      </c>
      <c r="O1926">
        <v>0</v>
      </c>
      <c r="P1926" s="2">
        <v>37102.17</v>
      </c>
    </row>
    <row r="1927" spans="2:16" x14ac:dyDescent="0.25">
      <c r="B1927" t="s">
        <v>11</v>
      </c>
      <c r="C1927" t="s">
        <v>12</v>
      </c>
      <c r="D1927" t="s">
        <v>13</v>
      </c>
      <c r="E1927">
        <v>22963</v>
      </c>
      <c r="F1927">
        <v>2016000420</v>
      </c>
      <c r="G1927">
        <v>1</v>
      </c>
      <c r="H1927">
        <v>93</v>
      </c>
      <c r="I1927" s="10" t="s">
        <v>24</v>
      </c>
      <c r="J1927" s="10">
        <v>2036</v>
      </c>
      <c r="K1927" s="10">
        <v>1</v>
      </c>
      <c r="L1927" s="1">
        <v>49684</v>
      </c>
      <c r="M1927" s="2">
        <v>4827508.16</v>
      </c>
      <c r="N1927" s="2">
        <v>3774439.64</v>
      </c>
      <c r="O1927">
        <v>0</v>
      </c>
      <c r="P1927" s="2">
        <v>1053068.52</v>
      </c>
    </row>
    <row r="1928" spans="2:16" x14ac:dyDescent="0.25">
      <c r="B1928" t="s">
        <v>11</v>
      </c>
      <c r="C1928" t="s">
        <v>12</v>
      </c>
      <c r="D1928" t="s">
        <v>13</v>
      </c>
      <c r="E1928">
        <v>2016000420</v>
      </c>
      <c r="F1928">
        <v>2016000420</v>
      </c>
      <c r="G1928">
        <v>5</v>
      </c>
      <c r="H1928">
        <v>89</v>
      </c>
      <c r="I1928" s="10" t="s">
        <v>24</v>
      </c>
      <c r="J1928" s="10">
        <v>2036</v>
      </c>
      <c r="K1928" s="10">
        <v>1</v>
      </c>
      <c r="L1928" s="1">
        <v>49684</v>
      </c>
      <c r="M1928" s="2">
        <v>561715.13</v>
      </c>
      <c r="N1928" s="2">
        <v>439183.06</v>
      </c>
      <c r="O1928">
        <v>0</v>
      </c>
      <c r="P1928" s="2">
        <v>122532.07</v>
      </c>
    </row>
    <row r="1929" spans="2:16" x14ac:dyDescent="0.25">
      <c r="B1929" t="s">
        <v>11</v>
      </c>
      <c r="C1929" t="s">
        <v>12</v>
      </c>
      <c r="D1929" t="s">
        <v>13</v>
      </c>
      <c r="E1929">
        <v>2016000420</v>
      </c>
      <c r="F1929">
        <v>2016000420</v>
      </c>
      <c r="G1929">
        <v>13</v>
      </c>
      <c r="H1929">
        <v>87</v>
      </c>
      <c r="I1929" s="10" t="s">
        <v>24</v>
      </c>
      <c r="J1929" s="10">
        <v>2036</v>
      </c>
      <c r="K1929" s="10">
        <v>1</v>
      </c>
      <c r="L1929" s="1">
        <v>49684</v>
      </c>
      <c r="M1929" s="2">
        <v>358167.91</v>
      </c>
      <c r="N1929" s="2">
        <v>280037.46000000002</v>
      </c>
      <c r="O1929">
        <v>0</v>
      </c>
      <c r="P1929" s="2">
        <v>78130.45</v>
      </c>
    </row>
    <row r="1930" spans="2:16" x14ac:dyDescent="0.25">
      <c r="B1930" t="s">
        <v>11</v>
      </c>
      <c r="C1930" t="s">
        <v>12</v>
      </c>
      <c r="D1930" t="s">
        <v>13</v>
      </c>
      <c r="E1930">
        <v>2016000420</v>
      </c>
      <c r="F1930">
        <v>2016000420</v>
      </c>
      <c r="G1930">
        <v>11</v>
      </c>
      <c r="H1930">
        <v>87</v>
      </c>
      <c r="I1930" s="10" t="s">
        <v>24</v>
      </c>
      <c r="J1930" s="10">
        <v>2036</v>
      </c>
      <c r="K1930" s="10">
        <v>1</v>
      </c>
      <c r="L1930" s="1">
        <v>49684</v>
      </c>
      <c r="M1930" s="2">
        <v>396676.36</v>
      </c>
      <c r="N1930" s="2">
        <v>310145.71000000002</v>
      </c>
      <c r="O1930">
        <v>0</v>
      </c>
      <c r="P1930" s="2">
        <v>86530.65</v>
      </c>
    </row>
    <row r="1931" spans="2:16" x14ac:dyDescent="0.25">
      <c r="B1931" t="s">
        <v>11</v>
      </c>
      <c r="C1931" t="s">
        <v>12</v>
      </c>
      <c r="D1931" t="s">
        <v>13</v>
      </c>
      <c r="E1931">
        <v>2016000420</v>
      </c>
      <c r="F1931">
        <v>2016000420</v>
      </c>
      <c r="G1931">
        <v>15</v>
      </c>
      <c r="H1931">
        <v>86</v>
      </c>
      <c r="I1931" s="10" t="s">
        <v>24</v>
      </c>
      <c r="J1931" s="10">
        <v>2036</v>
      </c>
      <c r="K1931" s="10">
        <v>1</v>
      </c>
      <c r="L1931" s="1">
        <v>49684</v>
      </c>
      <c r="M1931" s="2">
        <v>324773.87</v>
      </c>
      <c r="N1931" s="2">
        <v>253927.97</v>
      </c>
      <c r="O1931">
        <v>0</v>
      </c>
      <c r="P1931" s="2">
        <v>70845.899999999994</v>
      </c>
    </row>
    <row r="1932" spans="2:16" x14ac:dyDescent="0.25">
      <c r="B1932" t="s">
        <v>11</v>
      </c>
      <c r="C1932" t="s">
        <v>12</v>
      </c>
      <c r="D1932" t="s">
        <v>13</v>
      </c>
      <c r="E1932">
        <v>2016000420</v>
      </c>
      <c r="F1932">
        <v>2016000420</v>
      </c>
      <c r="G1932">
        <v>10</v>
      </c>
      <c r="H1932">
        <v>88</v>
      </c>
      <c r="I1932" s="10" t="s">
        <v>24</v>
      </c>
      <c r="J1932" s="10">
        <v>2036</v>
      </c>
      <c r="K1932" s="10">
        <v>1</v>
      </c>
      <c r="L1932" s="1">
        <v>49684</v>
      </c>
      <c r="M1932" s="2">
        <v>377156.05</v>
      </c>
      <c r="N1932" s="2">
        <v>294883.53999999998</v>
      </c>
      <c r="O1932">
        <v>0</v>
      </c>
      <c r="P1932" s="2">
        <v>82272.509999999995</v>
      </c>
    </row>
    <row r="1933" spans="2:16" x14ac:dyDescent="0.25">
      <c r="B1933" t="s">
        <v>11</v>
      </c>
      <c r="C1933" t="s">
        <v>12</v>
      </c>
      <c r="D1933" t="s">
        <v>13</v>
      </c>
      <c r="E1933">
        <v>2016000420</v>
      </c>
      <c r="F1933">
        <v>2016000420</v>
      </c>
      <c r="G1933">
        <v>9</v>
      </c>
      <c r="H1933">
        <v>88</v>
      </c>
      <c r="I1933" s="10" t="s">
        <v>24</v>
      </c>
      <c r="J1933" s="10">
        <v>2036</v>
      </c>
      <c r="K1933" s="10">
        <v>1</v>
      </c>
      <c r="L1933" s="1">
        <v>49684</v>
      </c>
      <c r="M1933" s="2">
        <v>266125.15000000002</v>
      </c>
      <c r="N1933" s="2">
        <v>208072.83</v>
      </c>
      <c r="O1933">
        <v>0</v>
      </c>
      <c r="P1933" s="2">
        <v>58052.32</v>
      </c>
    </row>
    <row r="1934" spans="2:16" x14ac:dyDescent="0.25">
      <c r="B1934" t="s">
        <v>11</v>
      </c>
      <c r="C1934" t="s">
        <v>12</v>
      </c>
      <c r="D1934" t="s">
        <v>13</v>
      </c>
      <c r="E1934">
        <v>2016000420</v>
      </c>
      <c r="F1934">
        <v>2016000420</v>
      </c>
      <c r="G1934">
        <v>17</v>
      </c>
      <c r="H1934">
        <v>81</v>
      </c>
      <c r="I1934" s="10" t="s">
        <v>24</v>
      </c>
      <c r="J1934" s="10">
        <v>2036</v>
      </c>
      <c r="K1934" s="10">
        <v>1</v>
      </c>
      <c r="L1934" s="1">
        <v>49684</v>
      </c>
      <c r="M1934" s="2">
        <v>454911.2</v>
      </c>
      <c r="N1934" s="2">
        <v>355677.25</v>
      </c>
      <c r="O1934">
        <v>0</v>
      </c>
      <c r="P1934" s="2">
        <v>99233.95</v>
      </c>
    </row>
    <row r="1935" spans="2:16" x14ac:dyDescent="0.25">
      <c r="B1935" t="s">
        <v>11</v>
      </c>
      <c r="C1935" t="s">
        <v>12</v>
      </c>
      <c r="D1935" t="s">
        <v>13</v>
      </c>
      <c r="E1935">
        <v>2016000420</v>
      </c>
      <c r="F1935">
        <v>2016000420</v>
      </c>
      <c r="G1935">
        <v>4</v>
      </c>
      <c r="H1935">
        <v>89</v>
      </c>
      <c r="I1935" s="10" t="s">
        <v>24</v>
      </c>
      <c r="J1935" s="10">
        <v>2036</v>
      </c>
      <c r="K1935" s="10">
        <v>1</v>
      </c>
      <c r="L1935" s="1">
        <v>49684</v>
      </c>
      <c r="M1935" s="2">
        <v>566307.78</v>
      </c>
      <c r="N1935" s="2">
        <v>442773.87</v>
      </c>
      <c r="O1935">
        <v>0</v>
      </c>
      <c r="P1935" s="2">
        <v>123533.91</v>
      </c>
    </row>
    <row r="1936" spans="2:16" x14ac:dyDescent="0.25">
      <c r="B1936" t="s">
        <v>11</v>
      </c>
      <c r="C1936" t="s">
        <v>12</v>
      </c>
      <c r="D1936" t="s">
        <v>13</v>
      </c>
      <c r="E1936">
        <v>2016000420</v>
      </c>
      <c r="F1936">
        <v>2016000420</v>
      </c>
      <c r="G1936">
        <v>14</v>
      </c>
      <c r="H1936">
        <v>86</v>
      </c>
      <c r="I1936" s="10" t="s">
        <v>24</v>
      </c>
      <c r="J1936" s="10">
        <v>2036</v>
      </c>
      <c r="K1936" s="10">
        <v>1</v>
      </c>
      <c r="L1936" s="1">
        <v>49684</v>
      </c>
      <c r="M1936" s="2">
        <v>379697.73</v>
      </c>
      <c r="N1936" s="2">
        <v>296870.78000000003</v>
      </c>
      <c r="O1936">
        <v>0</v>
      </c>
      <c r="P1936" s="2">
        <v>82826.95</v>
      </c>
    </row>
    <row r="1937" spans="2:16" x14ac:dyDescent="0.25">
      <c r="B1937" t="s">
        <v>11</v>
      </c>
      <c r="C1937" t="s">
        <v>12</v>
      </c>
      <c r="D1937" t="s">
        <v>13</v>
      </c>
      <c r="E1937">
        <v>2016000420</v>
      </c>
      <c r="F1937">
        <v>2016000420</v>
      </c>
      <c r="G1937">
        <v>12</v>
      </c>
      <c r="H1937">
        <v>87</v>
      </c>
      <c r="I1937" s="10" t="s">
        <v>24</v>
      </c>
      <c r="J1937" s="10">
        <v>2036</v>
      </c>
      <c r="K1937" s="10">
        <v>1</v>
      </c>
      <c r="L1937" s="1">
        <v>49684</v>
      </c>
      <c r="M1937" s="2">
        <v>286013.51</v>
      </c>
      <c r="N1937" s="2">
        <v>223622.76</v>
      </c>
      <c r="O1937">
        <v>0</v>
      </c>
      <c r="P1937" s="2">
        <v>62390.75</v>
      </c>
    </row>
    <row r="1938" spans="2:16" x14ac:dyDescent="0.25">
      <c r="B1938" t="s">
        <v>11</v>
      </c>
      <c r="C1938" t="s">
        <v>12</v>
      </c>
      <c r="D1938" t="s">
        <v>13</v>
      </c>
      <c r="E1938">
        <v>2016000420</v>
      </c>
      <c r="F1938">
        <v>2016000420</v>
      </c>
      <c r="G1938">
        <v>6</v>
      </c>
      <c r="H1938">
        <v>88</v>
      </c>
      <c r="I1938" s="10" t="s">
        <v>24</v>
      </c>
      <c r="J1938" s="10">
        <v>2036</v>
      </c>
      <c r="K1938" s="10">
        <v>1</v>
      </c>
      <c r="L1938" s="1">
        <v>49684</v>
      </c>
      <c r="M1938" s="2">
        <v>360459.97</v>
      </c>
      <c r="N1938" s="2">
        <v>281829.53000000003</v>
      </c>
      <c r="O1938">
        <v>0</v>
      </c>
      <c r="P1938" s="2">
        <v>78630.44</v>
      </c>
    </row>
    <row r="1939" spans="2:16" x14ac:dyDescent="0.25">
      <c r="B1939" t="s">
        <v>11</v>
      </c>
      <c r="C1939" t="s">
        <v>12</v>
      </c>
      <c r="D1939" t="s">
        <v>13</v>
      </c>
      <c r="E1939">
        <v>2016000420</v>
      </c>
      <c r="F1939">
        <v>2016000420</v>
      </c>
      <c r="G1939">
        <v>16</v>
      </c>
      <c r="H1939">
        <v>82</v>
      </c>
      <c r="I1939" s="10" t="s">
        <v>24</v>
      </c>
      <c r="J1939" s="10">
        <v>2036</v>
      </c>
      <c r="K1939" s="10">
        <v>1</v>
      </c>
      <c r="L1939" s="1">
        <v>49684</v>
      </c>
      <c r="M1939" s="2">
        <v>421131.65</v>
      </c>
      <c r="N1939" s="2">
        <v>329266.34000000003</v>
      </c>
      <c r="O1939">
        <v>0</v>
      </c>
      <c r="P1939" s="2">
        <v>91865.31</v>
      </c>
    </row>
    <row r="1940" spans="2:16" x14ac:dyDescent="0.25">
      <c r="B1940" t="s">
        <v>11</v>
      </c>
      <c r="C1940" t="s">
        <v>12</v>
      </c>
      <c r="D1940" t="s">
        <v>13</v>
      </c>
      <c r="E1940">
        <v>2016000420</v>
      </c>
      <c r="F1940">
        <v>2016000420</v>
      </c>
      <c r="G1940">
        <v>18</v>
      </c>
      <c r="H1940">
        <v>81</v>
      </c>
      <c r="I1940" s="10" t="s">
        <v>24</v>
      </c>
      <c r="J1940" s="10">
        <v>2036</v>
      </c>
      <c r="K1940" s="10">
        <v>1</v>
      </c>
      <c r="L1940" s="1">
        <v>49684</v>
      </c>
      <c r="M1940" s="2">
        <v>174141.92</v>
      </c>
      <c r="N1940" s="2">
        <v>136154.75</v>
      </c>
      <c r="O1940">
        <v>0</v>
      </c>
      <c r="P1940" s="2">
        <v>37987.17</v>
      </c>
    </row>
    <row r="1941" spans="2:16" x14ac:dyDescent="0.25">
      <c r="B1941" t="s">
        <v>11</v>
      </c>
      <c r="C1941" t="s">
        <v>12</v>
      </c>
      <c r="D1941" t="s">
        <v>13</v>
      </c>
      <c r="E1941">
        <v>22963</v>
      </c>
      <c r="F1941">
        <v>2016000420</v>
      </c>
      <c r="G1941">
        <v>1</v>
      </c>
      <c r="H1941">
        <v>94</v>
      </c>
      <c r="I1941" s="10" t="s">
        <v>24</v>
      </c>
      <c r="J1941" s="10">
        <v>2036</v>
      </c>
      <c r="K1941" s="10">
        <v>2</v>
      </c>
      <c r="L1941" s="1">
        <v>49715</v>
      </c>
      <c r="M1941" s="2">
        <v>4817757.53</v>
      </c>
      <c r="N1941" s="2">
        <v>3774439.64</v>
      </c>
      <c r="O1941">
        <v>0</v>
      </c>
      <c r="P1941" s="2">
        <v>1043317.89</v>
      </c>
    </row>
    <row r="1942" spans="2:16" x14ac:dyDescent="0.25">
      <c r="B1942" t="s">
        <v>11</v>
      </c>
      <c r="C1942" t="s">
        <v>12</v>
      </c>
      <c r="D1942" t="s">
        <v>13</v>
      </c>
      <c r="E1942">
        <v>2016000420</v>
      </c>
      <c r="F1942">
        <v>2016000420</v>
      </c>
      <c r="G1942">
        <v>5</v>
      </c>
      <c r="H1942">
        <v>90</v>
      </c>
      <c r="I1942" s="10" t="s">
        <v>24</v>
      </c>
      <c r="J1942" s="10">
        <v>2036</v>
      </c>
      <c r="K1942" s="10">
        <v>2</v>
      </c>
      <c r="L1942" s="1">
        <v>49715</v>
      </c>
      <c r="M1942" s="2">
        <v>560580.57999999996</v>
      </c>
      <c r="N1942" s="2">
        <v>439183.06</v>
      </c>
      <c r="O1942">
        <v>0</v>
      </c>
      <c r="P1942" s="2">
        <v>121397.52</v>
      </c>
    </row>
    <row r="1943" spans="2:16" x14ac:dyDescent="0.25">
      <c r="B1943" t="s">
        <v>11</v>
      </c>
      <c r="C1943" t="s">
        <v>12</v>
      </c>
      <c r="D1943" t="s">
        <v>13</v>
      </c>
      <c r="E1943">
        <v>2016000420</v>
      </c>
      <c r="F1943">
        <v>2016000420</v>
      </c>
      <c r="G1943">
        <v>11</v>
      </c>
      <c r="H1943">
        <v>88</v>
      </c>
      <c r="I1943" s="10" t="s">
        <v>24</v>
      </c>
      <c r="J1943" s="10">
        <v>2036</v>
      </c>
      <c r="K1943" s="10">
        <v>2</v>
      </c>
      <c r="L1943" s="1">
        <v>49715</v>
      </c>
      <c r="M1943" s="2">
        <v>395875.15</v>
      </c>
      <c r="N1943" s="2">
        <v>310145.71000000002</v>
      </c>
      <c r="O1943">
        <v>0</v>
      </c>
      <c r="P1943" s="2">
        <v>85729.44</v>
      </c>
    </row>
    <row r="1944" spans="2:16" x14ac:dyDescent="0.25">
      <c r="B1944" t="s">
        <v>11</v>
      </c>
      <c r="C1944" t="s">
        <v>12</v>
      </c>
      <c r="D1944" t="s">
        <v>13</v>
      </c>
      <c r="E1944">
        <v>2016000420</v>
      </c>
      <c r="F1944">
        <v>2016000420</v>
      </c>
      <c r="G1944">
        <v>13</v>
      </c>
      <c r="H1944">
        <v>88</v>
      </c>
      <c r="I1944" s="10" t="s">
        <v>24</v>
      </c>
      <c r="J1944" s="10">
        <v>2036</v>
      </c>
      <c r="K1944" s="10">
        <v>2</v>
      </c>
      <c r="L1944" s="1">
        <v>49715</v>
      </c>
      <c r="M1944" s="2">
        <v>357444.48</v>
      </c>
      <c r="N1944" s="2">
        <v>280037.46000000002</v>
      </c>
      <c r="O1944">
        <v>0</v>
      </c>
      <c r="P1944" s="2">
        <v>77407.02</v>
      </c>
    </row>
    <row r="1945" spans="2:16" x14ac:dyDescent="0.25">
      <c r="B1945" t="s">
        <v>11</v>
      </c>
      <c r="C1945" t="s">
        <v>12</v>
      </c>
      <c r="D1945" t="s">
        <v>13</v>
      </c>
      <c r="E1945">
        <v>2016000420</v>
      </c>
      <c r="F1945">
        <v>2016000420</v>
      </c>
      <c r="G1945">
        <v>15</v>
      </c>
      <c r="H1945">
        <v>87</v>
      </c>
      <c r="I1945" s="10" t="s">
        <v>24</v>
      </c>
      <c r="J1945" s="10">
        <v>2036</v>
      </c>
      <c r="K1945" s="10">
        <v>2</v>
      </c>
      <c r="L1945" s="1">
        <v>49715</v>
      </c>
      <c r="M1945" s="2">
        <v>324117.89</v>
      </c>
      <c r="N1945" s="2">
        <v>253927.97</v>
      </c>
      <c r="O1945">
        <v>0</v>
      </c>
      <c r="P1945" s="2">
        <v>70189.919999999998</v>
      </c>
    </row>
    <row r="1946" spans="2:16" x14ac:dyDescent="0.25">
      <c r="B1946" t="s">
        <v>11</v>
      </c>
      <c r="C1946" t="s">
        <v>12</v>
      </c>
      <c r="D1946" t="s">
        <v>13</v>
      </c>
      <c r="E1946">
        <v>2016000420</v>
      </c>
      <c r="F1946">
        <v>2016000420</v>
      </c>
      <c r="G1946">
        <v>9</v>
      </c>
      <c r="H1946">
        <v>89</v>
      </c>
      <c r="I1946" s="10" t="s">
        <v>24</v>
      </c>
      <c r="J1946" s="10">
        <v>2036</v>
      </c>
      <c r="K1946" s="10">
        <v>2</v>
      </c>
      <c r="L1946" s="1">
        <v>49715</v>
      </c>
      <c r="M1946" s="2">
        <v>265587.63</v>
      </c>
      <c r="N1946" s="2">
        <v>208072.83</v>
      </c>
      <c r="O1946">
        <v>0</v>
      </c>
      <c r="P1946" s="2">
        <v>57514.8</v>
      </c>
    </row>
    <row r="1947" spans="2:16" x14ac:dyDescent="0.25">
      <c r="B1947" t="s">
        <v>11</v>
      </c>
      <c r="C1947" t="s">
        <v>12</v>
      </c>
      <c r="D1947" t="s">
        <v>13</v>
      </c>
      <c r="E1947">
        <v>2016000420</v>
      </c>
      <c r="F1947">
        <v>2016000420</v>
      </c>
      <c r="G1947">
        <v>10</v>
      </c>
      <c r="H1947">
        <v>89</v>
      </c>
      <c r="I1947" s="10" t="s">
        <v>24</v>
      </c>
      <c r="J1947" s="10">
        <v>2036</v>
      </c>
      <c r="K1947" s="10">
        <v>2</v>
      </c>
      <c r="L1947" s="1">
        <v>49715</v>
      </c>
      <c r="M1947" s="2">
        <v>376394.27</v>
      </c>
      <c r="N1947" s="2">
        <v>294883.53999999998</v>
      </c>
      <c r="O1947">
        <v>0</v>
      </c>
      <c r="P1947" s="2">
        <v>81510.73</v>
      </c>
    </row>
    <row r="1948" spans="2:16" x14ac:dyDescent="0.25">
      <c r="B1948" t="s">
        <v>11</v>
      </c>
      <c r="C1948" t="s">
        <v>12</v>
      </c>
      <c r="D1948" t="s">
        <v>13</v>
      </c>
      <c r="E1948">
        <v>2016000420</v>
      </c>
      <c r="F1948">
        <v>2016000420</v>
      </c>
      <c r="G1948">
        <v>17</v>
      </c>
      <c r="H1948">
        <v>82</v>
      </c>
      <c r="I1948" s="10" t="s">
        <v>24</v>
      </c>
      <c r="J1948" s="10">
        <v>2036</v>
      </c>
      <c r="K1948" s="10">
        <v>2</v>
      </c>
      <c r="L1948" s="1">
        <v>49715</v>
      </c>
      <c r="M1948" s="2">
        <v>453992.37</v>
      </c>
      <c r="N1948" s="2">
        <v>355677.25</v>
      </c>
      <c r="O1948">
        <v>0</v>
      </c>
      <c r="P1948" s="2">
        <v>98315.12</v>
      </c>
    </row>
    <row r="1949" spans="2:16" x14ac:dyDescent="0.25">
      <c r="B1949" t="s">
        <v>11</v>
      </c>
      <c r="C1949" t="s">
        <v>12</v>
      </c>
      <c r="D1949" t="s">
        <v>13</v>
      </c>
      <c r="E1949">
        <v>2016000420</v>
      </c>
      <c r="F1949">
        <v>2016000420</v>
      </c>
      <c r="G1949">
        <v>4</v>
      </c>
      <c r="H1949">
        <v>90</v>
      </c>
      <c r="I1949" s="10" t="s">
        <v>24</v>
      </c>
      <c r="J1949" s="10">
        <v>2036</v>
      </c>
      <c r="K1949" s="10">
        <v>2</v>
      </c>
      <c r="L1949" s="1">
        <v>49715</v>
      </c>
      <c r="M1949" s="2">
        <v>565163.94999999995</v>
      </c>
      <c r="N1949" s="2">
        <v>442773.87</v>
      </c>
      <c r="O1949">
        <v>0</v>
      </c>
      <c r="P1949" s="2">
        <v>122390.08</v>
      </c>
    </row>
    <row r="1950" spans="2:16" x14ac:dyDescent="0.25">
      <c r="B1950" t="s">
        <v>11</v>
      </c>
      <c r="C1950" t="s">
        <v>12</v>
      </c>
      <c r="D1950" t="s">
        <v>13</v>
      </c>
      <c r="E1950">
        <v>2016000420</v>
      </c>
      <c r="F1950">
        <v>2016000420</v>
      </c>
      <c r="G1950">
        <v>12</v>
      </c>
      <c r="H1950">
        <v>88</v>
      </c>
      <c r="I1950" s="10" t="s">
        <v>24</v>
      </c>
      <c r="J1950" s="10">
        <v>2036</v>
      </c>
      <c r="K1950" s="10">
        <v>2</v>
      </c>
      <c r="L1950" s="1">
        <v>49715</v>
      </c>
      <c r="M1950" s="2">
        <v>285435.82</v>
      </c>
      <c r="N1950" s="2">
        <v>223622.76</v>
      </c>
      <c r="O1950">
        <v>0</v>
      </c>
      <c r="P1950" s="2">
        <v>61813.06</v>
      </c>
    </row>
    <row r="1951" spans="2:16" x14ac:dyDescent="0.25">
      <c r="B1951" t="s">
        <v>11</v>
      </c>
      <c r="C1951" t="s">
        <v>12</v>
      </c>
      <c r="D1951" t="s">
        <v>13</v>
      </c>
      <c r="E1951">
        <v>2016000420</v>
      </c>
      <c r="F1951">
        <v>2016000420</v>
      </c>
      <c r="G1951">
        <v>14</v>
      </c>
      <c r="H1951">
        <v>87</v>
      </c>
      <c r="I1951" s="10" t="s">
        <v>24</v>
      </c>
      <c r="J1951" s="10">
        <v>2036</v>
      </c>
      <c r="K1951" s="10">
        <v>2</v>
      </c>
      <c r="L1951" s="1">
        <v>49715</v>
      </c>
      <c r="M1951" s="2">
        <v>378930.81</v>
      </c>
      <c r="N1951" s="2">
        <v>296870.78000000003</v>
      </c>
      <c r="O1951">
        <v>0</v>
      </c>
      <c r="P1951" s="2">
        <v>82060.03</v>
      </c>
    </row>
    <row r="1952" spans="2:16" x14ac:dyDescent="0.25">
      <c r="B1952" t="s">
        <v>11</v>
      </c>
      <c r="C1952" t="s">
        <v>12</v>
      </c>
      <c r="D1952" t="s">
        <v>13</v>
      </c>
      <c r="E1952">
        <v>2016000420</v>
      </c>
      <c r="F1952">
        <v>2016000420</v>
      </c>
      <c r="G1952">
        <v>6</v>
      </c>
      <c r="H1952">
        <v>89</v>
      </c>
      <c r="I1952" s="10" t="s">
        <v>24</v>
      </c>
      <c r="J1952" s="10">
        <v>2036</v>
      </c>
      <c r="K1952" s="10">
        <v>2</v>
      </c>
      <c r="L1952" s="1">
        <v>49715</v>
      </c>
      <c r="M1952" s="2">
        <v>359731.91</v>
      </c>
      <c r="N1952" s="2">
        <v>281829.53000000003</v>
      </c>
      <c r="O1952">
        <v>0</v>
      </c>
      <c r="P1952" s="2">
        <v>77902.38</v>
      </c>
    </row>
    <row r="1953" spans="2:16" x14ac:dyDescent="0.25">
      <c r="B1953" t="s">
        <v>11</v>
      </c>
      <c r="C1953" t="s">
        <v>12</v>
      </c>
      <c r="D1953" t="s">
        <v>13</v>
      </c>
      <c r="E1953">
        <v>2016000420</v>
      </c>
      <c r="F1953">
        <v>2016000420</v>
      </c>
      <c r="G1953">
        <v>16</v>
      </c>
      <c r="H1953">
        <v>83</v>
      </c>
      <c r="I1953" s="10" t="s">
        <v>24</v>
      </c>
      <c r="J1953" s="10">
        <v>2036</v>
      </c>
      <c r="K1953" s="10">
        <v>2</v>
      </c>
      <c r="L1953" s="1">
        <v>49715</v>
      </c>
      <c r="M1953" s="2">
        <v>420281.04</v>
      </c>
      <c r="N1953" s="2">
        <v>329266.34000000003</v>
      </c>
      <c r="O1953">
        <v>0</v>
      </c>
      <c r="P1953" s="2">
        <v>91014.7</v>
      </c>
    </row>
    <row r="1954" spans="2:16" x14ac:dyDescent="0.25">
      <c r="B1954" t="s">
        <v>11</v>
      </c>
      <c r="C1954" t="s">
        <v>12</v>
      </c>
      <c r="D1954" t="s">
        <v>13</v>
      </c>
      <c r="E1954">
        <v>2016000420</v>
      </c>
      <c r="F1954">
        <v>2016000420</v>
      </c>
      <c r="G1954">
        <v>18</v>
      </c>
      <c r="H1954">
        <v>82</v>
      </c>
      <c r="I1954" s="10" t="s">
        <v>24</v>
      </c>
      <c r="J1954" s="10">
        <v>2036</v>
      </c>
      <c r="K1954" s="10">
        <v>2</v>
      </c>
      <c r="L1954" s="1">
        <v>49715</v>
      </c>
      <c r="M1954" s="2">
        <v>173790.19</v>
      </c>
      <c r="N1954" s="2">
        <v>136154.75</v>
      </c>
      <c r="O1954">
        <v>0</v>
      </c>
      <c r="P1954" s="2">
        <v>37635.440000000002</v>
      </c>
    </row>
    <row r="1955" spans="2:16" x14ac:dyDescent="0.25">
      <c r="B1955" t="s">
        <v>11</v>
      </c>
      <c r="C1955" t="s">
        <v>12</v>
      </c>
      <c r="D1955" t="s">
        <v>13</v>
      </c>
      <c r="E1955">
        <v>22963</v>
      </c>
      <c r="F1955">
        <v>2016000420</v>
      </c>
      <c r="G1955">
        <v>1</v>
      </c>
      <c r="H1955">
        <v>95</v>
      </c>
      <c r="I1955" s="10" t="s">
        <v>24</v>
      </c>
      <c r="J1955" s="10">
        <v>2036</v>
      </c>
      <c r="K1955" s="10">
        <v>3</v>
      </c>
      <c r="L1955" s="1">
        <v>49744</v>
      </c>
      <c r="M1955" s="2">
        <v>4741325.3899999997</v>
      </c>
      <c r="N1955" s="2">
        <v>3774439.64</v>
      </c>
      <c r="O1955">
        <v>0</v>
      </c>
      <c r="P1955" s="2">
        <v>966885.75</v>
      </c>
    </row>
    <row r="1956" spans="2:16" x14ac:dyDescent="0.25">
      <c r="B1956" t="s">
        <v>11</v>
      </c>
      <c r="C1956" t="s">
        <v>12</v>
      </c>
      <c r="D1956" t="s">
        <v>13</v>
      </c>
      <c r="E1956">
        <v>2016000420</v>
      </c>
      <c r="F1956">
        <v>2016000420</v>
      </c>
      <c r="G1956">
        <v>5</v>
      </c>
      <c r="H1956">
        <v>91</v>
      </c>
      <c r="I1956" s="10" t="s">
        <v>24</v>
      </c>
      <c r="J1956" s="10">
        <v>2036</v>
      </c>
      <c r="K1956" s="10">
        <v>3</v>
      </c>
      <c r="L1956" s="1">
        <v>49744</v>
      </c>
      <c r="M1956" s="2">
        <v>551687.12</v>
      </c>
      <c r="N1956" s="2">
        <v>439183.06</v>
      </c>
      <c r="O1956">
        <v>0</v>
      </c>
      <c r="P1956" s="2">
        <v>112504.06</v>
      </c>
    </row>
    <row r="1957" spans="2:16" x14ac:dyDescent="0.25">
      <c r="B1957" t="s">
        <v>11</v>
      </c>
      <c r="C1957" t="s">
        <v>12</v>
      </c>
      <c r="D1957" t="s">
        <v>13</v>
      </c>
      <c r="E1957">
        <v>2016000420</v>
      </c>
      <c r="F1957">
        <v>2016000420</v>
      </c>
      <c r="G1957">
        <v>13</v>
      </c>
      <c r="H1957">
        <v>89</v>
      </c>
      <c r="I1957" s="10" t="s">
        <v>24</v>
      </c>
      <c r="J1957" s="10">
        <v>2036</v>
      </c>
      <c r="K1957" s="10">
        <v>3</v>
      </c>
      <c r="L1957" s="1">
        <v>49744</v>
      </c>
      <c r="M1957" s="2">
        <v>351773.72</v>
      </c>
      <c r="N1957" s="2">
        <v>280037.46000000002</v>
      </c>
      <c r="O1957">
        <v>0</v>
      </c>
      <c r="P1957" s="2">
        <v>71736.259999999995</v>
      </c>
    </row>
    <row r="1958" spans="2:16" x14ac:dyDescent="0.25">
      <c r="B1958" t="s">
        <v>11</v>
      </c>
      <c r="C1958" t="s">
        <v>12</v>
      </c>
      <c r="D1958" t="s">
        <v>13</v>
      </c>
      <c r="E1958">
        <v>2016000420</v>
      </c>
      <c r="F1958">
        <v>2016000420</v>
      </c>
      <c r="G1958">
        <v>11</v>
      </c>
      <c r="H1958">
        <v>89</v>
      </c>
      <c r="I1958" s="10" t="s">
        <v>24</v>
      </c>
      <c r="J1958" s="10">
        <v>2036</v>
      </c>
      <c r="K1958" s="10">
        <v>3</v>
      </c>
      <c r="L1958" s="1">
        <v>49744</v>
      </c>
      <c r="M1958" s="2">
        <v>389594.7</v>
      </c>
      <c r="N1958" s="2">
        <v>310145.71000000002</v>
      </c>
      <c r="O1958">
        <v>0</v>
      </c>
      <c r="P1958" s="2">
        <v>79448.990000000005</v>
      </c>
    </row>
    <row r="1959" spans="2:16" x14ac:dyDescent="0.25">
      <c r="B1959" t="s">
        <v>11</v>
      </c>
      <c r="C1959" t="s">
        <v>12</v>
      </c>
      <c r="D1959" t="s">
        <v>13</v>
      </c>
      <c r="E1959">
        <v>2016000420</v>
      </c>
      <c r="F1959">
        <v>2016000420</v>
      </c>
      <c r="G1959">
        <v>15</v>
      </c>
      <c r="H1959">
        <v>88</v>
      </c>
      <c r="I1959" s="10" t="s">
        <v>24</v>
      </c>
      <c r="J1959" s="10">
        <v>2036</v>
      </c>
      <c r="K1959" s="10">
        <v>3</v>
      </c>
      <c r="L1959" s="1">
        <v>49744</v>
      </c>
      <c r="M1959" s="2">
        <v>318975.84999999998</v>
      </c>
      <c r="N1959" s="2">
        <v>253927.97</v>
      </c>
      <c r="O1959">
        <v>0</v>
      </c>
      <c r="P1959" s="2">
        <v>65047.88</v>
      </c>
    </row>
    <row r="1960" spans="2:16" x14ac:dyDescent="0.25">
      <c r="B1960" t="s">
        <v>11</v>
      </c>
      <c r="C1960" t="s">
        <v>12</v>
      </c>
      <c r="D1960" t="s">
        <v>13</v>
      </c>
      <c r="E1960">
        <v>2016000420</v>
      </c>
      <c r="F1960">
        <v>2016000420</v>
      </c>
      <c r="G1960">
        <v>10</v>
      </c>
      <c r="H1960">
        <v>90</v>
      </c>
      <c r="I1960" s="10" t="s">
        <v>24</v>
      </c>
      <c r="J1960" s="10">
        <v>2036</v>
      </c>
      <c r="K1960" s="10">
        <v>3</v>
      </c>
      <c r="L1960" s="1">
        <v>49744</v>
      </c>
      <c r="M1960" s="2">
        <v>370422.87</v>
      </c>
      <c r="N1960" s="2">
        <v>294883.53999999998</v>
      </c>
      <c r="O1960">
        <v>0</v>
      </c>
      <c r="P1960" s="2">
        <v>75539.33</v>
      </c>
    </row>
    <row r="1961" spans="2:16" x14ac:dyDescent="0.25">
      <c r="B1961" t="s">
        <v>11</v>
      </c>
      <c r="C1961" t="s">
        <v>12</v>
      </c>
      <c r="D1961" t="s">
        <v>13</v>
      </c>
      <c r="E1961">
        <v>2016000420</v>
      </c>
      <c r="F1961">
        <v>2016000420</v>
      </c>
      <c r="G1961">
        <v>9</v>
      </c>
      <c r="H1961">
        <v>90</v>
      </c>
      <c r="I1961" s="10" t="s">
        <v>24</v>
      </c>
      <c r="J1961" s="10">
        <v>2036</v>
      </c>
      <c r="K1961" s="10">
        <v>3</v>
      </c>
      <c r="L1961" s="1">
        <v>49744</v>
      </c>
      <c r="M1961" s="2">
        <v>261374.15</v>
      </c>
      <c r="N1961" s="2">
        <v>208072.83</v>
      </c>
      <c r="O1961">
        <v>0</v>
      </c>
      <c r="P1961" s="2">
        <v>53301.32</v>
      </c>
    </row>
    <row r="1962" spans="2:16" x14ac:dyDescent="0.25">
      <c r="B1962" t="s">
        <v>11</v>
      </c>
      <c r="C1962" t="s">
        <v>12</v>
      </c>
      <c r="D1962" t="s">
        <v>13</v>
      </c>
      <c r="E1962">
        <v>2016000420</v>
      </c>
      <c r="F1962">
        <v>2016000420</v>
      </c>
      <c r="G1962">
        <v>17</v>
      </c>
      <c r="H1962">
        <v>83</v>
      </c>
      <c r="I1962" s="10" t="s">
        <v>24</v>
      </c>
      <c r="J1962" s="10">
        <v>2036</v>
      </c>
      <c r="K1962" s="10">
        <v>3</v>
      </c>
      <c r="L1962" s="1">
        <v>49744</v>
      </c>
      <c r="M1962" s="2">
        <v>446789.91</v>
      </c>
      <c r="N1962" s="2">
        <v>355677.25</v>
      </c>
      <c r="O1962">
        <v>0</v>
      </c>
      <c r="P1962" s="2">
        <v>91112.66</v>
      </c>
    </row>
    <row r="1963" spans="2:16" x14ac:dyDescent="0.25">
      <c r="B1963" t="s">
        <v>11</v>
      </c>
      <c r="C1963" t="s">
        <v>12</v>
      </c>
      <c r="D1963" t="s">
        <v>13</v>
      </c>
      <c r="E1963">
        <v>2016000420</v>
      </c>
      <c r="F1963">
        <v>2016000420</v>
      </c>
      <c r="G1963">
        <v>4</v>
      </c>
      <c r="H1963">
        <v>91</v>
      </c>
      <c r="I1963" s="10" t="s">
        <v>24</v>
      </c>
      <c r="J1963" s="10">
        <v>2036</v>
      </c>
      <c r="K1963" s="10">
        <v>3</v>
      </c>
      <c r="L1963" s="1">
        <v>49744</v>
      </c>
      <c r="M1963" s="2">
        <v>556197.78</v>
      </c>
      <c r="N1963" s="2">
        <v>442773.87</v>
      </c>
      <c r="O1963">
        <v>0</v>
      </c>
      <c r="P1963" s="2">
        <v>113423.91</v>
      </c>
    </row>
    <row r="1964" spans="2:16" x14ac:dyDescent="0.25">
      <c r="B1964" t="s">
        <v>11</v>
      </c>
      <c r="C1964" t="s">
        <v>12</v>
      </c>
      <c r="D1964" t="s">
        <v>13</v>
      </c>
      <c r="E1964">
        <v>2016000420</v>
      </c>
      <c r="F1964">
        <v>2016000420</v>
      </c>
      <c r="G1964">
        <v>14</v>
      </c>
      <c r="H1964">
        <v>88</v>
      </c>
      <c r="I1964" s="10" t="s">
        <v>24</v>
      </c>
      <c r="J1964" s="10">
        <v>2036</v>
      </c>
      <c r="K1964" s="10">
        <v>3</v>
      </c>
      <c r="L1964" s="1">
        <v>49744</v>
      </c>
      <c r="M1964" s="2">
        <v>372919.18</v>
      </c>
      <c r="N1964" s="2">
        <v>296870.78000000003</v>
      </c>
      <c r="O1964">
        <v>0</v>
      </c>
      <c r="P1964" s="2">
        <v>76048.399999999994</v>
      </c>
    </row>
    <row r="1965" spans="2:16" x14ac:dyDescent="0.25">
      <c r="B1965" t="s">
        <v>11</v>
      </c>
      <c r="C1965" t="s">
        <v>12</v>
      </c>
      <c r="D1965" t="s">
        <v>13</v>
      </c>
      <c r="E1965">
        <v>2016000420</v>
      </c>
      <c r="F1965">
        <v>2016000420</v>
      </c>
      <c r="G1965">
        <v>12</v>
      </c>
      <c r="H1965">
        <v>89</v>
      </c>
      <c r="I1965" s="10" t="s">
        <v>24</v>
      </c>
      <c r="J1965" s="10">
        <v>2036</v>
      </c>
      <c r="K1965" s="10">
        <v>3</v>
      </c>
      <c r="L1965" s="1">
        <v>49744</v>
      </c>
      <c r="M1965" s="2">
        <v>280907.46000000002</v>
      </c>
      <c r="N1965" s="2">
        <v>223622.76</v>
      </c>
      <c r="O1965">
        <v>0</v>
      </c>
      <c r="P1965" s="2">
        <v>57284.7</v>
      </c>
    </row>
    <row r="1966" spans="2:16" x14ac:dyDescent="0.25">
      <c r="B1966" t="s">
        <v>11</v>
      </c>
      <c r="C1966" t="s">
        <v>12</v>
      </c>
      <c r="D1966" t="s">
        <v>13</v>
      </c>
      <c r="E1966">
        <v>2016000420</v>
      </c>
      <c r="F1966">
        <v>2016000420</v>
      </c>
      <c r="G1966">
        <v>6</v>
      </c>
      <c r="H1966">
        <v>90</v>
      </c>
      <c r="I1966" s="10" t="s">
        <v>24</v>
      </c>
      <c r="J1966" s="10">
        <v>2036</v>
      </c>
      <c r="K1966" s="10">
        <v>3</v>
      </c>
      <c r="L1966" s="1">
        <v>49744</v>
      </c>
      <c r="M1966" s="2">
        <v>354024.86</v>
      </c>
      <c r="N1966" s="2">
        <v>281829.53000000003</v>
      </c>
      <c r="O1966">
        <v>0</v>
      </c>
      <c r="P1966" s="2">
        <v>72195.33</v>
      </c>
    </row>
    <row r="1967" spans="2:16" x14ac:dyDescent="0.25">
      <c r="B1967" t="s">
        <v>11</v>
      </c>
      <c r="C1967" t="s">
        <v>12</v>
      </c>
      <c r="D1967" t="s">
        <v>13</v>
      </c>
      <c r="E1967">
        <v>2016000420</v>
      </c>
      <c r="F1967">
        <v>2016000420</v>
      </c>
      <c r="G1967">
        <v>16</v>
      </c>
      <c r="H1967">
        <v>84</v>
      </c>
      <c r="I1967" s="10" t="s">
        <v>24</v>
      </c>
      <c r="J1967" s="10">
        <v>2036</v>
      </c>
      <c r="K1967" s="10">
        <v>3</v>
      </c>
      <c r="L1967" s="1">
        <v>49744</v>
      </c>
      <c r="M1967" s="2">
        <v>413613.4</v>
      </c>
      <c r="N1967" s="2">
        <v>329266.34000000003</v>
      </c>
      <c r="O1967">
        <v>0</v>
      </c>
      <c r="P1967" s="2">
        <v>84347.06</v>
      </c>
    </row>
    <row r="1968" spans="2:16" x14ac:dyDescent="0.25">
      <c r="B1968" t="s">
        <v>11</v>
      </c>
      <c r="C1968" t="s">
        <v>12</v>
      </c>
      <c r="D1968" t="s">
        <v>13</v>
      </c>
      <c r="E1968">
        <v>2016000420</v>
      </c>
      <c r="F1968">
        <v>2016000420</v>
      </c>
      <c r="G1968">
        <v>18</v>
      </c>
      <c r="H1968">
        <v>83</v>
      </c>
      <c r="I1968" s="10" t="s">
        <v>24</v>
      </c>
      <c r="J1968" s="10">
        <v>2036</v>
      </c>
      <c r="K1968" s="10">
        <v>3</v>
      </c>
      <c r="L1968" s="1">
        <v>49744</v>
      </c>
      <c r="M1968" s="2">
        <v>171033.06</v>
      </c>
      <c r="N1968" s="2">
        <v>136154.75</v>
      </c>
      <c r="O1968">
        <v>0</v>
      </c>
      <c r="P1968" s="2">
        <v>34878.31</v>
      </c>
    </row>
    <row r="1969" spans="2:16" x14ac:dyDescent="0.25">
      <c r="B1969" t="s">
        <v>11</v>
      </c>
      <c r="C1969" t="s">
        <v>12</v>
      </c>
      <c r="D1969" t="s">
        <v>13</v>
      </c>
      <c r="E1969">
        <v>22963</v>
      </c>
      <c r="F1969">
        <v>2016000420</v>
      </c>
      <c r="G1969">
        <v>1</v>
      </c>
      <c r="H1969">
        <v>96</v>
      </c>
      <c r="I1969" s="10" t="s">
        <v>24</v>
      </c>
      <c r="J1969" s="10">
        <v>2036</v>
      </c>
      <c r="K1969" s="10">
        <v>4</v>
      </c>
      <c r="L1969" s="1">
        <v>49775</v>
      </c>
      <c r="M1969" s="2">
        <v>4798256.26</v>
      </c>
      <c r="N1969" s="2">
        <v>3774439.64</v>
      </c>
      <c r="O1969">
        <v>0</v>
      </c>
      <c r="P1969" s="2">
        <v>1023816.62</v>
      </c>
    </row>
    <row r="1970" spans="2:16" x14ac:dyDescent="0.25">
      <c r="B1970" t="s">
        <v>11</v>
      </c>
      <c r="C1970" t="s">
        <v>12</v>
      </c>
      <c r="D1970" t="s">
        <v>13</v>
      </c>
      <c r="E1970">
        <v>2016000420</v>
      </c>
      <c r="F1970">
        <v>2016000420</v>
      </c>
      <c r="G1970">
        <v>5</v>
      </c>
      <c r="H1970">
        <v>92</v>
      </c>
      <c r="I1970" s="10" t="s">
        <v>24</v>
      </c>
      <c r="J1970" s="10">
        <v>2036</v>
      </c>
      <c r="K1970" s="10">
        <v>4</v>
      </c>
      <c r="L1970" s="1">
        <v>49775</v>
      </c>
      <c r="M1970" s="2">
        <v>558311.47</v>
      </c>
      <c r="N1970" s="2">
        <v>439183.06</v>
      </c>
      <c r="O1970">
        <v>0</v>
      </c>
      <c r="P1970" s="2">
        <v>119128.41</v>
      </c>
    </row>
    <row r="1971" spans="2:16" x14ac:dyDescent="0.25">
      <c r="B1971" t="s">
        <v>11</v>
      </c>
      <c r="C1971" t="s">
        <v>12</v>
      </c>
      <c r="D1971" t="s">
        <v>13</v>
      </c>
      <c r="E1971">
        <v>2016000420</v>
      </c>
      <c r="F1971">
        <v>2016000420</v>
      </c>
      <c r="G1971">
        <v>11</v>
      </c>
      <c r="H1971">
        <v>90</v>
      </c>
      <c r="I1971" s="10" t="s">
        <v>24</v>
      </c>
      <c r="J1971" s="10">
        <v>2036</v>
      </c>
      <c r="K1971" s="10">
        <v>4</v>
      </c>
      <c r="L1971" s="1">
        <v>49775</v>
      </c>
      <c r="M1971" s="2">
        <v>394272.73</v>
      </c>
      <c r="N1971" s="2">
        <v>310145.71000000002</v>
      </c>
      <c r="O1971">
        <v>0</v>
      </c>
      <c r="P1971" s="2">
        <v>84127.02</v>
      </c>
    </row>
    <row r="1972" spans="2:16" x14ac:dyDescent="0.25">
      <c r="B1972" t="s">
        <v>11</v>
      </c>
      <c r="C1972" t="s">
        <v>12</v>
      </c>
      <c r="D1972" t="s">
        <v>13</v>
      </c>
      <c r="E1972">
        <v>2016000420</v>
      </c>
      <c r="F1972">
        <v>2016000420</v>
      </c>
      <c r="G1972">
        <v>13</v>
      </c>
      <c r="H1972">
        <v>90</v>
      </c>
      <c r="I1972" s="10" t="s">
        <v>24</v>
      </c>
      <c r="J1972" s="10">
        <v>2036</v>
      </c>
      <c r="K1972" s="10">
        <v>4</v>
      </c>
      <c r="L1972" s="1">
        <v>49775</v>
      </c>
      <c r="M1972" s="2">
        <v>355997.62</v>
      </c>
      <c r="N1972" s="2">
        <v>280037.46000000002</v>
      </c>
      <c r="O1972">
        <v>0</v>
      </c>
      <c r="P1972" s="2">
        <v>75960.160000000003</v>
      </c>
    </row>
    <row r="1973" spans="2:16" x14ac:dyDescent="0.25">
      <c r="B1973" t="s">
        <v>11</v>
      </c>
      <c r="C1973" t="s">
        <v>12</v>
      </c>
      <c r="D1973" t="s">
        <v>13</v>
      </c>
      <c r="E1973">
        <v>2016000420</v>
      </c>
      <c r="F1973">
        <v>2016000420</v>
      </c>
      <c r="G1973">
        <v>15</v>
      </c>
      <c r="H1973">
        <v>89</v>
      </c>
      <c r="I1973" s="10" t="s">
        <v>24</v>
      </c>
      <c r="J1973" s="10">
        <v>2036</v>
      </c>
      <c r="K1973" s="10">
        <v>4</v>
      </c>
      <c r="L1973" s="1">
        <v>49775</v>
      </c>
      <c r="M1973" s="2">
        <v>322805.93</v>
      </c>
      <c r="N1973" s="2">
        <v>253927.97</v>
      </c>
      <c r="O1973">
        <v>0</v>
      </c>
      <c r="P1973" s="2">
        <v>68877.960000000006</v>
      </c>
    </row>
    <row r="1974" spans="2:16" x14ac:dyDescent="0.25">
      <c r="B1974" t="s">
        <v>11</v>
      </c>
      <c r="C1974" t="s">
        <v>12</v>
      </c>
      <c r="D1974" t="s">
        <v>13</v>
      </c>
      <c r="E1974">
        <v>2016000420</v>
      </c>
      <c r="F1974">
        <v>2016000420</v>
      </c>
      <c r="G1974">
        <v>9</v>
      </c>
      <c r="H1974">
        <v>91</v>
      </c>
      <c r="I1974" s="10" t="s">
        <v>24</v>
      </c>
      <c r="J1974" s="10">
        <v>2036</v>
      </c>
      <c r="K1974" s="10">
        <v>4</v>
      </c>
      <c r="L1974" s="1">
        <v>49775</v>
      </c>
      <c r="M1974" s="2">
        <v>264512.59000000003</v>
      </c>
      <c r="N1974" s="2">
        <v>208072.83</v>
      </c>
      <c r="O1974">
        <v>0</v>
      </c>
      <c r="P1974" s="2">
        <v>56439.76</v>
      </c>
    </row>
    <row r="1975" spans="2:16" x14ac:dyDescent="0.25">
      <c r="B1975" t="s">
        <v>11</v>
      </c>
      <c r="C1975" t="s">
        <v>12</v>
      </c>
      <c r="D1975" t="s">
        <v>13</v>
      </c>
      <c r="E1975">
        <v>2016000420</v>
      </c>
      <c r="F1975">
        <v>2016000420</v>
      </c>
      <c r="G1975">
        <v>10</v>
      </c>
      <c r="H1975">
        <v>91</v>
      </c>
      <c r="I1975" s="10" t="s">
        <v>24</v>
      </c>
      <c r="J1975" s="10">
        <v>2036</v>
      </c>
      <c r="K1975" s="10">
        <v>4</v>
      </c>
      <c r="L1975" s="1">
        <v>49775</v>
      </c>
      <c r="M1975" s="2">
        <v>374870.7</v>
      </c>
      <c r="N1975" s="2">
        <v>294883.53999999998</v>
      </c>
      <c r="O1975">
        <v>0</v>
      </c>
      <c r="P1975" s="2">
        <v>79987.16</v>
      </c>
    </row>
    <row r="1976" spans="2:16" x14ac:dyDescent="0.25">
      <c r="B1976" t="s">
        <v>11</v>
      </c>
      <c r="C1976" t="s">
        <v>12</v>
      </c>
      <c r="D1976" t="s">
        <v>13</v>
      </c>
      <c r="E1976">
        <v>2016000420</v>
      </c>
      <c r="F1976">
        <v>2016000420</v>
      </c>
      <c r="G1976">
        <v>17</v>
      </c>
      <c r="H1976">
        <v>84</v>
      </c>
      <c r="I1976" s="10" t="s">
        <v>24</v>
      </c>
      <c r="J1976" s="10">
        <v>2036</v>
      </c>
      <c r="K1976" s="10">
        <v>4</v>
      </c>
      <c r="L1976" s="1">
        <v>49775</v>
      </c>
      <c r="M1976" s="2">
        <v>452154.7</v>
      </c>
      <c r="N1976" s="2">
        <v>355677.25</v>
      </c>
      <c r="O1976">
        <v>0</v>
      </c>
      <c r="P1976" s="2">
        <v>96477.45</v>
      </c>
    </row>
    <row r="1977" spans="2:16" x14ac:dyDescent="0.25">
      <c r="B1977" t="s">
        <v>11</v>
      </c>
      <c r="C1977" t="s">
        <v>12</v>
      </c>
      <c r="D1977" t="s">
        <v>13</v>
      </c>
      <c r="E1977">
        <v>2016000420</v>
      </c>
      <c r="F1977">
        <v>2016000420</v>
      </c>
      <c r="G1977">
        <v>4</v>
      </c>
      <c r="H1977">
        <v>92</v>
      </c>
      <c r="I1977" s="10" t="s">
        <v>24</v>
      </c>
      <c r="J1977" s="10">
        <v>2036</v>
      </c>
      <c r="K1977" s="10">
        <v>4</v>
      </c>
      <c r="L1977" s="1">
        <v>49775</v>
      </c>
      <c r="M1977" s="2">
        <v>562876.28</v>
      </c>
      <c r="N1977" s="2">
        <v>442773.87</v>
      </c>
      <c r="O1977">
        <v>0</v>
      </c>
      <c r="P1977" s="2">
        <v>120102.41</v>
      </c>
    </row>
    <row r="1978" spans="2:16" x14ac:dyDescent="0.25">
      <c r="B1978" t="s">
        <v>11</v>
      </c>
      <c r="C1978" t="s">
        <v>12</v>
      </c>
      <c r="D1978" t="s">
        <v>13</v>
      </c>
      <c r="E1978">
        <v>2016000420</v>
      </c>
      <c r="F1978">
        <v>2016000420</v>
      </c>
      <c r="G1978">
        <v>12</v>
      </c>
      <c r="H1978">
        <v>90</v>
      </c>
      <c r="I1978" s="10" t="s">
        <v>24</v>
      </c>
      <c r="J1978" s="10">
        <v>2036</v>
      </c>
      <c r="K1978" s="10">
        <v>4</v>
      </c>
      <c r="L1978" s="1">
        <v>49775</v>
      </c>
      <c r="M1978" s="2">
        <v>284280.43</v>
      </c>
      <c r="N1978" s="2">
        <v>223622.76</v>
      </c>
      <c r="O1978">
        <v>0</v>
      </c>
      <c r="P1978" s="2">
        <v>60657.67</v>
      </c>
    </row>
    <row r="1979" spans="2:16" x14ac:dyDescent="0.25">
      <c r="B1979" t="s">
        <v>11</v>
      </c>
      <c r="C1979" t="s">
        <v>12</v>
      </c>
      <c r="D1979" t="s">
        <v>13</v>
      </c>
      <c r="E1979">
        <v>2016000420</v>
      </c>
      <c r="F1979">
        <v>2016000420</v>
      </c>
      <c r="G1979">
        <v>14</v>
      </c>
      <c r="H1979">
        <v>89</v>
      </c>
      <c r="I1979" s="10" t="s">
        <v>24</v>
      </c>
      <c r="J1979" s="10">
        <v>2036</v>
      </c>
      <c r="K1979" s="10">
        <v>4</v>
      </c>
      <c r="L1979" s="1">
        <v>49775</v>
      </c>
      <c r="M1979" s="2">
        <v>377396.98</v>
      </c>
      <c r="N1979" s="2">
        <v>296870.78000000003</v>
      </c>
      <c r="O1979">
        <v>0</v>
      </c>
      <c r="P1979" s="2">
        <v>80526.2</v>
      </c>
    </row>
    <row r="1980" spans="2:16" x14ac:dyDescent="0.25">
      <c r="B1980" t="s">
        <v>11</v>
      </c>
      <c r="C1980" t="s">
        <v>12</v>
      </c>
      <c r="D1980" t="s">
        <v>13</v>
      </c>
      <c r="E1980">
        <v>2016000420</v>
      </c>
      <c r="F1980">
        <v>2016000420</v>
      </c>
      <c r="G1980">
        <v>6</v>
      </c>
      <c r="H1980">
        <v>91</v>
      </c>
      <c r="I1980" s="10" t="s">
        <v>24</v>
      </c>
      <c r="J1980" s="10">
        <v>2036</v>
      </c>
      <c r="K1980" s="10">
        <v>4</v>
      </c>
      <c r="L1980" s="1">
        <v>49775</v>
      </c>
      <c r="M1980" s="2">
        <v>358275.79</v>
      </c>
      <c r="N1980" s="2">
        <v>281829.53000000003</v>
      </c>
      <c r="O1980">
        <v>0</v>
      </c>
      <c r="P1980" s="2">
        <v>76446.259999999995</v>
      </c>
    </row>
    <row r="1981" spans="2:16" x14ac:dyDescent="0.25">
      <c r="B1981" t="s">
        <v>11</v>
      </c>
      <c r="C1981" t="s">
        <v>12</v>
      </c>
      <c r="D1981" t="s">
        <v>13</v>
      </c>
      <c r="E1981">
        <v>2016000420</v>
      </c>
      <c r="F1981">
        <v>2016000420</v>
      </c>
      <c r="G1981">
        <v>16</v>
      </c>
      <c r="H1981">
        <v>85</v>
      </c>
      <c r="I1981" s="10" t="s">
        <v>24</v>
      </c>
      <c r="J1981" s="10">
        <v>2036</v>
      </c>
      <c r="K1981" s="10">
        <v>4</v>
      </c>
      <c r="L1981" s="1">
        <v>49775</v>
      </c>
      <c r="M1981" s="2">
        <v>418579.84</v>
      </c>
      <c r="N1981" s="2">
        <v>329266.34000000003</v>
      </c>
      <c r="O1981">
        <v>0</v>
      </c>
      <c r="P1981" s="2">
        <v>89313.5</v>
      </c>
    </row>
    <row r="1982" spans="2:16" x14ac:dyDescent="0.25">
      <c r="B1982" t="s">
        <v>11</v>
      </c>
      <c r="C1982" t="s">
        <v>12</v>
      </c>
      <c r="D1982" t="s">
        <v>13</v>
      </c>
      <c r="E1982">
        <v>2016000420</v>
      </c>
      <c r="F1982">
        <v>2016000420</v>
      </c>
      <c r="G1982">
        <v>18</v>
      </c>
      <c r="H1982">
        <v>84</v>
      </c>
      <c r="I1982" s="10" t="s">
        <v>24</v>
      </c>
      <c r="J1982" s="10">
        <v>2036</v>
      </c>
      <c r="K1982" s="10">
        <v>4</v>
      </c>
      <c r="L1982" s="1">
        <v>49775</v>
      </c>
      <c r="M1982" s="2">
        <v>173086.73</v>
      </c>
      <c r="N1982" s="2">
        <v>136154.75</v>
      </c>
      <c r="O1982">
        <v>0</v>
      </c>
      <c r="P1982" s="2">
        <v>36931.980000000003</v>
      </c>
    </row>
    <row r="1983" spans="2:16" x14ac:dyDescent="0.25">
      <c r="B1983" t="s">
        <v>11</v>
      </c>
      <c r="C1983" t="s">
        <v>12</v>
      </c>
      <c r="D1983" t="s">
        <v>13</v>
      </c>
      <c r="E1983">
        <v>22963</v>
      </c>
      <c r="F1983">
        <v>2016000420</v>
      </c>
      <c r="G1983">
        <v>1</v>
      </c>
      <c r="H1983">
        <v>97</v>
      </c>
      <c r="I1983" s="10" t="s">
        <v>24</v>
      </c>
      <c r="J1983" s="10">
        <v>2036</v>
      </c>
      <c r="K1983" s="10">
        <v>5</v>
      </c>
      <c r="L1983" s="1">
        <v>49805</v>
      </c>
      <c r="M1983" s="2">
        <v>4755793.95</v>
      </c>
      <c r="N1983" s="2">
        <v>3774439.64</v>
      </c>
      <c r="O1983">
        <v>0</v>
      </c>
      <c r="P1983" s="2">
        <v>981354.31</v>
      </c>
    </row>
    <row r="1984" spans="2:16" x14ac:dyDescent="0.25">
      <c r="B1984" t="s">
        <v>11</v>
      </c>
      <c r="C1984" t="s">
        <v>12</v>
      </c>
      <c r="D1984" t="s">
        <v>13</v>
      </c>
      <c r="E1984">
        <v>2016000420</v>
      </c>
      <c r="F1984">
        <v>2016000420</v>
      </c>
      <c r="G1984">
        <v>5</v>
      </c>
      <c r="H1984">
        <v>93</v>
      </c>
      <c r="I1984" s="10" t="s">
        <v>24</v>
      </c>
      <c r="J1984" s="10">
        <v>2036</v>
      </c>
      <c r="K1984" s="10">
        <v>5</v>
      </c>
      <c r="L1984" s="1">
        <v>49805</v>
      </c>
      <c r="M1984" s="2">
        <v>553370.66</v>
      </c>
      <c r="N1984" s="2">
        <v>439183.06</v>
      </c>
      <c r="O1984">
        <v>0</v>
      </c>
      <c r="P1984" s="2">
        <v>114187.6</v>
      </c>
    </row>
    <row r="1985" spans="2:16" x14ac:dyDescent="0.25">
      <c r="B1985" t="s">
        <v>11</v>
      </c>
      <c r="C1985" t="s">
        <v>12</v>
      </c>
      <c r="D1985" t="s">
        <v>13</v>
      </c>
      <c r="E1985">
        <v>2016000420</v>
      </c>
      <c r="F1985">
        <v>2016000420</v>
      </c>
      <c r="G1985">
        <v>13</v>
      </c>
      <c r="H1985">
        <v>91</v>
      </c>
      <c r="I1985" s="10" t="s">
        <v>24</v>
      </c>
      <c r="J1985" s="10">
        <v>2036</v>
      </c>
      <c r="K1985" s="10">
        <v>5</v>
      </c>
      <c r="L1985" s="1">
        <v>49805</v>
      </c>
      <c r="M1985" s="2">
        <v>352847.2</v>
      </c>
      <c r="N1985" s="2">
        <v>280037.46000000002</v>
      </c>
      <c r="O1985">
        <v>0</v>
      </c>
      <c r="P1985" s="2">
        <v>72809.740000000005</v>
      </c>
    </row>
    <row r="1986" spans="2:16" x14ac:dyDescent="0.25">
      <c r="B1986" t="s">
        <v>11</v>
      </c>
      <c r="C1986" t="s">
        <v>12</v>
      </c>
      <c r="D1986" t="s">
        <v>13</v>
      </c>
      <c r="E1986">
        <v>2016000420</v>
      </c>
      <c r="F1986">
        <v>2016000420</v>
      </c>
      <c r="G1986">
        <v>11</v>
      </c>
      <c r="H1986">
        <v>91</v>
      </c>
      <c r="I1986" s="10" t="s">
        <v>24</v>
      </c>
      <c r="J1986" s="10">
        <v>2036</v>
      </c>
      <c r="K1986" s="10">
        <v>5</v>
      </c>
      <c r="L1986" s="1">
        <v>49805</v>
      </c>
      <c r="M1986" s="2">
        <v>390783.6</v>
      </c>
      <c r="N1986" s="2">
        <v>310145.71000000002</v>
      </c>
      <c r="O1986">
        <v>0</v>
      </c>
      <c r="P1986" s="2">
        <v>80637.89</v>
      </c>
    </row>
    <row r="1987" spans="2:16" x14ac:dyDescent="0.25">
      <c r="B1987" t="s">
        <v>11</v>
      </c>
      <c r="C1987" t="s">
        <v>12</v>
      </c>
      <c r="D1987" t="s">
        <v>13</v>
      </c>
      <c r="E1987">
        <v>2016000420</v>
      </c>
      <c r="F1987">
        <v>2016000420</v>
      </c>
      <c r="G1987">
        <v>15</v>
      </c>
      <c r="H1987">
        <v>90</v>
      </c>
      <c r="I1987" s="10" t="s">
        <v>24</v>
      </c>
      <c r="J1987" s="10">
        <v>2036</v>
      </c>
      <c r="K1987" s="10">
        <v>5</v>
      </c>
      <c r="L1987" s="1">
        <v>49805</v>
      </c>
      <c r="M1987" s="2">
        <v>319949.24</v>
      </c>
      <c r="N1987" s="2">
        <v>253927.97</v>
      </c>
      <c r="O1987">
        <v>0</v>
      </c>
      <c r="P1987" s="2">
        <v>66021.27</v>
      </c>
    </row>
    <row r="1988" spans="2:16" x14ac:dyDescent="0.25">
      <c r="B1988" t="s">
        <v>11</v>
      </c>
      <c r="C1988" t="s">
        <v>12</v>
      </c>
      <c r="D1988" t="s">
        <v>13</v>
      </c>
      <c r="E1988">
        <v>2016000420</v>
      </c>
      <c r="F1988">
        <v>2016000420</v>
      </c>
      <c r="G1988">
        <v>10</v>
      </c>
      <c r="H1988">
        <v>92</v>
      </c>
      <c r="I1988" s="10" t="s">
        <v>24</v>
      </c>
      <c r="J1988" s="10">
        <v>2036</v>
      </c>
      <c r="K1988" s="10">
        <v>5</v>
      </c>
      <c r="L1988" s="1">
        <v>49805</v>
      </c>
      <c r="M1988" s="2">
        <v>371553.26</v>
      </c>
      <c r="N1988" s="2">
        <v>294883.53999999998</v>
      </c>
      <c r="O1988">
        <v>0</v>
      </c>
      <c r="P1988" s="2">
        <v>76669.72</v>
      </c>
    </row>
    <row r="1989" spans="2:16" x14ac:dyDescent="0.25">
      <c r="B1989" t="s">
        <v>11</v>
      </c>
      <c r="C1989" t="s">
        <v>12</v>
      </c>
      <c r="D1989" t="s">
        <v>13</v>
      </c>
      <c r="E1989">
        <v>2016000420</v>
      </c>
      <c r="F1989">
        <v>2016000420</v>
      </c>
      <c r="G1989">
        <v>9</v>
      </c>
      <c r="H1989">
        <v>92</v>
      </c>
      <c r="I1989" s="10" t="s">
        <v>24</v>
      </c>
      <c r="J1989" s="10">
        <v>2036</v>
      </c>
      <c r="K1989" s="10">
        <v>5</v>
      </c>
      <c r="L1989" s="1">
        <v>49805</v>
      </c>
      <c r="M1989" s="2">
        <v>262171.77</v>
      </c>
      <c r="N1989" s="2">
        <v>208072.83</v>
      </c>
      <c r="O1989">
        <v>0</v>
      </c>
      <c r="P1989" s="2">
        <v>54098.94</v>
      </c>
    </row>
    <row r="1990" spans="2:16" x14ac:dyDescent="0.25">
      <c r="B1990" t="s">
        <v>11</v>
      </c>
      <c r="C1990" t="s">
        <v>12</v>
      </c>
      <c r="D1990" t="s">
        <v>13</v>
      </c>
      <c r="E1990">
        <v>2016000420</v>
      </c>
      <c r="F1990">
        <v>2016000420</v>
      </c>
      <c r="G1990">
        <v>17</v>
      </c>
      <c r="H1990">
        <v>85</v>
      </c>
      <c r="I1990" s="10" t="s">
        <v>24</v>
      </c>
      <c r="J1990" s="10">
        <v>2036</v>
      </c>
      <c r="K1990" s="10">
        <v>5</v>
      </c>
      <c r="L1990" s="1">
        <v>49805</v>
      </c>
      <c r="M1990" s="2">
        <v>448153.34</v>
      </c>
      <c r="N1990" s="2">
        <v>355677.25</v>
      </c>
      <c r="O1990">
        <v>0</v>
      </c>
      <c r="P1990" s="2">
        <v>92476.09</v>
      </c>
    </row>
    <row r="1991" spans="2:16" x14ac:dyDescent="0.25">
      <c r="B1991" t="s">
        <v>11</v>
      </c>
      <c r="C1991" t="s">
        <v>12</v>
      </c>
      <c r="D1991" t="s">
        <v>13</v>
      </c>
      <c r="E1991">
        <v>2016000420</v>
      </c>
      <c r="F1991">
        <v>2016000420</v>
      </c>
      <c r="G1991">
        <v>4</v>
      </c>
      <c r="H1991">
        <v>93</v>
      </c>
      <c r="I1991" s="10" t="s">
        <v>24</v>
      </c>
      <c r="J1991" s="10">
        <v>2036</v>
      </c>
      <c r="K1991" s="10">
        <v>5</v>
      </c>
      <c r="L1991" s="1">
        <v>49805</v>
      </c>
      <c r="M1991" s="2">
        <v>557895.07999999996</v>
      </c>
      <c r="N1991" s="2">
        <v>442773.87</v>
      </c>
      <c r="O1991">
        <v>0</v>
      </c>
      <c r="P1991" s="2">
        <v>115121.21</v>
      </c>
    </row>
    <row r="1992" spans="2:16" x14ac:dyDescent="0.25">
      <c r="B1992" t="s">
        <v>11</v>
      </c>
      <c r="C1992" t="s">
        <v>12</v>
      </c>
      <c r="D1992" t="s">
        <v>13</v>
      </c>
      <c r="E1992">
        <v>2016000420</v>
      </c>
      <c r="F1992">
        <v>2016000420</v>
      </c>
      <c r="G1992">
        <v>14</v>
      </c>
      <c r="H1992">
        <v>90</v>
      </c>
      <c r="I1992" s="10" t="s">
        <v>24</v>
      </c>
      <c r="J1992" s="10">
        <v>2036</v>
      </c>
      <c r="K1992" s="10">
        <v>5</v>
      </c>
      <c r="L1992" s="1">
        <v>49805</v>
      </c>
      <c r="M1992" s="2">
        <v>374057.18</v>
      </c>
      <c r="N1992" s="2">
        <v>296870.78000000003</v>
      </c>
      <c r="O1992">
        <v>0</v>
      </c>
      <c r="P1992" s="2">
        <v>77186.399999999994</v>
      </c>
    </row>
    <row r="1993" spans="2:16" x14ac:dyDescent="0.25">
      <c r="B1993" t="s">
        <v>11</v>
      </c>
      <c r="C1993" t="s">
        <v>12</v>
      </c>
      <c r="D1993" t="s">
        <v>13</v>
      </c>
      <c r="E1993">
        <v>2016000420</v>
      </c>
      <c r="F1993">
        <v>2016000420</v>
      </c>
      <c r="G1993">
        <v>12</v>
      </c>
      <c r="H1993">
        <v>91</v>
      </c>
      <c r="I1993" s="10" t="s">
        <v>24</v>
      </c>
      <c r="J1993" s="10">
        <v>2036</v>
      </c>
      <c r="K1993" s="10">
        <v>5</v>
      </c>
      <c r="L1993" s="1">
        <v>49805</v>
      </c>
      <c r="M1993" s="2">
        <v>281764.68</v>
      </c>
      <c r="N1993" s="2">
        <v>223622.76</v>
      </c>
      <c r="O1993">
        <v>0</v>
      </c>
      <c r="P1993" s="2">
        <v>58141.919999999998</v>
      </c>
    </row>
    <row r="1994" spans="2:16" x14ac:dyDescent="0.25">
      <c r="B1994" t="s">
        <v>11</v>
      </c>
      <c r="C1994" t="s">
        <v>12</v>
      </c>
      <c r="D1994" t="s">
        <v>13</v>
      </c>
      <c r="E1994">
        <v>2016000420</v>
      </c>
      <c r="F1994">
        <v>2016000420</v>
      </c>
      <c r="G1994">
        <v>6</v>
      </c>
      <c r="H1994">
        <v>92</v>
      </c>
      <c r="I1994" s="10" t="s">
        <v>24</v>
      </c>
      <c r="J1994" s="10">
        <v>2036</v>
      </c>
      <c r="K1994" s="10">
        <v>5</v>
      </c>
      <c r="L1994" s="1">
        <v>49805</v>
      </c>
      <c r="M1994" s="2">
        <v>355105.21</v>
      </c>
      <c r="N1994" s="2">
        <v>281829.53000000003</v>
      </c>
      <c r="O1994">
        <v>0</v>
      </c>
      <c r="P1994" s="2">
        <v>73275.679999999993</v>
      </c>
    </row>
    <row r="1995" spans="2:16" x14ac:dyDescent="0.25">
      <c r="B1995" t="s">
        <v>11</v>
      </c>
      <c r="C1995" t="s">
        <v>12</v>
      </c>
      <c r="D1995" t="s">
        <v>13</v>
      </c>
      <c r="E1995">
        <v>2016000420</v>
      </c>
      <c r="F1995">
        <v>2016000420</v>
      </c>
      <c r="G1995">
        <v>16</v>
      </c>
      <c r="H1995">
        <v>86</v>
      </c>
      <c r="I1995" s="10" t="s">
        <v>24</v>
      </c>
      <c r="J1995" s="10">
        <v>2036</v>
      </c>
      <c r="K1995" s="10">
        <v>5</v>
      </c>
      <c r="L1995" s="1">
        <v>49805</v>
      </c>
      <c r="M1995" s="2">
        <v>414875.59</v>
      </c>
      <c r="N1995" s="2">
        <v>329266.34000000003</v>
      </c>
      <c r="O1995">
        <v>0</v>
      </c>
      <c r="P1995" s="2">
        <v>85609.25</v>
      </c>
    </row>
    <row r="1996" spans="2:16" x14ac:dyDescent="0.25">
      <c r="B1996" t="s">
        <v>11</v>
      </c>
      <c r="C1996" t="s">
        <v>12</v>
      </c>
      <c r="D1996" t="s">
        <v>13</v>
      </c>
      <c r="E1996">
        <v>2016000420</v>
      </c>
      <c r="F1996">
        <v>2016000420</v>
      </c>
      <c r="G1996">
        <v>18</v>
      </c>
      <c r="H1996">
        <v>85</v>
      </c>
      <c r="I1996" s="10" t="s">
        <v>24</v>
      </c>
      <c r="J1996" s="10">
        <v>2036</v>
      </c>
      <c r="K1996" s="10">
        <v>5</v>
      </c>
      <c r="L1996" s="1">
        <v>49805</v>
      </c>
      <c r="M1996" s="2">
        <v>171554.98</v>
      </c>
      <c r="N1996" s="2">
        <v>136154.75</v>
      </c>
      <c r="O1996">
        <v>0</v>
      </c>
      <c r="P1996" s="2">
        <v>35400.230000000003</v>
      </c>
    </row>
    <row r="1997" spans="2:16" x14ac:dyDescent="0.25">
      <c r="B1997" t="s">
        <v>11</v>
      </c>
      <c r="C1997" t="s">
        <v>12</v>
      </c>
      <c r="D1997" t="s">
        <v>13</v>
      </c>
      <c r="E1997">
        <v>22963</v>
      </c>
      <c r="F1997">
        <v>2016000420</v>
      </c>
      <c r="G1997">
        <v>1</v>
      </c>
      <c r="H1997">
        <v>98</v>
      </c>
      <c r="I1997" s="10" t="s">
        <v>24</v>
      </c>
      <c r="J1997" s="10">
        <v>2036</v>
      </c>
      <c r="K1997" s="10">
        <v>6</v>
      </c>
      <c r="L1997" s="1">
        <v>49836</v>
      </c>
      <c r="M1997" s="2">
        <v>4778754.99</v>
      </c>
      <c r="N1997" s="2">
        <v>3774439.64</v>
      </c>
      <c r="O1997">
        <v>0</v>
      </c>
      <c r="P1997" s="2">
        <v>1004315.35</v>
      </c>
    </row>
    <row r="1998" spans="2:16" x14ac:dyDescent="0.25">
      <c r="B1998" t="s">
        <v>11</v>
      </c>
      <c r="C1998" t="s">
        <v>12</v>
      </c>
      <c r="D1998" t="s">
        <v>13</v>
      </c>
      <c r="E1998">
        <v>2016000420</v>
      </c>
      <c r="F1998">
        <v>2016000420</v>
      </c>
      <c r="G1998">
        <v>5</v>
      </c>
      <c r="H1998">
        <v>94</v>
      </c>
      <c r="I1998" s="10" t="s">
        <v>24</v>
      </c>
      <c r="J1998" s="10">
        <v>2036</v>
      </c>
      <c r="K1998" s="10">
        <v>6</v>
      </c>
      <c r="L1998" s="1">
        <v>49836</v>
      </c>
      <c r="M1998" s="2">
        <v>556042.35</v>
      </c>
      <c r="N1998" s="2">
        <v>439183.06</v>
      </c>
      <c r="O1998">
        <v>0</v>
      </c>
      <c r="P1998" s="2">
        <v>116859.29</v>
      </c>
    </row>
    <row r="1999" spans="2:16" x14ac:dyDescent="0.25">
      <c r="B1999" t="s">
        <v>11</v>
      </c>
      <c r="C1999" t="s">
        <v>12</v>
      </c>
      <c r="D1999" t="s">
        <v>13</v>
      </c>
      <c r="E1999">
        <v>2016000420</v>
      </c>
      <c r="F1999">
        <v>2016000420</v>
      </c>
      <c r="G1999">
        <v>11</v>
      </c>
      <c r="H1999">
        <v>92</v>
      </c>
      <c r="I1999" s="10" t="s">
        <v>24</v>
      </c>
      <c r="J1999" s="10">
        <v>2036</v>
      </c>
      <c r="K1999" s="10">
        <v>6</v>
      </c>
      <c r="L1999" s="1">
        <v>49836</v>
      </c>
      <c r="M1999" s="2">
        <v>392670.31</v>
      </c>
      <c r="N1999" s="2">
        <v>310145.71000000002</v>
      </c>
      <c r="O1999">
        <v>0</v>
      </c>
      <c r="P1999" s="2">
        <v>82524.600000000006</v>
      </c>
    </row>
    <row r="2000" spans="2:16" x14ac:dyDescent="0.25">
      <c r="B2000" t="s">
        <v>11</v>
      </c>
      <c r="C2000" t="s">
        <v>12</v>
      </c>
      <c r="D2000" t="s">
        <v>13</v>
      </c>
      <c r="E2000">
        <v>2016000420</v>
      </c>
      <c r="F2000">
        <v>2016000420</v>
      </c>
      <c r="G2000">
        <v>13</v>
      </c>
      <c r="H2000">
        <v>92</v>
      </c>
      <c r="I2000" s="10" t="s">
        <v>24</v>
      </c>
      <c r="J2000" s="10">
        <v>2036</v>
      </c>
      <c r="K2000" s="10">
        <v>6</v>
      </c>
      <c r="L2000" s="1">
        <v>49836</v>
      </c>
      <c r="M2000" s="2">
        <v>354550.76</v>
      </c>
      <c r="N2000" s="2">
        <v>280037.46000000002</v>
      </c>
      <c r="O2000">
        <v>0</v>
      </c>
      <c r="P2000" s="2">
        <v>74513.3</v>
      </c>
    </row>
    <row r="2001" spans="2:16" x14ac:dyDescent="0.25">
      <c r="B2001" t="s">
        <v>11</v>
      </c>
      <c r="C2001" t="s">
        <v>12</v>
      </c>
      <c r="D2001" t="s">
        <v>13</v>
      </c>
      <c r="E2001">
        <v>2016000420</v>
      </c>
      <c r="F2001">
        <v>2016000420</v>
      </c>
      <c r="G2001">
        <v>15</v>
      </c>
      <c r="H2001">
        <v>91</v>
      </c>
      <c r="I2001" s="10" t="s">
        <v>24</v>
      </c>
      <c r="J2001" s="10">
        <v>2036</v>
      </c>
      <c r="K2001" s="10">
        <v>6</v>
      </c>
      <c r="L2001" s="1">
        <v>49836</v>
      </c>
      <c r="M2001" s="2">
        <v>321493.96999999997</v>
      </c>
      <c r="N2001" s="2">
        <v>253927.97</v>
      </c>
      <c r="O2001">
        <v>0</v>
      </c>
      <c r="P2001" s="2">
        <v>67566</v>
      </c>
    </row>
    <row r="2002" spans="2:16" x14ac:dyDescent="0.25">
      <c r="B2002" t="s">
        <v>11</v>
      </c>
      <c r="C2002" t="s">
        <v>12</v>
      </c>
      <c r="D2002" t="s">
        <v>13</v>
      </c>
      <c r="E2002">
        <v>2016000420</v>
      </c>
      <c r="F2002">
        <v>2016000420</v>
      </c>
      <c r="G2002">
        <v>9</v>
      </c>
      <c r="H2002">
        <v>93</v>
      </c>
      <c r="I2002" s="10" t="s">
        <v>24</v>
      </c>
      <c r="J2002" s="10">
        <v>2036</v>
      </c>
      <c r="K2002" s="10">
        <v>6</v>
      </c>
      <c r="L2002" s="1">
        <v>49836</v>
      </c>
      <c r="M2002" s="2">
        <v>263437.53999999998</v>
      </c>
      <c r="N2002" s="2">
        <v>208072.83</v>
      </c>
      <c r="O2002">
        <v>0</v>
      </c>
      <c r="P2002" s="2">
        <v>55364.71</v>
      </c>
    </row>
    <row r="2003" spans="2:16" x14ac:dyDescent="0.25">
      <c r="B2003" t="s">
        <v>11</v>
      </c>
      <c r="C2003" t="s">
        <v>12</v>
      </c>
      <c r="D2003" t="s">
        <v>13</v>
      </c>
      <c r="E2003">
        <v>2016000420</v>
      </c>
      <c r="F2003">
        <v>2016000420</v>
      </c>
      <c r="G2003">
        <v>10</v>
      </c>
      <c r="H2003">
        <v>93</v>
      </c>
      <c r="I2003" s="10" t="s">
        <v>24</v>
      </c>
      <c r="J2003" s="10">
        <v>2036</v>
      </c>
      <c r="K2003" s="10">
        <v>6</v>
      </c>
      <c r="L2003" s="1">
        <v>49836</v>
      </c>
      <c r="M2003" s="2">
        <v>373347.14</v>
      </c>
      <c r="N2003" s="2">
        <v>294883.53999999998</v>
      </c>
      <c r="O2003">
        <v>0</v>
      </c>
      <c r="P2003" s="2">
        <v>78463.600000000006</v>
      </c>
    </row>
    <row r="2004" spans="2:16" x14ac:dyDescent="0.25">
      <c r="B2004" t="s">
        <v>11</v>
      </c>
      <c r="C2004" t="s">
        <v>12</v>
      </c>
      <c r="D2004" t="s">
        <v>13</v>
      </c>
      <c r="E2004">
        <v>2016000420</v>
      </c>
      <c r="F2004">
        <v>2016000420</v>
      </c>
      <c r="G2004">
        <v>17</v>
      </c>
      <c r="H2004">
        <v>86</v>
      </c>
      <c r="I2004" s="10" t="s">
        <v>24</v>
      </c>
      <c r="J2004" s="10">
        <v>2036</v>
      </c>
      <c r="K2004" s="10">
        <v>6</v>
      </c>
      <c r="L2004" s="1">
        <v>49836</v>
      </c>
      <c r="M2004" s="2">
        <v>450317.04</v>
      </c>
      <c r="N2004" s="2">
        <v>355677.25</v>
      </c>
      <c r="O2004">
        <v>0</v>
      </c>
      <c r="P2004" s="2">
        <v>94639.79</v>
      </c>
    </row>
    <row r="2005" spans="2:16" x14ac:dyDescent="0.25">
      <c r="B2005" t="s">
        <v>11</v>
      </c>
      <c r="C2005" t="s">
        <v>12</v>
      </c>
      <c r="D2005" t="s">
        <v>13</v>
      </c>
      <c r="E2005">
        <v>2016000420</v>
      </c>
      <c r="F2005">
        <v>2016000420</v>
      </c>
      <c r="G2005">
        <v>4</v>
      </c>
      <c r="H2005">
        <v>94</v>
      </c>
      <c r="I2005" s="10" t="s">
        <v>24</v>
      </c>
      <c r="J2005" s="10">
        <v>2036</v>
      </c>
      <c r="K2005" s="10">
        <v>6</v>
      </c>
      <c r="L2005" s="1">
        <v>49836</v>
      </c>
      <c r="M2005" s="2">
        <v>560588.62</v>
      </c>
      <c r="N2005" s="2">
        <v>442773.87</v>
      </c>
      <c r="O2005">
        <v>0</v>
      </c>
      <c r="P2005" s="2">
        <v>117814.75</v>
      </c>
    </row>
    <row r="2006" spans="2:16" x14ac:dyDescent="0.25">
      <c r="B2006" t="s">
        <v>11</v>
      </c>
      <c r="C2006" t="s">
        <v>12</v>
      </c>
      <c r="D2006" t="s">
        <v>13</v>
      </c>
      <c r="E2006">
        <v>2016000420</v>
      </c>
      <c r="F2006">
        <v>2016000420</v>
      </c>
      <c r="G2006">
        <v>12</v>
      </c>
      <c r="H2006">
        <v>92</v>
      </c>
      <c r="I2006" s="10" t="s">
        <v>24</v>
      </c>
      <c r="J2006" s="10">
        <v>2036</v>
      </c>
      <c r="K2006" s="10">
        <v>6</v>
      </c>
      <c r="L2006" s="1">
        <v>49836</v>
      </c>
      <c r="M2006" s="2">
        <v>283125.05</v>
      </c>
      <c r="N2006" s="2">
        <v>223622.76</v>
      </c>
      <c r="O2006">
        <v>0</v>
      </c>
      <c r="P2006" s="2">
        <v>59502.29</v>
      </c>
    </row>
    <row r="2007" spans="2:16" x14ac:dyDescent="0.25">
      <c r="B2007" t="s">
        <v>11</v>
      </c>
      <c r="C2007" t="s">
        <v>12</v>
      </c>
      <c r="D2007" t="s">
        <v>13</v>
      </c>
      <c r="E2007">
        <v>2016000420</v>
      </c>
      <c r="F2007">
        <v>2016000420</v>
      </c>
      <c r="G2007">
        <v>14</v>
      </c>
      <c r="H2007">
        <v>91</v>
      </c>
      <c r="I2007" s="10" t="s">
        <v>24</v>
      </c>
      <c r="J2007" s="10">
        <v>2036</v>
      </c>
      <c r="K2007" s="10">
        <v>6</v>
      </c>
      <c r="L2007" s="1">
        <v>49836</v>
      </c>
      <c r="M2007" s="2">
        <v>375863.15</v>
      </c>
      <c r="N2007" s="2">
        <v>296870.78000000003</v>
      </c>
      <c r="O2007">
        <v>0</v>
      </c>
      <c r="P2007" s="2">
        <v>78992.37</v>
      </c>
    </row>
    <row r="2008" spans="2:16" x14ac:dyDescent="0.25">
      <c r="B2008" t="s">
        <v>11</v>
      </c>
      <c r="C2008" t="s">
        <v>12</v>
      </c>
      <c r="D2008" t="s">
        <v>13</v>
      </c>
      <c r="E2008">
        <v>2016000420</v>
      </c>
      <c r="F2008">
        <v>2016000420</v>
      </c>
      <c r="G2008">
        <v>6</v>
      </c>
      <c r="H2008">
        <v>93</v>
      </c>
      <c r="I2008" s="10" t="s">
        <v>24</v>
      </c>
      <c r="J2008" s="10">
        <v>2036</v>
      </c>
      <c r="K2008" s="10">
        <v>6</v>
      </c>
      <c r="L2008" s="1">
        <v>49836</v>
      </c>
      <c r="M2008" s="2">
        <v>356819.67</v>
      </c>
      <c r="N2008" s="2">
        <v>281829.53000000003</v>
      </c>
      <c r="O2008">
        <v>0</v>
      </c>
      <c r="P2008" s="2">
        <v>74990.14</v>
      </c>
    </row>
    <row r="2009" spans="2:16" x14ac:dyDescent="0.25">
      <c r="B2009" t="s">
        <v>11</v>
      </c>
      <c r="C2009" t="s">
        <v>12</v>
      </c>
      <c r="D2009" t="s">
        <v>13</v>
      </c>
      <c r="E2009">
        <v>2016000420</v>
      </c>
      <c r="F2009">
        <v>2016000420</v>
      </c>
      <c r="G2009">
        <v>16</v>
      </c>
      <c r="H2009">
        <v>87</v>
      </c>
      <c r="I2009" s="10" t="s">
        <v>24</v>
      </c>
      <c r="J2009" s="10">
        <v>2036</v>
      </c>
      <c r="K2009" s="10">
        <v>6</v>
      </c>
      <c r="L2009" s="1">
        <v>49836</v>
      </c>
      <c r="M2009" s="2">
        <v>416878.63</v>
      </c>
      <c r="N2009" s="2">
        <v>329266.34000000003</v>
      </c>
      <c r="O2009">
        <v>0</v>
      </c>
      <c r="P2009" s="2">
        <v>87612.29</v>
      </c>
    </row>
    <row r="2010" spans="2:16" x14ac:dyDescent="0.25">
      <c r="B2010" t="s">
        <v>11</v>
      </c>
      <c r="C2010" t="s">
        <v>12</v>
      </c>
      <c r="D2010" t="s">
        <v>13</v>
      </c>
      <c r="E2010">
        <v>2016000420</v>
      </c>
      <c r="F2010">
        <v>2016000420</v>
      </c>
      <c r="G2010">
        <v>18</v>
      </c>
      <c r="H2010">
        <v>86</v>
      </c>
      <c r="I2010" s="10" t="s">
        <v>24</v>
      </c>
      <c r="J2010" s="10">
        <v>2036</v>
      </c>
      <c r="K2010" s="10">
        <v>6</v>
      </c>
      <c r="L2010" s="1">
        <v>49836</v>
      </c>
      <c r="M2010" s="2">
        <v>172383.26</v>
      </c>
      <c r="N2010" s="2">
        <v>136154.75</v>
      </c>
      <c r="O2010">
        <v>0</v>
      </c>
      <c r="P2010" s="2">
        <v>36228.51</v>
      </c>
    </row>
    <row r="2011" spans="2:16" x14ac:dyDescent="0.25">
      <c r="B2011" t="s">
        <v>11</v>
      </c>
      <c r="C2011" t="s">
        <v>12</v>
      </c>
      <c r="D2011" t="s">
        <v>13</v>
      </c>
      <c r="E2011">
        <v>22963</v>
      </c>
      <c r="F2011">
        <v>2016000420</v>
      </c>
      <c r="G2011">
        <v>1</v>
      </c>
      <c r="H2011">
        <v>99</v>
      </c>
      <c r="I2011" s="10" t="s">
        <v>24</v>
      </c>
      <c r="J2011" s="10">
        <v>2036</v>
      </c>
      <c r="K2011" s="10">
        <v>7</v>
      </c>
      <c r="L2011" s="1">
        <v>49866</v>
      </c>
      <c r="M2011" s="2">
        <v>4736921.75</v>
      </c>
      <c r="N2011" s="2">
        <v>3774439.64</v>
      </c>
      <c r="O2011">
        <v>0</v>
      </c>
      <c r="P2011" s="2">
        <v>962482.11</v>
      </c>
    </row>
    <row r="2012" spans="2:16" x14ac:dyDescent="0.25">
      <c r="B2012" t="s">
        <v>11</v>
      </c>
      <c r="C2012" t="s">
        <v>12</v>
      </c>
      <c r="D2012" t="s">
        <v>13</v>
      </c>
      <c r="E2012">
        <v>2016000420</v>
      </c>
      <c r="F2012">
        <v>2016000420</v>
      </c>
      <c r="G2012">
        <v>5</v>
      </c>
      <c r="H2012">
        <v>95</v>
      </c>
      <c r="I2012" s="10" t="s">
        <v>24</v>
      </c>
      <c r="J2012" s="10">
        <v>2036</v>
      </c>
      <c r="K2012" s="10">
        <v>7</v>
      </c>
      <c r="L2012" s="1">
        <v>49866</v>
      </c>
      <c r="M2012" s="2">
        <v>551174.74</v>
      </c>
      <c r="N2012" s="2">
        <v>439183.06</v>
      </c>
      <c r="O2012">
        <v>0</v>
      </c>
      <c r="P2012" s="2">
        <v>111991.67999999999</v>
      </c>
    </row>
    <row r="2013" spans="2:16" x14ac:dyDescent="0.25">
      <c r="B2013" t="s">
        <v>11</v>
      </c>
      <c r="C2013" t="s">
        <v>12</v>
      </c>
      <c r="D2013" t="s">
        <v>13</v>
      </c>
      <c r="E2013">
        <v>2016000420</v>
      </c>
      <c r="F2013">
        <v>2016000420</v>
      </c>
      <c r="G2013">
        <v>13</v>
      </c>
      <c r="H2013">
        <v>93</v>
      </c>
      <c r="I2013" s="10" t="s">
        <v>24</v>
      </c>
      <c r="J2013" s="10">
        <v>2036</v>
      </c>
      <c r="K2013" s="10">
        <v>7</v>
      </c>
      <c r="L2013" s="1">
        <v>49866</v>
      </c>
      <c r="M2013" s="2">
        <v>351447.01</v>
      </c>
      <c r="N2013" s="2">
        <v>280037.46000000002</v>
      </c>
      <c r="O2013">
        <v>0</v>
      </c>
      <c r="P2013" s="2">
        <v>71409.55</v>
      </c>
    </row>
    <row r="2014" spans="2:16" x14ac:dyDescent="0.25">
      <c r="B2014" t="s">
        <v>11</v>
      </c>
      <c r="C2014" t="s">
        <v>12</v>
      </c>
      <c r="D2014" t="s">
        <v>13</v>
      </c>
      <c r="E2014">
        <v>2016000420</v>
      </c>
      <c r="F2014">
        <v>2016000420</v>
      </c>
      <c r="G2014">
        <v>11</v>
      </c>
      <c r="H2014">
        <v>93</v>
      </c>
      <c r="I2014" s="10" t="s">
        <v>24</v>
      </c>
      <c r="J2014" s="10">
        <v>2036</v>
      </c>
      <c r="K2014" s="10">
        <v>7</v>
      </c>
      <c r="L2014" s="1">
        <v>49866</v>
      </c>
      <c r="M2014" s="2">
        <v>389232.87</v>
      </c>
      <c r="N2014" s="2">
        <v>310145.71000000002</v>
      </c>
      <c r="O2014">
        <v>0</v>
      </c>
      <c r="P2014" s="2">
        <v>79087.16</v>
      </c>
    </row>
    <row r="2015" spans="2:16" x14ac:dyDescent="0.25">
      <c r="B2015" t="s">
        <v>11</v>
      </c>
      <c r="C2015" t="s">
        <v>12</v>
      </c>
      <c r="D2015" t="s">
        <v>13</v>
      </c>
      <c r="E2015">
        <v>2016000420</v>
      </c>
      <c r="F2015">
        <v>2016000420</v>
      </c>
      <c r="G2015">
        <v>15</v>
      </c>
      <c r="H2015">
        <v>92</v>
      </c>
      <c r="I2015" s="10" t="s">
        <v>24</v>
      </c>
      <c r="J2015" s="10">
        <v>2036</v>
      </c>
      <c r="K2015" s="10">
        <v>7</v>
      </c>
      <c r="L2015" s="1">
        <v>49866</v>
      </c>
      <c r="M2015" s="2">
        <v>318679.59999999998</v>
      </c>
      <c r="N2015" s="2">
        <v>253927.97</v>
      </c>
      <c r="O2015">
        <v>0</v>
      </c>
      <c r="P2015" s="2">
        <v>64751.63</v>
      </c>
    </row>
    <row r="2016" spans="2:16" x14ac:dyDescent="0.25">
      <c r="B2016" t="s">
        <v>11</v>
      </c>
      <c r="C2016" t="s">
        <v>12</v>
      </c>
      <c r="D2016" t="s">
        <v>13</v>
      </c>
      <c r="E2016">
        <v>2016000420</v>
      </c>
      <c r="F2016">
        <v>2016000420</v>
      </c>
      <c r="G2016">
        <v>10</v>
      </c>
      <c r="H2016">
        <v>94</v>
      </c>
      <c r="I2016" s="10" t="s">
        <v>24</v>
      </c>
      <c r="J2016" s="10">
        <v>2036</v>
      </c>
      <c r="K2016" s="10">
        <v>7</v>
      </c>
      <c r="L2016" s="1">
        <v>49866</v>
      </c>
      <c r="M2016" s="2">
        <v>370078.84</v>
      </c>
      <c r="N2016" s="2">
        <v>294883.53999999998</v>
      </c>
      <c r="O2016">
        <v>0</v>
      </c>
      <c r="P2016" s="2">
        <v>75195.3</v>
      </c>
    </row>
    <row r="2017" spans="2:16" x14ac:dyDescent="0.25">
      <c r="B2017" t="s">
        <v>11</v>
      </c>
      <c r="C2017" t="s">
        <v>12</v>
      </c>
      <c r="D2017" t="s">
        <v>13</v>
      </c>
      <c r="E2017">
        <v>2016000420</v>
      </c>
      <c r="F2017">
        <v>2016000420</v>
      </c>
      <c r="G2017">
        <v>9</v>
      </c>
      <c r="H2017">
        <v>94</v>
      </c>
      <c r="I2017" s="10" t="s">
        <v>24</v>
      </c>
      <c r="J2017" s="10">
        <v>2036</v>
      </c>
      <c r="K2017" s="10">
        <v>7</v>
      </c>
      <c r="L2017" s="1">
        <v>49866</v>
      </c>
      <c r="M2017" s="2">
        <v>261131.4</v>
      </c>
      <c r="N2017" s="2">
        <v>208072.83</v>
      </c>
      <c r="O2017">
        <v>0</v>
      </c>
      <c r="P2017" s="2">
        <v>53058.57</v>
      </c>
    </row>
    <row r="2018" spans="2:16" x14ac:dyDescent="0.25">
      <c r="B2018" t="s">
        <v>11</v>
      </c>
      <c r="C2018" t="s">
        <v>12</v>
      </c>
      <c r="D2018" t="s">
        <v>13</v>
      </c>
      <c r="E2018">
        <v>2016000420</v>
      </c>
      <c r="F2018">
        <v>2016000420</v>
      </c>
      <c r="G2018">
        <v>17</v>
      </c>
      <c r="H2018">
        <v>87</v>
      </c>
      <c r="I2018" s="10" t="s">
        <v>24</v>
      </c>
      <c r="J2018" s="10">
        <v>2036</v>
      </c>
      <c r="K2018" s="10">
        <v>7</v>
      </c>
      <c r="L2018" s="1">
        <v>49866</v>
      </c>
      <c r="M2018" s="2">
        <v>446374.95</v>
      </c>
      <c r="N2018" s="2">
        <v>355677.25</v>
      </c>
      <c r="O2018">
        <v>0</v>
      </c>
      <c r="P2018" s="2">
        <v>90697.7</v>
      </c>
    </row>
    <row r="2019" spans="2:16" x14ac:dyDescent="0.25">
      <c r="B2019" t="s">
        <v>11</v>
      </c>
      <c r="C2019" t="s">
        <v>12</v>
      </c>
      <c r="D2019" t="s">
        <v>13</v>
      </c>
      <c r="E2019">
        <v>2016000420</v>
      </c>
      <c r="F2019">
        <v>2016000420</v>
      </c>
      <c r="G2019">
        <v>4</v>
      </c>
      <c r="H2019">
        <v>95</v>
      </c>
      <c r="I2019" s="10" t="s">
        <v>24</v>
      </c>
      <c r="J2019" s="10">
        <v>2036</v>
      </c>
      <c r="K2019" s="10">
        <v>7</v>
      </c>
      <c r="L2019" s="1">
        <v>49866</v>
      </c>
      <c r="M2019" s="2">
        <v>555681.21</v>
      </c>
      <c r="N2019" s="2">
        <v>442773.87</v>
      </c>
      <c r="O2019">
        <v>0</v>
      </c>
      <c r="P2019" s="2">
        <v>112907.34</v>
      </c>
    </row>
    <row r="2020" spans="2:16" x14ac:dyDescent="0.25">
      <c r="B2020" t="s">
        <v>11</v>
      </c>
      <c r="C2020" t="s">
        <v>12</v>
      </c>
      <c r="D2020" t="s">
        <v>13</v>
      </c>
      <c r="E2020">
        <v>2016000420</v>
      </c>
      <c r="F2020">
        <v>2016000420</v>
      </c>
      <c r="G2020">
        <v>14</v>
      </c>
      <c r="H2020">
        <v>92</v>
      </c>
      <c r="I2020" s="10" t="s">
        <v>24</v>
      </c>
      <c r="J2020" s="10">
        <v>2036</v>
      </c>
      <c r="K2020" s="10">
        <v>7</v>
      </c>
      <c r="L2020" s="1">
        <v>49866</v>
      </c>
      <c r="M2020" s="2">
        <v>372572.83</v>
      </c>
      <c r="N2020" s="2">
        <v>296870.78000000003</v>
      </c>
      <c r="O2020">
        <v>0</v>
      </c>
      <c r="P2020" s="2">
        <v>75702.05</v>
      </c>
    </row>
    <row r="2021" spans="2:16" x14ac:dyDescent="0.25">
      <c r="B2021" t="s">
        <v>11</v>
      </c>
      <c r="C2021" t="s">
        <v>12</v>
      </c>
      <c r="D2021" t="s">
        <v>13</v>
      </c>
      <c r="E2021">
        <v>2016000420</v>
      </c>
      <c r="F2021">
        <v>2016000420</v>
      </c>
      <c r="G2021">
        <v>12</v>
      </c>
      <c r="H2021">
        <v>93</v>
      </c>
      <c r="I2021" s="10" t="s">
        <v>24</v>
      </c>
      <c r="J2021" s="10">
        <v>2036</v>
      </c>
      <c r="K2021" s="10">
        <v>7</v>
      </c>
      <c r="L2021" s="1">
        <v>49866</v>
      </c>
      <c r="M2021" s="2">
        <v>280646.56</v>
      </c>
      <c r="N2021" s="2">
        <v>223622.76</v>
      </c>
      <c r="O2021">
        <v>0</v>
      </c>
      <c r="P2021" s="2">
        <v>57023.8</v>
      </c>
    </row>
    <row r="2022" spans="2:16" x14ac:dyDescent="0.25">
      <c r="B2022" t="s">
        <v>11</v>
      </c>
      <c r="C2022" t="s">
        <v>12</v>
      </c>
      <c r="D2022" t="s">
        <v>13</v>
      </c>
      <c r="E2022">
        <v>2016000420</v>
      </c>
      <c r="F2022">
        <v>2016000420</v>
      </c>
      <c r="G2022">
        <v>6</v>
      </c>
      <c r="H2022">
        <v>94</v>
      </c>
      <c r="I2022" s="10" t="s">
        <v>24</v>
      </c>
      <c r="J2022" s="10">
        <v>2036</v>
      </c>
      <c r="K2022" s="10">
        <v>7</v>
      </c>
      <c r="L2022" s="1">
        <v>49866</v>
      </c>
      <c r="M2022" s="2">
        <v>353696.06</v>
      </c>
      <c r="N2022" s="2">
        <v>281829.53000000003</v>
      </c>
      <c r="O2022">
        <v>0</v>
      </c>
      <c r="P2022" s="2">
        <v>71866.53</v>
      </c>
    </row>
    <row r="2023" spans="2:16" x14ac:dyDescent="0.25">
      <c r="B2023" t="s">
        <v>11</v>
      </c>
      <c r="C2023" t="s">
        <v>12</v>
      </c>
      <c r="D2023" t="s">
        <v>13</v>
      </c>
      <c r="E2023">
        <v>2016000420</v>
      </c>
      <c r="F2023">
        <v>2016000420</v>
      </c>
      <c r="G2023">
        <v>16</v>
      </c>
      <c r="H2023">
        <v>88</v>
      </c>
      <c r="I2023" s="10" t="s">
        <v>24</v>
      </c>
      <c r="J2023" s="10">
        <v>2036</v>
      </c>
      <c r="K2023" s="10">
        <v>7</v>
      </c>
      <c r="L2023" s="1">
        <v>49866</v>
      </c>
      <c r="M2023" s="2">
        <v>413229.26</v>
      </c>
      <c r="N2023" s="2">
        <v>329266.34000000003</v>
      </c>
      <c r="O2023">
        <v>0</v>
      </c>
      <c r="P2023" s="2">
        <v>83962.92</v>
      </c>
    </row>
    <row r="2024" spans="2:16" x14ac:dyDescent="0.25">
      <c r="B2024" t="s">
        <v>11</v>
      </c>
      <c r="C2024" t="s">
        <v>12</v>
      </c>
      <c r="D2024" t="s">
        <v>13</v>
      </c>
      <c r="E2024">
        <v>2016000420</v>
      </c>
      <c r="F2024">
        <v>2016000420</v>
      </c>
      <c r="G2024">
        <v>18</v>
      </c>
      <c r="H2024">
        <v>87</v>
      </c>
      <c r="I2024" s="10" t="s">
        <v>24</v>
      </c>
      <c r="J2024" s="10">
        <v>2036</v>
      </c>
      <c r="K2024" s="10">
        <v>7</v>
      </c>
      <c r="L2024" s="1">
        <v>49866</v>
      </c>
      <c r="M2024" s="2">
        <v>170874.21</v>
      </c>
      <c r="N2024" s="2">
        <v>136154.75</v>
      </c>
      <c r="O2024">
        <v>0</v>
      </c>
      <c r="P2024" s="2">
        <v>34719.46</v>
      </c>
    </row>
    <row r="2025" spans="2:16" x14ac:dyDescent="0.25">
      <c r="B2025" t="s">
        <v>11</v>
      </c>
      <c r="C2025" t="s">
        <v>12</v>
      </c>
      <c r="D2025" t="s">
        <v>13</v>
      </c>
      <c r="E2025">
        <v>22963</v>
      </c>
      <c r="F2025">
        <v>2016000420</v>
      </c>
      <c r="G2025">
        <v>1</v>
      </c>
      <c r="H2025">
        <v>100</v>
      </c>
      <c r="I2025" s="10" t="s">
        <v>24</v>
      </c>
      <c r="J2025" s="10">
        <v>2036</v>
      </c>
      <c r="K2025" s="10">
        <v>8</v>
      </c>
      <c r="L2025" s="1">
        <v>49897</v>
      </c>
      <c r="M2025" s="2">
        <v>4759253.72</v>
      </c>
      <c r="N2025" s="2">
        <v>3774439.64</v>
      </c>
      <c r="O2025">
        <v>0</v>
      </c>
      <c r="P2025" s="2">
        <v>984814.07999999996</v>
      </c>
    </row>
    <row r="2026" spans="2:16" x14ac:dyDescent="0.25">
      <c r="B2026" t="s">
        <v>11</v>
      </c>
      <c r="C2026" t="s">
        <v>12</v>
      </c>
      <c r="D2026" t="s">
        <v>13</v>
      </c>
      <c r="E2026">
        <v>2016000420</v>
      </c>
      <c r="F2026">
        <v>2016000420</v>
      </c>
      <c r="G2026">
        <v>5</v>
      </c>
      <c r="H2026">
        <v>96</v>
      </c>
      <c r="I2026" s="10" t="s">
        <v>24</v>
      </c>
      <c r="J2026" s="10">
        <v>2036</v>
      </c>
      <c r="K2026" s="10">
        <v>8</v>
      </c>
      <c r="L2026" s="1">
        <v>49897</v>
      </c>
      <c r="M2026" s="2">
        <v>553773.24</v>
      </c>
      <c r="N2026" s="2">
        <v>439183.06</v>
      </c>
      <c r="O2026">
        <v>0</v>
      </c>
      <c r="P2026" s="2">
        <v>114590.18</v>
      </c>
    </row>
    <row r="2027" spans="2:16" x14ac:dyDescent="0.25">
      <c r="B2027" t="s">
        <v>11</v>
      </c>
      <c r="C2027" t="s">
        <v>12</v>
      </c>
      <c r="D2027" t="s">
        <v>13</v>
      </c>
      <c r="E2027">
        <v>2016000420</v>
      </c>
      <c r="F2027">
        <v>2016000420</v>
      </c>
      <c r="G2027">
        <v>11</v>
      </c>
      <c r="H2027">
        <v>94</v>
      </c>
      <c r="I2027" s="10" t="s">
        <v>24</v>
      </c>
      <c r="J2027" s="10">
        <v>2036</v>
      </c>
      <c r="K2027" s="10">
        <v>8</v>
      </c>
      <c r="L2027" s="1">
        <v>49897</v>
      </c>
      <c r="M2027" s="2">
        <v>391067.9</v>
      </c>
      <c r="N2027" s="2">
        <v>310145.71000000002</v>
      </c>
      <c r="O2027">
        <v>0</v>
      </c>
      <c r="P2027" s="2">
        <v>80922.19</v>
      </c>
    </row>
    <row r="2028" spans="2:16" x14ac:dyDescent="0.25">
      <c r="B2028" t="s">
        <v>11</v>
      </c>
      <c r="C2028" t="s">
        <v>12</v>
      </c>
      <c r="D2028" t="s">
        <v>13</v>
      </c>
      <c r="E2028">
        <v>2016000420</v>
      </c>
      <c r="F2028">
        <v>2016000420</v>
      </c>
      <c r="G2028">
        <v>13</v>
      </c>
      <c r="H2028">
        <v>94</v>
      </c>
      <c r="I2028" s="10" t="s">
        <v>24</v>
      </c>
      <c r="J2028" s="10">
        <v>2036</v>
      </c>
      <c r="K2028" s="10">
        <v>8</v>
      </c>
      <c r="L2028" s="1">
        <v>49897</v>
      </c>
      <c r="M2028" s="2">
        <v>353103.9</v>
      </c>
      <c r="N2028" s="2">
        <v>280037.46000000002</v>
      </c>
      <c r="O2028">
        <v>0</v>
      </c>
      <c r="P2028" s="2">
        <v>73066.44</v>
      </c>
    </row>
    <row r="2029" spans="2:16" x14ac:dyDescent="0.25">
      <c r="B2029" t="s">
        <v>11</v>
      </c>
      <c r="C2029" t="s">
        <v>12</v>
      </c>
      <c r="D2029" t="s">
        <v>13</v>
      </c>
      <c r="E2029">
        <v>2016000420</v>
      </c>
      <c r="F2029">
        <v>2016000420</v>
      </c>
      <c r="G2029">
        <v>15</v>
      </c>
      <c r="H2029">
        <v>93</v>
      </c>
      <c r="I2029" s="10" t="s">
        <v>24</v>
      </c>
      <c r="J2029" s="10">
        <v>2036</v>
      </c>
      <c r="K2029" s="10">
        <v>8</v>
      </c>
      <c r="L2029" s="1">
        <v>49897</v>
      </c>
      <c r="M2029" s="2">
        <v>320182.01</v>
      </c>
      <c r="N2029" s="2">
        <v>253927.97</v>
      </c>
      <c r="O2029">
        <v>0</v>
      </c>
      <c r="P2029" s="2">
        <v>66254.039999999994</v>
      </c>
    </row>
    <row r="2030" spans="2:16" x14ac:dyDescent="0.25">
      <c r="B2030" t="s">
        <v>11</v>
      </c>
      <c r="C2030" t="s">
        <v>12</v>
      </c>
      <c r="D2030" t="s">
        <v>13</v>
      </c>
      <c r="E2030">
        <v>2016000420</v>
      </c>
      <c r="F2030">
        <v>2016000420</v>
      </c>
      <c r="G2030">
        <v>9</v>
      </c>
      <c r="H2030">
        <v>95</v>
      </c>
      <c r="I2030" s="10" t="s">
        <v>24</v>
      </c>
      <c r="J2030" s="10">
        <v>2036</v>
      </c>
      <c r="K2030" s="10">
        <v>8</v>
      </c>
      <c r="L2030" s="1">
        <v>49897</v>
      </c>
      <c r="M2030" s="2">
        <v>262362.5</v>
      </c>
      <c r="N2030" s="2">
        <v>208072.83</v>
      </c>
      <c r="O2030">
        <v>0</v>
      </c>
      <c r="P2030" s="2">
        <v>54289.67</v>
      </c>
    </row>
    <row r="2031" spans="2:16" x14ac:dyDescent="0.25">
      <c r="B2031" t="s">
        <v>11</v>
      </c>
      <c r="C2031" t="s">
        <v>12</v>
      </c>
      <c r="D2031" t="s">
        <v>13</v>
      </c>
      <c r="E2031">
        <v>2016000420</v>
      </c>
      <c r="F2031">
        <v>2016000420</v>
      </c>
      <c r="G2031">
        <v>10</v>
      </c>
      <c r="H2031">
        <v>95</v>
      </c>
      <c r="I2031" s="10" t="s">
        <v>24</v>
      </c>
      <c r="J2031" s="10">
        <v>2036</v>
      </c>
      <c r="K2031" s="10">
        <v>8</v>
      </c>
      <c r="L2031" s="1">
        <v>49897</v>
      </c>
      <c r="M2031" s="2">
        <v>371823.57</v>
      </c>
      <c r="N2031" s="2">
        <v>294883.53999999998</v>
      </c>
      <c r="O2031">
        <v>0</v>
      </c>
      <c r="P2031" s="2">
        <v>76940.03</v>
      </c>
    </row>
    <row r="2032" spans="2:16" x14ac:dyDescent="0.25">
      <c r="B2032" t="s">
        <v>11</v>
      </c>
      <c r="C2032" t="s">
        <v>12</v>
      </c>
      <c r="D2032" t="s">
        <v>13</v>
      </c>
      <c r="E2032">
        <v>2016000420</v>
      </c>
      <c r="F2032">
        <v>2016000420</v>
      </c>
      <c r="G2032">
        <v>17</v>
      </c>
      <c r="H2032">
        <v>88</v>
      </c>
      <c r="I2032" s="10" t="s">
        <v>24</v>
      </c>
      <c r="J2032" s="10">
        <v>2036</v>
      </c>
      <c r="K2032" s="10">
        <v>8</v>
      </c>
      <c r="L2032" s="1">
        <v>49897</v>
      </c>
      <c r="M2032" s="2">
        <v>448479.37</v>
      </c>
      <c r="N2032" s="2">
        <v>355677.25</v>
      </c>
      <c r="O2032">
        <v>0</v>
      </c>
      <c r="P2032" s="2">
        <v>92802.12</v>
      </c>
    </row>
    <row r="2033" spans="2:16" x14ac:dyDescent="0.25">
      <c r="B2033" t="s">
        <v>11</v>
      </c>
      <c r="C2033" t="s">
        <v>12</v>
      </c>
      <c r="D2033" t="s">
        <v>13</v>
      </c>
      <c r="E2033">
        <v>2016000420</v>
      </c>
      <c r="F2033">
        <v>2016000420</v>
      </c>
      <c r="G2033">
        <v>4</v>
      </c>
      <c r="H2033">
        <v>96</v>
      </c>
      <c r="I2033" s="10" t="s">
        <v>24</v>
      </c>
      <c r="J2033" s="10">
        <v>2036</v>
      </c>
      <c r="K2033" s="10">
        <v>8</v>
      </c>
      <c r="L2033" s="1">
        <v>49897</v>
      </c>
      <c r="M2033" s="2">
        <v>558300.94999999995</v>
      </c>
      <c r="N2033" s="2">
        <v>442773.87</v>
      </c>
      <c r="O2033">
        <v>0</v>
      </c>
      <c r="P2033" s="2">
        <v>115527.08</v>
      </c>
    </row>
    <row r="2034" spans="2:16" x14ac:dyDescent="0.25">
      <c r="B2034" t="s">
        <v>11</v>
      </c>
      <c r="C2034" t="s">
        <v>12</v>
      </c>
      <c r="D2034" t="s">
        <v>13</v>
      </c>
      <c r="E2034">
        <v>2016000420</v>
      </c>
      <c r="F2034">
        <v>2016000420</v>
      </c>
      <c r="G2034">
        <v>12</v>
      </c>
      <c r="H2034">
        <v>94</v>
      </c>
      <c r="I2034" s="10" t="s">
        <v>24</v>
      </c>
      <c r="J2034" s="10">
        <v>2036</v>
      </c>
      <c r="K2034" s="10">
        <v>8</v>
      </c>
      <c r="L2034" s="1">
        <v>49897</v>
      </c>
      <c r="M2034" s="2">
        <v>281969.67</v>
      </c>
      <c r="N2034" s="2">
        <v>223622.76</v>
      </c>
      <c r="O2034">
        <v>0</v>
      </c>
      <c r="P2034" s="2">
        <v>58346.91</v>
      </c>
    </row>
    <row r="2035" spans="2:16" x14ac:dyDescent="0.25">
      <c r="B2035" t="s">
        <v>11</v>
      </c>
      <c r="C2035" t="s">
        <v>12</v>
      </c>
      <c r="D2035" t="s">
        <v>13</v>
      </c>
      <c r="E2035">
        <v>2016000420</v>
      </c>
      <c r="F2035">
        <v>2016000420</v>
      </c>
      <c r="G2035">
        <v>14</v>
      </c>
      <c r="H2035">
        <v>93</v>
      </c>
      <c r="I2035" s="10" t="s">
        <v>24</v>
      </c>
      <c r="J2035" s="10">
        <v>2036</v>
      </c>
      <c r="K2035" s="10">
        <v>8</v>
      </c>
      <c r="L2035" s="1">
        <v>49897</v>
      </c>
      <c r="M2035" s="2">
        <v>374329.31</v>
      </c>
      <c r="N2035" s="2">
        <v>296870.78000000003</v>
      </c>
      <c r="O2035">
        <v>0</v>
      </c>
      <c r="P2035" s="2">
        <v>77458.53</v>
      </c>
    </row>
    <row r="2036" spans="2:16" x14ac:dyDescent="0.25">
      <c r="B2036" t="s">
        <v>11</v>
      </c>
      <c r="C2036" t="s">
        <v>12</v>
      </c>
      <c r="D2036" t="s">
        <v>13</v>
      </c>
      <c r="E2036">
        <v>2016000420</v>
      </c>
      <c r="F2036">
        <v>2016000420</v>
      </c>
      <c r="G2036">
        <v>6</v>
      </c>
      <c r="H2036">
        <v>95</v>
      </c>
      <c r="I2036" s="10" t="s">
        <v>24</v>
      </c>
      <c r="J2036" s="10">
        <v>2036</v>
      </c>
      <c r="K2036" s="10">
        <v>8</v>
      </c>
      <c r="L2036" s="1">
        <v>49897</v>
      </c>
      <c r="M2036" s="2">
        <v>355363.55</v>
      </c>
      <c r="N2036" s="2">
        <v>281829.53000000003</v>
      </c>
      <c r="O2036">
        <v>0</v>
      </c>
      <c r="P2036" s="2">
        <v>73534.02</v>
      </c>
    </row>
    <row r="2037" spans="2:16" x14ac:dyDescent="0.25">
      <c r="B2037" t="s">
        <v>11</v>
      </c>
      <c r="C2037" t="s">
        <v>12</v>
      </c>
      <c r="D2037" t="s">
        <v>13</v>
      </c>
      <c r="E2037">
        <v>2016000420</v>
      </c>
      <c r="F2037">
        <v>2016000420</v>
      </c>
      <c r="G2037">
        <v>16</v>
      </c>
      <c r="H2037">
        <v>89</v>
      </c>
      <c r="I2037" s="10" t="s">
        <v>24</v>
      </c>
      <c r="J2037" s="10">
        <v>2036</v>
      </c>
      <c r="K2037" s="10">
        <v>8</v>
      </c>
      <c r="L2037" s="1">
        <v>49897</v>
      </c>
      <c r="M2037" s="2">
        <v>415177.42</v>
      </c>
      <c r="N2037" s="2">
        <v>329266.34000000003</v>
      </c>
      <c r="O2037">
        <v>0</v>
      </c>
      <c r="P2037" s="2">
        <v>85911.08</v>
      </c>
    </row>
    <row r="2038" spans="2:16" x14ac:dyDescent="0.25">
      <c r="B2038" t="s">
        <v>11</v>
      </c>
      <c r="C2038" t="s">
        <v>12</v>
      </c>
      <c r="D2038" t="s">
        <v>13</v>
      </c>
      <c r="E2038">
        <v>2016000420</v>
      </c>
      <c r="F2038">
        <v>2016000420</v>
      </c>
      <c r="G2038">
        <v>18</v>
      </c>
      <c r="H2038">
        <v>88</v>
      </c>
      <c r="I2038" s="10" t="s">
        <v>24</v>
      </c>
      <c r="J2038" s="10">
        <v>2036</v>
      </c>
      <c r="K2038" s="10">
        <v>8</v>
      </c>
      <c r="L2038" s="1">
        <v>49897</v>
      </c>
      <c r="M2038" s="2">
        <v>171679.79</v>
      </c>
      <c r="N2038" s="2">
        <v>136154.75</v>
      </c>
      <c r="O2038">
        <v>0</v>
      </c>
      <c r="P2038" s="2">
        <v>35525.040000000001</v>
      </c>
    </row>
    <row r="2039" spans="2:16" x14ac:dyDescent="0.25">
      <c r="B2039" t="s">
        <v>11</v>
      </c>
      <c r="C2039" t="s">
        <v>12</v>
      </c>
      <c r="D2039" t="s">
        <v>13</v>
      </c>
      <c r="E2039">
        <v>22963</v>
      </c>
      <c r="F2039">
        <v>2016000420</v>
      </c>
      <c r="G2039">
        <v>1</v>
      </c>
      <c r="H2039">
        <v>101</v>
      </c>
      <c r="I2039" s="10" t="s">
        <v>24</v>
      </c>
      <c r="J2039" s="10">
        <v>2036</v>
      </c>
      <c r="K2039" s="10">
        <v>9</v>
      </c>
      <c r="L2039" s="1">
        <v>49928</v>
      </c>
      <c r="M2039" s="2">
        <v>4749503.09</v>
      </c>
      <c r="N2039" s="2">
        <v>3774439.64</v>
      </c>
      <c r="O2039">
        <v>0</v>
      </c>
      <c r="P2039" s="2">
        <v>975063.45</v>
      </c>
    </row>
    <row r="2040" spans="2:16" x14ac:dyDescent="0.25">
      <c r="B2040" t="s">
        <v>11</v>
      </c>
      <c r="C2040" t="s">
        <v>12</v>
      </c>
      <c r="D2040" t="s">
        <v>13</v>
      </c>
      <c r="E2040">
        <v>2016000420</v>
      </c>
      <c r="F2040">
        <v>2016000420</v>
      </c>
      <c r="G2040">
        <v>5</v>
      </c>
      <c r="H2040">
        <v>97</v>
      </c>
      <c r="I2040" s="10" t="s">
        <v>24</v>
      </c>
      <c r="J2040" s="10">
        <v>2036</v>
      </c>
      <c r="K2040" s="10">
        <v>9</v>
      </c>
      <c r="L2040" s="1">
        <v>49928</v>
      </c>
      <c r="M2040" s="2">
        <v>552638.68000000005</v>
      </c>
      <c r="N2040" s="2">
        <v>439183.06</v>
      </c>
      <c r="O2040">
        <v>0</v>
      </c>
      <c r="P2040" s="2">
        <v>113455.62</v>
      </c>
    </row>
    <row r="2041" spans="2:16" x14ac:dyDescent="0.25">
      <c r="B2041" t="s">
        <v>11</v>
      </c>
      <c r="C2041" t="s">
        <v>12</v>
      </c>
      <c r="D2041" t="s">
        <v>13</v>
      </c>
      <c r="E2041">
        <v>2016000420</v>
      </c>
      <c r="F2041">
        <v>2016000420</v>
      </c>
      <c r="G2041">
        <v>13</v>
      </c>
      <c r="H2041">
        <v>95</v>
      </c>
      <c r="I2041" s="10" t="s">
        <v>24</v>
      </c>
      <c r="J2041" s="10">
        <v>2036</v>
      </c>
      <c r="K2041" s="10">
        <v>9</v>
      </c>
      <c r="L2041" s="1">
        <v>49928</v>
      </c>
      <c r="M2041" s="2">
        <v>352380.47</v>
      </c>
      <c r="N2041" s="2">
        <v>280037.46000000002</v>
      </c>
      <c r="O2041">
        <v>0</v>
      </c>
      <c r="P2041" s="2">
        <v>72343.009999999995</v>
      </c>
    </row>
    <row r="2042" spans="2:16" x14ac:dyDescent="0.25">
      <c r="B2042" t="s">
        <v>11</v>
      </c>
      <c r="C2042" t="s">
        <v>12</v>
      </c>
      <c r="D2042" t="s">
        <v>13</v>
      </c>
      <c r="E2042">
        <v>2016000420</v>
      </c>
      <c r="F2042">
        <v>2016000420</v>
      </c>
      <c r="G2042">
        <v>11</v>
      </c>
      <c r="H2042">
        <v>95</v>
      </c>
      <c r="I2042" s="10" t="s">
        <v>24</v>
      </c>
      <c r="J2042" s="10">
        <v>2036</v>
      </c>
      <c r="K2042" s="10">
        <v>9</v>
      </c>
      <c r="L2042" s="1">
        <v>49928</v>
      </c>
      <c r="M2042" s="2">
        <v>390266.69</v>
      </c>
      <c r="N2042" s="2">
        <v>310145.71000000002</v>
      </c>
      <c r="O2042">
        <v>0</v>
      </c>
      <c r="P2042" s="2">
        <v>80120.98</v>
      </c>
    </row>
    <row r="2043" spans="2:16" x14ac:dyDescent="0.25">
      <c r="B2043" t="s">
        <v>11</v>
      </c>
      <c r="C2043" t="s">
        <v>12</v>
      </c>
      <c r="D2043" t="s">
        <v>13</v>
      </c>
      <c r="E2043">
        <v>2016000420</v>
      </c>
      <c r="F2043">
        <v>2016000420</v>
      </c>
      <c r="G2043">
        <v>15</v>
      </c>
      <c r="H2043">
        <v>94</v>
      </c>
      <c r="I2043" s="10" t="s">
        <v>24</v>
      </c>
      <c r="J2043" s="10">
        <v>2036</v>
      </c>
      <c r="K2043" s="10">
        <v>9</v>
      </c>
      <c r="L2043" s="1">
        <v>49928</v>
      </c>
      <c r="M2043" s="2">
        <v>319526.03000000003</v>
      </c>
      <c r="N2043" s="2">
        <v>253927.97</v>
      </c>
      <c r="O2043">
        <v>0</v>
      </c>
      <c r="P2043" s="2">
        <v>65598.06</v>
      </c>
    </row>
    <row r="2044" spans="2:16" x14ac:dyDescent="0.25">
      <c r="B2044" t="s">
        <v>11</v>
      </c>
      <c r="C2044" t="s">
        <v>12</v>
      </c>
      <c r="D2044" t="s">
        <v>13</v>
      </c>
      <c r="E2044">
        <v>2016000420</v>
      </c>
      <c r="F2044">
        <v>2016000420</v>
      </c>
      <c r="G2044">
        <v>10</v>
      </c>
      <c r="H2044">
        <v>96</v>
      </c>
      <c r="I2044" s="10" t="s">
        <v>24</v>
      </c>
      <c r="J2044" s="10">
        <v>2036</v>
      </c>
      <c r="K2044" s="10">
        <v>9</v>
      </c>
      <c r="L2044" s="1">
        <v>49928</v>
      </c>
      <c r="M2044" s="2">
        <v>371061.79</v>
      </c>
      <c r="N2044" s="2">
        <v>294883.53999999998</v>
      </c>
      <c r="O2044">
        <v>0</v>
      </c>
      <c r="P2044" s="2">
        <v>76178.25</v>
      </c>
    </row>
    <row r="2045" spans="2:16" x14ac:dyDescent="0.25">
      <c r="B2045" t="s">
        <v>11</v>
      </c>
      <c r="C2045" t="s">
        <v>12</v>
      </c>
      <c r="D2045" t="s">
        <v>13</v>
      </c>
      <c r="E2045">
        <v>2016000420</v>
      </c>
      <c r="F2045">
        <v>2016000420</v>
      </c>
      <c r="G2045">
        <v>9</v>
      </c>
      <c r="H2045">
        <v>96</v>
      </c>
      <c r="I2045" s="10" t="s">
        <v>24</v>
      </c>
      <c r="J2045" s="10">
        <v>2036</v>
      </c>
      <c r="K2045" s="10">
        <v>9</v>
      </c>
      <c r="L2045" s="1">
        <v>49928</v>
      </c>
      <c r="M2045" s="2">
        <v>261824.98</v>
      </c>
      <c r="N2045" s="2">
        <v>208072.83</v>
      </c>
      <c r="O2045">
        <v>0</v>
      </c>
      <c r="P2045" s="2">
        <v>53752.15</v>
      </c>
    </row>
    <row r="2046" spans="2:16" x14ac:dyDescent="0.25">
      <c r="B2046" t="s">
        <v>11</v>
      </c>
      <c r="C2046" t="s">
        <v>12</v>
      </c>
      <c r="D2046" t="s">
        <v>13</v>
      </c>
      <c r="E2046">
        <v>2016000420</v>
      </c>
      <c r="F2046">
        <v>2016000420</v>
      </c>
      <c r="G2046">
        <v>17</v>
      </c>
      <c r="H2046">
        <v>89</v>
      </c>
      <c r="I2046" s="10" t="s">
        <v>24</v>
      </c>
      <c r="J2046" s="10">
        <v>2036</v>
      </c>
      <c r="K2046" s="10">
        <v>9</v>
      </c>
      <c r="L2046" s="1">
        <v>49928</v>
      </c>
      <c r="M2046" s="2">
        <v>447560.54</v>
      </c>
      <c r="N2046" s="2">
        <v>355677.25</v>
      </c>
      <c r="O2046">
        <v>0</v>
      </c>
      <c r="P2046" s="2">
        <v>91883.29</v>
      </c>
    </row>
    <row r="2047" spans="2:16" x14ac:dyDescent="0.25">
      <c r="B2047" t="s">
        <v>11</v>
      </c>
      <c r="C2047" t="s">
        <v>12</v>
      </c>
      <c r="D2047" t="s">
        <v>13</v>
      </c>
      <c r="E2047">
        <v>2016000420</v>
      </c>
      <c r="F2047">
        <v>2016000420</v>
      </c>
      <c r="G2047">
        <v>4</v>
      </c>
      <c r="H2047">
        <v>97</v>
      </c>
      <c r="I2047" s="10" t="s">
        <v>24</v>
      </c>
      <c r="J2047" s="10">
        <v>2036</v>
      </c>
      <c r="K2047" s="10">
        <v>9</v>
      </c>
      <c r="L2047" s="1">
        <v>49928</v>
      </c>
      <c r="M2047" s="2">
        <v>557157.12</v>
      </c>
      <c r="N2047" s="2">
        <v>442773.87</v>
      </c>
      <c r="O2047">
        <v>0</v>
      </c>
      <c r="P2047" s="2">
        <v>114383.25</v>
      </c>
    </row>
    <row r="2048" spans="2:16" x14ac:dyDescent="0.25">
      <c r="B2048" t="s">
        <v>11</v>
      </c>
      <c r="C2048" t="s">
        <v>12</v>
      </c>
      <c r="D2048" t="s">
        <v>13</v>
      </c>
      <c r="E2048">
        <v>2016000420</v>
      </c>
      <c r="F2048">
        <v>2016000420</v>
      </c>
      <c r="G2048">
        <v>14</v>
      </c>
      <c r="H2048">
        <v>94</v>
      </c>
      <c r="I2048" s="10" t="s">
        <v>24</v>
      </c>
      <c r="J2048" s="10">
        <v>2036</v>
      </c>
      <c r="K2048" s="10">
        <v>9</v>
      </c>
      <c r="L2048" s="1">
        <v>49928</v>
      </c>
      <c r="M2048" s="2">
        <v>373562.4</v>
      </c>
      <c r="N2048" s="2">
        <v>296870.78000000003</v>
      </c>
      <c r="O2048">
        <v>0</v>
      </c>
      <c r="P2048" s="2">
        <v>76691.62</v>
      </c>
    </row>
    <row r="2049" spans="2:16" x14ac:dyDescent="0.25">
      <c r="B2049" t="s">
        <v>11</v>
      </c>
      <c r="C2049" t="s">
        <v>12</v>
      </c>
      <c r="D2049" t="s">
        <v>13</v>
      </c>
      <c r="E2049">
        <v>2016000420</v>
      </c>
      <c r="F2049">
        <v>2016000420</v>
      </c>
      <c r="G2049">
        <v>12</v>
      </c>
      <c r="H2049">
        <v>95</v>
      </c>
      <c r="I2049" s="10" t="s">
        <v>24</v>
      </c>
      <c r="J2049" s="10">
        <v>2036</v>
      </c>
      <c r="K2049" s="10">
        <v>9</v>
      </c>
      <c r="L2049" s="1">
        <v>49928</v>
      </c>
      <c r="M2049" s="2">
        <v>281391.96999999997</v>
      </c>
      <c r="N2049" s="2">
        <v>223622.76</v>
      </c>
      <c r="O2049">
        <v>0</v>
      </c>
      <c r="P2049" s="2">
        <v>57769.21</v>
      </c>
    </row>
    <row r="2050" spans="2:16" x14ac:dyDescent="0.25">
      <c r="B2050" t="s">
        <v>11</v>
      </c>
      <c r="C2050" t="s">
        <v>12</v>
      </c>
      <c r="D2050" t="s">
        <v>13</v>
      </c>
      <c r="E2050">
        <v>2016000420</v>
      </c>
      <c r="F2050">
        <v>2016000420</v>
      </c>
      <c r="G2050">
        <v>6</v>
      </c>
      <c r="H2050">
        <v>96</v>
      </c>
      <c r="I2050" s="10" t="s">
        <v>24</v>
      </c>
      <c r="J2050" s="10">
        <v>2036</v>
      </c>
      <c r="K2050" s="10">
        <v>9</v>
      </c>
      <c r="L2050" s="1">
        <v>49928</v>
      </c>
      <c r="M2050" s="2">
        <v>354635.49</v>
      </c>
      <c r="N2050" s="2">
        <v>281829.53000000003</v>
      </c>
      <c r="O2050">
        <v>0</v>
      </c>
      <c r="P2050" s="2">
        <v>72805.960000000006</v>
      </c>
    </row>
    <row r="2051" spans="2:16" x14ac:dyDescent="0.25">
      <c r="B2051" t="s">
        <v>11</v>
      </c>
      <c r="C2051" t="s">
        <v>12</v>
      </c>
      <c r="D2051" t="s">
        <v>13</v>
      </c>
      <c r="E2051">
        <v>2016000420</v>
      </c>
      <c r="F2051">
        <v>2016000420</v>
      </c>
      <c r="G2051">
        <v>16</v>
      </c>
      <c r="H2051">
        <v>90</v>
      </c>
      <c r="I2051" s="10" t="s">
        <v>24</v>
      </c>
      <c r="J2051" s="10">
        <v>2036</v>
      </c>
      <c r="K2051" s="10">
        <v>9</v>
      </c>
      <c r="L2051" s="1">
        <v>49928</v>
      </c>
      <c r="M2051" s="2">
        <v>414326.81</v>
      </c>
      <c r="N2051" s="2">
        <v>329266.34000000003</v>
      </c>
      <c r="O2051">
        <v>0</v>
      </c>
      <c r="P2051" s="2">
        <v>85060.47</v>
      </c>
    </row>
    <row r="2052" spans="2:16" x14ac:dyDescent="0.25">
      <c r="B2052" t="s">
        <v>11</v>
      </c>
      <c r="C2052" t="s">
        <v>12</v>
      </c>
      <c r="D2052" t="s">
        <v>13</v>
      </c>
      <c r="E2052">
        <v>2016000420</v>
      </c>
      <c r="F2052">
        <v>2016000420</v>
      </c>
      <c r="G2052">
        <v>18</v>
      </c>
      <c r="H2052">
        <v>89</v>
      </c>
      <c r="I2052" s="10" t="s">
        <v>24</v>
      </c>
      <c r="J2052" s="10">
        <v>2036</v>
      </c>
      <c r="K2052" s="10">
        <v>9</v>
      </c>
      <c r="L2052" s="1">
        <v>49928</v>
      </c>
      <c r="M2052" s="2">
        <v>171328.06</v>
      </c>
      <c r="N2052" s="2">
        <v>136154.75</v>
      </c>
      <c r="O2052">
        <v>0</v>
      </c>
      <c r="P2052" s="2">
        <v>35173.31</v>
      </c>
    </row>
    <row r="2053" spans="2:16" x14ac:dyDescent="0.25">
      <c r="B2053" t="s">
        <v>11</v>
      </c>
      <c r="C2053" t="s">
        <v>12</v>
      </c>
      <c r="D2053" t="s">
        <v>13</v>
      </c>
      <c r="E2053">
        <v>22963</v>
      </c>
      <c r="F2053">
        <v>2016000420</v>
      </c>
      <c r="G2053">
        <v>1</v>
      </c>
      <c r="H2053">
        <v>102</v>
      </c>
      <c r="I2053" s="10" t="s">
        <v>24</v>
      </c>
      <c r="J2053" s="10">
        <v>2036</v>
      </c>
      <c r="K2053" s="10">
        <v>10</v>
      </c>
      <c r="L2053" s="1">
        <v>49958</v>
      </c>
      <c r="M2053" s="2">
        <v>4708613.45</v>
      </c>
      <c r="N2053" s="2">
        <v>3774439.64</v>
      </c>
      <c r="O2053">
        <v>0</v>
      </c>
      <c r="P2053" s="2">
        <v>934173.81</v>
      </c>
    </row>
    <row r="2054" spans="2:16" x14ac:dyDescent="0.25">
      <c r="B2054" t="s">
        <v>11</v>
      </c>
      <c r="C2054" t="s">
        <v>12</v>
      </c>
      <c r="D2054" t="s">
        <v>13</v>
      </c>
      <c r="E2054">
        <v>2016000420</v>
      </c>
      <c r="F2054">
        <v>2016000420</v>
      </c>
      <c r="G2054">
        <v>5</v>
      </c>
      <c r="H2054">
        <v>98</v>
      </c>
      <c r="I2054" s="10" t="s">
        <v>24</v>
      </c>
      <c r="J2054" s="10">
        <v>2036</v>
      </c>
      <c r="K2054" s="10">
        <v>10</v>
      </c>
      <c r="L2054" s="1">
        <v>49958</v>
      </c>
      <c r="M2054" s="2">
        <v>547880.87</v>
      </c>
      <c r="N2054" s="2">
        <v>439183.06</v>
      </c>
      <c r="O2054">
        <v>0</v>
      </c>
      <c r="P2054" s="2">
        <v>108697.81</v>
      </c>
    </row>
    <row r="2055" spans="2:16" x14ac:dyDescent="0.25">
      <c r="B2055" t="s">
        <v>11</v>
      </c>
      <c r="C2055" t="s">
        <v>12</v>
      </c>
      <c r="D2055" t="s">
        <v>13</v>
      </c>
      <c r="E2055">
        <v>2016000420</v>
      </c>
      <c r="F2055">
        <v>2016000420</v>
      </c>
      <c r="G2055">
        <v>11</v>
      </c>
      <c r="H2055">
        <v>96</v>
      </c>
      <c r="I2055" s="10" t="s">
        <v>24</v>
      </c>
      <c r="J2055" s="10">
        <v>2036</v>
      </c>
      <c r="K2055" s="10">
        <v>10</v>
      </c>
      <c r="L2055" s="1">
        <v>49958</v>
      </c>
      <c r="M2055" s="2">
        <v>386906.77</v>
      </c>
      <c r="N2055" s="2">
        <v>310145.71000000002</v>
      </c>
      <c r="O2055">
        <v>0</v>
      </c>
      <c r="P2055" s="2">
        <v>76761.06</v>
      </c>
    </row>
    <row r="2056" spans="2:16" x14ac:dyDescent="0.25">
      <c r="B2056" t="s">
        <v>11</v>
      </c>
      <c r="C2056" t="s">
        <v>12</v>
      </c>
      <c r="D2056" t="s">
        <v>13</v>
      </c>
      <c r="E2056">
        <v>2016000420</v>
      </c>
      <c r="F2056">
        <v>2016000420</v>
      </c>
      <c r="G2056">
        <v>13</v>
      </c>
      <c r="H2056">
        <v>96</v>
      </c>
      <c r="I2056" s="10" t="s">
        <v>24</v>
      </c>
      <c r="J2056" s="10">
        <v>2036</v>
      </c>
      <c r="K2056" s="10">
        <v>10</v>
      </c>
      <c r="L2056" s="1">
        <v>49958</v>
      </c>
      <c r="M2056" s="2">
        <v>349346.73</v>
      </c>
      <c r="N2056" s="2">
        <v>280037.46000000002</v>
      </c>
      <c r="O2056">
        <v>0</v>
      </c>
      <c r="P2056" s="2">
        <v>69309.27</v>
      </c>
    </row>
    <row r="2057" spans="2:16" x14ac:dyDescent="0.25">
      <c r="B2057" t="s">
        <v>11</v>
      </c>
      <c r="C2057" t="s">
        <v>12</v>
      </c>
      <c r="D2057" t="s">
        <v>13</v>
      </c>
      <c r="E2057">
        <v>2016000420</v>
      </c>
      <c r="F2057">
        <v>2016000420</v>
      </c>
      <c r="G2057">
        <v>15</v>
      </c>
      <c r="H2057">
        <v>95</v>
      </c>
      <c r="I2057" s="10" t="s">
        <v>24</v>
      </c>
      <c r="J2057" s="10">
        <v>2036</v>
      </c>
      <c r="K2057" s="10">
        <v>10</v>
      </c>
      <c r="L2057" s="1">
        <v>49958</v>
      </c>
      <c r="M2057" s="2">
        <v>316775.14</v>
      </c>
      <c r="N2057" s="2">
        <v>253927.97</v>
      </c>
      <c r="O2057">
        <v>0</v>
      </c>
      <c r="P2057" s="2">
        <v>62847.17</v>
      </c>
    </row>
    <row r="2058" spans="2:16" x14ac:dyDescent="0.25">
      <c r="B2058" t="s">
        <v>11</v>
      </c>
      <c r="C2058" t="s">
        <v>12</v>
      </c>
      <c r="D2058" t="s">
        <v>13</v>
      </c>
      <c r="E2058">
        <v>2016000420</v>
      </c>
      <c r="F2058">
        <v>2016000420</v>
      </c>
      <c r="G2058">
        <v>9</v>
      </c>
      <c r="H2058">
        <v>97</v>
      </c>
      <c r="I2058" s="10" t="s">
        <v>24</v>
      </c>
      <c r="J2058" s="10">
        <v>2036</v>
      </c>
      <c r="K2058" s="10">
        <v>10</v>
      </c>
      <c r="L2058" s="1">
        <v>49958</v>
      </c>
      <c r="M2058" s="2">
        <v>259570.86</v>
      </c>
      <c r="N2058" s="2">
        <v>208072.83</v>
      </c>
      <c r="O2058">
        <v>0</v>
      </c>
      <c r="P2058" s="2">
        <v>51498.03</v>
      </c>
    </row>
    <row r="2059" spans="2:16" x14ac:dyDescent="0.25">
      <c r="B2059" t="s">
        <v>11</v>
      </c>
      <c r="C2059" t="s">
        <v>12</v>
      </c>
      <c r="D2059" t="s">
        <v>13</v>
      </c>
      <c r="E2059">
        <v>2016000420</v>
      </c>
      <c r="F2059">
        <v>2016000420</v>
      </c>
      <c r="G2059">
        <v>10</v>
      </c>
      <c r="H2059">
        <v>97</v>
      </c>
      <c r="I2059" s="10" t="s">
        <v>24</v>
      </c>
      <c r="J2059" s="10">
        <v>2036</v>
      </c>
      <c r="K2059" s="10">
        <v>10</v>
      </c>
      <c r="L2059" s="1">
        <v>49958</v>
      </c>
      <c r="M2059" s="2">
        <v>367867.22</v>
      </c>
      <c r="N2059" s="2">
        <v>294883.53999999998</v>
      </c>
      <c r="O2059">
        <v>0</v>
      </c>
      <c r="P2059" s="2">
        <v>72983.679999999993</v>
      </c>
    </row>
    <row r="2060" spans="2:16" x14ac:dyDescent="0.25">
      <c r="B2060" t="s">
        <v>11</v>
      </c>
      <c r="C2060" t="s">
        <v>12</v>
      </c>
      <c r="D2060" t="s">
        <v>13</v>
      </c>
      <c r="E2060">
        <v>2016000420</v>
      </c>
      <c r="F2060">
        <v>2016000420</v>
      </c>
      <c r="G2060">
        <v>17</v>
      </c>
      <c r="H2060">
        <v>90</v>
      </c>
      <c r="I2060" s="10" t="s">
        <v>24</v>
      </c>
      <c r="J2060" s="10">
        <v>2036</v>
      </c>
      <c r="K2060" s="10">
        <v>10</v>
      </c>
      <c r="L2060" s="1">
        <v>49958</v>
      </c>
      <c r="M2060" s="2">
        <v>443707.37</v>
      </c>
      <c r="N2060" s="2">
        <v>355677.25</v>
      </c>
      <c r="O2060">
        <v>0</v>
      </c>
      <c r="P2060" s="2">
        <v>88030.12</v>
      </c>
    </row>
    <row r="2061" spans="2:16" x14ac:dyDescent="0.25">
      <c r="B2061" t="s">
        <v>11</v>
      </c>
      <c r="C2061" t="s">
        <v>12</v>
      </c>
      <c r="D2061" t="s">
        <v>13</v>
      </c>
      <c r="E2061">
        <v>2016000420</v>
      </c>
      <c r="F2061">
        <v>2016000420</v>
      </c>
      <c r="G2061">
        <v>4</v>
      </c>
      <c r="H2061">
        <v>98</v>
      </c>
      <c r="I2061" s="10" t="s">
        <v>24</v>
      </c>
      <c r="J2061" s="10">
        <v>2036</v>
      </c>
      <c r="K2061" s="10">
        <v>10</v>
      </c>
      <c r="L2061" s="1">
        <v>49958</v>
      </c>
      <c r="M2061" s="2">
        <v>552360.4</v>
      </c>
      <c r="N2061" s="2">
        <v>442773.87</v>
      </c>
      <c r="O2061">
        <v>0</v>
      </c>
      <c r="P2061" s="2">
        <v>109586.53</v>
      </c>
    </row>
    <row r="2062" spans="2:16" x14ac:dyDescent="0.25">
      <c r="B2062" t="s">
        <v>11</v>
      </c>
      <c r="C2062" t="s">
        <v>12</v>
      </c>
      <c r="D2062" t="s">
        <v>13</v>
      </c>
      <c r="E2062">
        <v>2016000420</v>
      </c>
      <c r="F2062">
        <v>2016000420</v>
      </c>
      <c r="G2062">
        <v>12</v>
      </c>
      <c r="H2062">
        <v>96</v>
      </c>
      <c r="I2062" s="10" t="s">
        <v>24</v>
      </c>
      <c r="J2062" s="10">
        <v>2036</v>
      </c>
      <c r="K2062" s="10">
        <v>10</v>
      </c>
      <c r="L2062" s="1">
        <v>49958</v>
      </c>
      <c r="M2062" s="2">
        <v>278969.39</v>
      </c>
      <c r="N2062" s="2">
        <v>223622.76</v>
      </c>
      <c r="O2062">
        <v>0</v>
      </c>
      <c r="P2062" s="2">
        <v>55346.63</v>
      </c>
    </row>
    <row r="2063" spans="2:16" x14ac:dyDescent="0.25">
      <c r="B2063" t="s">
        <v>11</v>
      </c>
      <c r="C2063" t="s">
        <v>12</v>
      </c>
      <c r="D2063" t="s">
        <v>13</v>
      </c>
      <c r="E2063">
        <v>2016000420</v>
      </c>
      <c r="F2063">
        <v>2016000420</v>
      </c>
      <c r="G2063">
        <v>14</v>
      </c>
      <c r="H2063">
        <v>95</v>
      </c>
      <c r="I2063" s="10" t="s">
        <v>24</v>
      </c>
      <c r="J2063" s="10">
        <v>2036</v>
      </c>
      <c r="K2063" s="10">
        <v>10</v>
      </c>
      <c r="L2063" s="1">
        <v>49958</v>
      </c>
      <c r="M2063" s="2">
        <v>370346.3</v>
      </c>
      <c r="N2063" s="2">
        <v>296870.78000000003</v>
      </c>
      <c r="O2063">
        <v>0</v>
      </c>
      <c r="P2063" s="2">
        <v>73475.520000000004</v>
      </c>
    </row>
    <row r="2064" spans="2:16" x14ac:dyDescent="0.25">
      <c r="B2064" t="s">
        <v>11</v>
      </c>
      <c r="C2064" t="s">
        <v>12</v>
      </c>
      <c r="D2064" t="s">
        <v>13</v>
      </c>
      <c r="E2064">
        <v>2016000420</v>
      </c>
      <c r="F2064">
        <v>2016000420</v>
      </c>
      <c r="G2064">
        <v>6</v>
      </c>
      <c r="H2064">
        <v>97</v>
      </c>
      <c r="I2064" s="10" t="s">
        <v>24</v>
      </c>
      <c r="J2064" s="10">
        <v>2036</v>
      </c>
      <c r="K2064" s="10">
        <v>10</v>
      </c>
      <c r="L2064" s="1">
        <v>49958</v>
      </c>
      <c r="M2064" s="2">
        <v>351582.34</v>
      </c>
      <c r="N2064" s="2">
        <v>281829.53000000003</v>
      </c>
      <c r="O2064">
        <v>0</v>
      </c>
      <c r="P2064" s="2">
        <v>69752.81</v>
      </c>
    </row>
    <row r="2065" spans="2:16" x14ac:dyDescent="0.25">
      <c r="B2065" t="s">
        <v>11</v>
      </c>
      <c r="C2065" t="s">
        <v>12</v>
      </c>
      <c r="D2065" t="s">
        <v>13</v>
      </c>
      <c r="E2065">
        <v>2016000420</v>
      </c>
      <c r="F2065">
        <v>2016000420</v>
      </c>
      <c r="G2065">
        <v>16</v>
      </c>
      <c r="H2065">
        <v>91</v>
      </c>
      <c r="I2065" s="10" t="s">
        <v>24</v>
      </c>
      <c r="J2065" s="10">
        <v>2036</v>
      </c>
      <c r="K2065" s="10">
        <v>10</v>
      </c>
      <c r="L2065" s="1">
        <v>49958</v>
      </c>
      <c r="M2065" s="2">
        <v>410759.76</v>
      </c>
      <c r="N2065" s="2">
        <v>329266.34000000003</v>
      </c>
      <c r="O2065">
        <v>0</v>
      </c>
      <c r="P2065" s="2">
        <v>81493.42</v>
      </c>
    </row>
    <row r="2066" spans="2:16" x14ac:dyDescent="0.25">
      <c r="B2066" t="s">
        <v>11</v>
      </c>
      <c r="C2066" t="s">
        <v>12</v>
      </c>
      <c r="D2066" t="s">
        <v>13</v>
      </c>
      <c r="E2066">
        <v>2016000420</v>
      </c>
      <c r="F2066">
        <v>2016000420</v>
      </c>
      <c r="G2066">
        <v>18</v>
      </c>
      <c r="H2066">
        <v>90</v>
      </c>
      <c r="I2066" s="10" t="s">
        <v>24</v>
      </c>
      <c r="J2066" s="10">
        <v>2036</v>
      </c>
      <c r="K2066" s="10">
        <v>10</v>
      </c>
      <c r="L2066" s="1">
        <v>49958</v>
      </c>
      <c r="M2066" s="2">
        <v>169853.05</v>
      </c>
      <c r="N2066" s="2">
        <v>136154.75</v>
      </c>
      <c r="O2066">
        <v>0</v>
      </c>
      <c r="P2066" s="2">
        <v>33698.300000000003</v>
      </c>
    </row>
    <row r="2067" spans="2:16" x14ac:dyDescent="0.25">
      <c r="B2067" t="s">
        <v>11</v>
      </c>
      <c r="C2067" t="s">
        <v>12</v>
      </c>
      <c r="D2067" t="s">
        <v>13</v>
      </c>
      <c r="E2067">
        <v>22963</v>
      </c>
      <c r="F2067">
        <v>2016000420</v>
      </c>
      <c r="G2067">
        <v>1</v>
      </c>
      <c r="H2067">
        <v>103</v>
      </c>
      <c r="I2067" s="10" t="s">
        <v>24</v>
      </c>
      <c r="J2067" s="10">
        <v>2036</v>
      </c>
      <c r="K2067" s="10">
        <v>11</v>
      </c>
      <c r="L2067" s="1">
        <v>49989</v>
      </c>
      <c r="M2067" s="2">
        <v>4730001.82</v>
      </c>
      <c r="N2067" s="2">
        <v>3774439.64</v>
      </c>
      <c r="O2067">
        <v>0</v>
      </c>
      <c r="P2067" s="2">
        <v>955562.18</v>
      </c>
    </row>
    <row r="2068" spans="2:16" x14ac:dyDescent="0.25">
      <c r="B2068" t="s">
        <v>11</v>
      </c>
      <c r="C2068" t="s">
        <v>12</v>
      </c>
      <c r="D2068" t="s">
        <v>13</v>
      </c>
      <c r="E2068">
        <v>2016000420</v>
      </c>
      <c r="F2068">
        <v>2016000420</v>
      </c>
      <c r="G2068">
        <v>5</v>
      </c>
      <c r="H2068">
        <v>99</v>
      </c>
      <c r="I2068" s="10" t="s">
        <v>24</v>
      </c>
      <c r="J2068" s="10">
        <v>2036</v>
      </c>
      <c r="K2068" s="10">
        <v>11</v>
      </c>
      <c r="L2068" s="1">
        <v>49989</v>
      </c>
      <c r="M2068" s="2">
        <v>550369.56999999995</v>
      </c>
      <c r="N2068" s="2">
        <v>439183.06</v>
      </c>
      <c r="O2068">
        <v>0</v>
      </c>
      <c r="P2068" s="2">
        <v>111186.51</v>
      </c>
    </row>
    <row r="2069" spans="2:16" x14ac:dyDescent="0.25">
      <c r="B2069" t="s">
        <v>11</v>
      </c>
      <c r="C2069" t="s">
        <v>12</v>
      </c>
      <c r="D2069" t="s">
        <v>13</v>
      </c>
      <c r="E2069">
        <v>2016000420</v>
      </c>
      <c r="F2069">
        <v>2016000420</v>
      </c>
      <c r="G2069">
        <v>13</v>
      </c>
      <c r="H2069">
        <v>97</v>
      </c>
      <c r="I2069" s="10" t="s">
        <v>24</v>
      </c>
      <c r="J2069" s="10">
        <v>2036</v>
      </c>
      <c r="K2069" s="10">
        <v>11</v>
      </c>
      <c r="L2069" s="1">
        <v>49989</v>
      </c>
      <c r="M2069" s="2">
        <v>350933.61</v>
      </c>
      <c r="N2069" s="2">
        <v>280037.46000000002</v>
      </c>
      <c r="O2069">
        <v>0</v>
      </c>
      <c r="P2069" s="2">
        <v>70896.149999999994</v>
      </c>
    </row>
    <row r="2070" spans="2:16" x14ac:dyDescent="0.25">
      <c r="B2070" t="s">
        <v>11</v>
      </c>
      <c r="C2070" t="s">
        <v>12</v>
      </c>
      <c r="D2070" t="s">
        <v>13</v>
      </c>
      <c r="E2070">
        <v>2016000420</v>
      </c>
      <c r="F2070">
        <v>2016000420</v>
      </c>
      <c r="G2070">
        <v>11</v>
      </c>
      <c r="H2070">
        <v>97</v>
      </c>
      <c r="I2070" s="10" t="s">
        <v>24</v>
      </c>
      <c r="J2070" s="10">
        <v>2036</v>
      </c>
      <c r="K2070" s="10">
        <v>11</v>
      </c>
      <c r="L2070" s="1">
        <v>49989</v>
      </c>
      <c r="M2070" s="2">
        <v>388664.27</v>
      </c>
      <c r="N2070" s="2">
        <v>310145.71000000002</v>
      </c>
      <c r="O2070">
        <v>0</v>
      </c>
      <c r="P2070" s="2">
        <v>78518.559999999998</v>
      </c>
    </row>
    <row r="2071" spans="2:16" x14ac:dyDescent="0.25">
      <c r="B2071" t="s">
        <v>11</v>
      </c>
      <c r="C2071" t="s">
        <v>12</v>
      </c>
      <c r="D2071" t="s">
        <v>13</v>
      </c>
      <c r="E2071">
        <v>2016000420</v>
      </c>
      <c r="F2071">
        <v>2016000420</v>
      </c>
      <c r="G2071">
        <v>15</v>
      </c>
      <c r="H2071">
        <v>96</v>
      </c>
      <c r="I2071" s="10" t="s">
        <v>24</v>
      </c>
      <c r="J2071" s="10">
        <v>2036</v>
      </c>
      <c r="K2071" s="10">
        <v>11</v>
      </c>
      <c r="L2071" s="1">
        <v>49989</v>
      </c>
      <c r="M2071" s="2">
        <v>318214.07</v>
      </c>
      <c r="N2071" s="2">
        <v>253927.97</v>
      </c>
      <c r="O2071">
        <v>0</v>
      </c>
      <c r="P2071" s="2">
        <v>64286.1</v>
      </c>
    </row>
    <row r="2072" spans="2:16" x14ac:dyDescent="0.25">
      <c r="B2072" t="s">
        <v>11</v>
      </c>
      <c r="C2072" t="s">
        <v>12</v>
      </c>
      <c r="D2072" t="s">
        <v>13</v>
      </c>
      <c r="E2072">
        <v>2016000420</v>
      </c>
      <c r="F2072">
        <v>2016000420</v>
      </c>
      <c r="G2072">
        <v>10</v>
      </c>
      <c r="H2072">
        <v>98</v>
      </c>
      <c r="I2072" s="10" t="s">
        <v>24</v>
      </c>
      <c r="J2072" s="10">
        <v>2036</v>
      </c>
      <c r="K2072" s="10">
        <v>11</v>
      </c>
      <c r="L2072" s="1">
        <v>49989</v>
      </c>
      <c r="M2072" s="2">
        <v>369538.22</v>
      </c>
      <c r="N2072" s="2">
        <v>294883.53999999998</v>
      </c>
      <c r="O2072">
        <v>0</v>
      </c>
      <c r="P2072" s="2">
        <v>74654.679999999993</v>
      </c>
    </row>
    <row r="2073" spans="2:16" x14ac:dyDescent="0.25">
      <c r="B2073" t="s">
        <v>11</v>
      </c>
      <c r="C2073" t="s">
        <v>12</v>
      </c>
      <c r="D2073" t="s">
        <v>13</v>
      </c>
      <c r="E2073">
        <v>2016000420</v>
      </c>
      <c r="F2073">
        <v>2016000420</v>
      </c>
      <c r="G2073">
        <v>9</v>
      </c>
      <c r="H2073">
        <v>98</v>
      </c>
      <c r="I2073" s="10" t="s">
        <v>24</v>
      </c>
      <c r="J2073" s="10">
        <v>2036</v>
      </c>
      <c r="K2073" s="10">
        <v>11</v>
      </c>
      <c r="L2073" s="1">
        <v>49989</v>
      </c>
      <c r="M2073" s="2">
        <v>260749.94</v>
      </c>
      <c r="N2073" s="2">
        <v>208072.83</v>
      </c>
      <c r="O2073">
        <v>0</v>
      </c>
      <c r="P2073" s="2">
        <v>52677.11</v>
      </c>
    </row>
    <row r="2074" spans="2:16" x14ac:dyDescent="0.25">
      <c r="B2074" t="s">
        <v>11</v>
      </c>
      <c r="C2074" t="s">
        <v>12</v>
      </c>
      <c r="D2074" t="s">
        <v>13</v>
      </c>
      <c r="E2074">
        <v>2016000420</v>
      </c>
      <c r="F2074">
        <v>2016000420</v>
      </c>
      <c r="G2074">
        <v>17</v>
      </c>
      <c r="H2074">
        <v>91</v>
      </c>
      <c r="I2074" s="10" t="s">
        <v>24</v>
      </c>
      <c r="J2074" s="10">
        <v>2036</v>
      </c>
      <c r="K2074" s="10">
        <v>11</v>
      </c>
      <c r="L2074" s="1">
        <v>49989</v>
      </c>
      <c r="M2074" s="2">
        <v>445722.87</v>
      </c>
      <c r="N2074" s="2">
        <v>355677.25</v>
      </c>
      <c r="O2074">
        <v>0</v>
      </c>
      <c r="P2074" s="2">
        <v>90045.62</v>
      </c>
    </row>
    <row r="2075" spans="2:16" x14ac:dyDescent="0.25">
      <c r="B2075" t="s">
        <v>11</v>
      </c>
      <c r="C2075" t="s">
        <v>12</v>
      </c>
      <c r="D2075" t="s">
        <v>13</v>
      </c>
      <c r="E2075">
        <v>2016000420</v>
      </c>
      <c r="F2075">
        <v>2016000420</v>
      </c>
      <c r="G2075">
        <v>4</v>
      </c>
      <c r="H2075">
        <v>99</v>
      </c>
      <c r="I2075" s="10" t="s">
        <v>24</v>
      </c>
      <c r="J2075" s="10">
        <v>2036</v>
      </c>
      <c r="K2075" s="10">
        <v>11</v>
      </c>
      <c r="L2075" s="1">
        <v>49989</v>
      </c>
      <c r="M2075" s="2">
        <v>554869.44999999995</v>
      </c>
      <c r="N2075" s="2">
        <v>442773.87</v>
      </c>
      <c r="O2075">
        <v>0</v>
      </c>
      <c r="P2075" s="2">
        <v>112095.58</v>
      </c>
    </row>
    <row r="2076" spans="2:16" x14ac:dyDescent="0.25">
      <c r="B2076" t="s">
        <v>11</v>
      </c>
      <c r="C2076" t="s">
        <v>12</v>
      </c>
      <c r="D2076" t="s">
        <v>13</v>
      </c>
      <c r="E2076">
        <v>2016000420</v>
      </c>
      <c r="F2076">
        <v>2016000420</v>
      </c>
      <c r="G2076">
        <v>14</v>
      </c>
      <c r="H2076">
        <v>96</v>
      </c>
      <c r="I2076" s="10" t="s">
        <v>24</v>
      </c>
      <c r="J2076" s="10">
        <v>2036</v>
      </c>
      <c r="K2076" s="10">
        <v>11</v>
      </c>
      <c r="L2076" s="1">
        <v>49989</v>
      </c>
      <c r="M2076" s="2">
        <v>372028.57</v>
      </c>
      <c r="N2076" s="2">
        <v>296870.78000000003</v>
      </c>
      <c r="O2076">
        <v>0</v>
      </c>
      <c r="P2076" s="2">
        <v>75157.789999999994</v>
      </c>
    </row>
    <row r="2077" spans="2:16" x14ac:dyDescent="0.25">
      <c r="B2077" t="s">
        <v>11</v>
      </c>
      <c r="C2077" t="s">
        <v>12</v>
      </c>
      <c r="D2077" t="s">
        <v>13</v>
      </c>
      <c r="E2077">
        <v>2016000420</v>
      </c>
      <c r="F2077">
        <v>2016000420</v>
      </c>
      <c r="G2077">
        <v>12</v>
      </c>
      <c r="H2077">
        <v>97</v>
      </c>
      <c r="I2077" s="10" t="s">
        <v>24</v>
      </c>
      <c r="J2077" s="10">
        <v>2036</v>
      </c>
      <c r="K2077" s="10">
        <v>11</v>
      </c>
      <c r="L2077" s="1">
        <v>49989</v>
      </c>
      <c r="M2077" s="2">
        <v>280236.59000000003</v>
      </c>
      <c r="N2077" s="2">
        <v>223622.76</v>
      </c>
      <c r="O2077">
        <v>0</v>
      </c>
      <c r="P2077" s="2">
        <v>56613.83</v>
      </c>
    </row>
    <row r="2078" spans="2:16" x14ac:dyDescent="0.25">
      <c r="B2078" t="s">
        <v>11</v>
      </c>
      <c r="C2078" t="s">
        <v>12</v>
      </c>
      <c r="D2078" t="s">
        <v>13</v>
      </c>
      <c r="E2078">
        <v>2016000420</v>
      </c>
      <c r="F2078">
        <v>2016000420</v>
      </c>
      <c r="G2078">
        <v>6</v>
      </c>
      <c r="H2078">
        <v>98</v>
      </c>
      <c r="I2078" s="10" t="s">
        <v>24</v>
      </c>
      <c r="J2078" s="10">
        <v>2036</v>
      </c>
      <c r="K2078" s="10">
        <v>11</v>
      </c>
      <c r="L2078" s="1">
        <v>49989</v>
      </c>
      <c r="M2078" s="2">
        <v>353179.37</v>
      </c>
      <c r="N2078" s="2">
        <v>281829.53000000003</v>
      </c>
      <c r="O2078">
        <v>0</v>
      </c>
      <c r="P2078" s="2">
        <v>71349.84</v>
      </c>
    </row>
    <row r="2079" spans="2:16" x14ac:dyDescent="0.25">
      <c r="B2079" t="s">
        <v>11</v>
      </c>
      <c r="C2079" t="s">
        <v>12</v>
      </c>
      <c r="D2079" t="s">
        <v>13</v>
      </c>
      <c r="E2079">
        <v>2016000420</v>
      </c>
      <c r="F2079">
        <v>2016000420</v>
      </c>
      <c r="G2079">
        <v>16</v>
      </c>
      <c r="H2079">
        <v>92</v>
      </c>
      <c r="I2079" s="10" t="s">
        <v>24</v>
      </c>
      <c r="J2079" s="10">
        <v>2036</v>
      </c>
      <c r="K2079" s="10">
        <v>11</v>
      </c>
      <c r="L2079" s="1">
        <v>49989</v>
      </c>
      <c r="M2079" s="2">
        <v>412625.6</v>
      </c>
      <c r="N2079" s="2">
        <v>329266.34000000003</v>
      </c>
      <c r="O2079">
        <v>0</v>
      </c>
      <c r="P2079" s="2">
        <v>83359.259999999995</v>
      </c>
    </row>
    <row r="2080" spans="2:16" x14ac:dyDescent="0.25">
      <c r="B2080" t="s">
        <v>11</v>
      </c>
      <c r="C2080" t="s">
        <v>12</v>
      </c>
      <c r="D2080" t="s">
        <v>13</v>
      </c>
      <c r="E2080">
        <v>2016000420</v>
      </c>
      <c r="F2080">
        <v>2016000420</v>
      </c>
      <c r="G2080">
        <v>18</v>
      </c>
      <c r="H2080">
        <v>91</v>
      </c>
      <c r="I2080" s="10" t="s">
        <v>24</v>
      </c>
      <c r="J2080" s="10">
        <v>2036</v>
      </c>
      <c r="K2080" s="10">
        <v>11</v>
      </c>
      <c r="L2080" s="1">
        <v>49989</v>
      </c>
      <c r="M2080" s="2">
        <v>170624.59</v>
      </c>
      <c r="N2080" s="2">
        <v>136154.75</v>
      </c>
      <c r="O2080">
        <v>0</v>
      </c>
      <c r="P2080" s="2">
        <v>34469.839999999997</v>
      </c>
    </row>
    <row r="2081" spans="2:16" x14ac:dyDescent="0.25">
      <c r="B2081" t="s">
        <v>11</v>
      </c>
      <c r="C2081" t="s">
        <v>12</v>
      </c>
      <c r="D2081" t="s">
        <v>13</v>
      </c>
      <c r="E2081">
        <v>22963</v>
      </c>
      <c r="F2081">
        <v>2016000420</v>
      </c>
      <c r="G2081">
        <v>1</v>
      </c>
      <c r="H2081">
        <v>104</v>
      </c>
      <c r="I2081" s="10" t="s">
        <v>24</v>
      </c>
      <c r="J2081" s="10">
        <v>2036</v>
      </c>
      <c r="K2081" s="10">
        <v>12</v>
      </c>
      <c r="L2081" s="1">
        <v>50019</v>
      </c>
      <c r="M2081" s="2">
        <v>4689741.25</v>
      </c>
      <c r="N2081" s="2">
        <v>3774439.64</v>
      </c>
      <c r="O2081">
        <v>0</v>
      </c>
      <c r="P2081" s="2">
        <v>915301.61</v>
      </c>
    </row>
    <row r="2082" spans="2:16" x14ac:dyDescent="0.25">
      <c r="B2082" t="s">
        <v>11</v>
      </c>
      <c r="C2082" t="s">
        <v>12</v>
      </c>
      <c r="D2082" t="s">
        <v>13</v>
      </c>
      <c r="E2082">
        <v>2016000420</v>
      </c>
      <c r="F2082">
        <v>2016000420</v>
      </c>
      <c r="G2082">
        <v>5</v>
      </c>
      <c r="H2082">
        <v>100</v>
      </c>
      <c r="I2082" s="10" t="s">
        <v>24</v>
      </c>
      <c r="J2082" s="10">
        <v>2036</v>
      </c>
      <c r="K2082" s="10">
        <v>12</v>
      </c>
      <c r="L2082" s="1">
        <v>50019</v>
      </c>
      <c r="M2082" s="2">
        <v>545684.94999999995</v>
      </c>
      <c r="N2082" s="2">
        <v>439183.06</v>
      </c>
      <c r="O2082">
        <v>0</v>
      </c>
      <c r="P2082" s="2">
        <v>106501.89</v>
      </c>
    </row>
    <row r="2083" spans="2:16" x14ac:dyDescent="0.25">
      <c r="B2083" t="s">
        <v>11</v>
      </c>
      <c r="C2083" t="s">
        <v>12</v>
      </c>
      <c r="D2083" t="s">
        <v>13</v>
      </c>
      <c r="E2083">
        <v>2016000420</v>
      </c>
      <c r="F2083">
        <v>2016000420</v>
      </c>
      <c r="G2083">
        <v>11</v>
      </c>
      <c r="H2083">
        <v>98</v>
      </c>
      <c r="I2083" s="10" t="s">
        <v>24</v>
      </c>
      <c r="J2083" s="10">
        <v>2036</v>
      </c>
      <c r="K2083" s="10">
        <v>12</v>
      </c>
      <c r="L2083" s="1">
        <v>50019</v>
      </c>
      <c r="M2083" s="2">
        <v>385356.05</v>
      </c>
      <c r="N2083" s="2">
        <v>310145.71000000002</v>
      </c>
      <c r="O2083">
        <v>0</v>
      </c>
      <c r="P2083" s="2">
        <v>75210.34</v>
      </c>
    </row>
    <row r="2084" spans="2:16" x14ac:dyDescent="0.25">
      <c r="B2084" t="s">
        <v>11</v>
      </c>
      <c r="C2084" t="s">
        <v>12</v>
      </c>
      <c r="D2084" t="s">
        <v>13</v>
      </c>
      <c r="E2084">
        <v>2016000420</v>
      </c>
      <c r="F2084">
        <v>2016000420</v>
      </c>
      <c r="G2084">
        <v>13</v>
      </c>
      <c r="H2084">
        <v>98</v>
      </c>
      <c r="I2084" s="10" t="s">
        <v>24</v>
      </c>
      <c r="J2084" s="10">
        <v>2036</v>
      </c>
      <c r="K2084" s="10">
        <v>12</v>
      </c>
      <c r="L2084" s="1">
        <v>50019</v>
      </c>
      <c r="M2084" s="2">
        <v>347946.54</v>
      </c>
      <c r="N2084" s="2">
        <v>280037.46000000002</v>
      </c>
      <c r="O2084">
        <v>0</v>
      </c>
      <c r="P2084" s="2">
        <v>67909.08</v>
      </c>
    </row>
    <row r="2085" spans="2:16" x14ac:dyDescent="0.25">
      <c r="B2085" t="s">
        <v>11</v>
      </c>
      <c r="C2085" t="s">
        <v>12</v>
      </c>
      <c r="D2085" t="s">
        <v>13</v>
      </c>
      <c r="E2085">
        <v>2016000420</v>
      </c>
      <c r="F2085">
        <v>2016000420</v>
      </c>
      <c r="G2085">
        <v>15</v>
      </c>
      <c r="H2085">
        <v>97</v>
      </c>
      <c r="I2085" s="10" t="s">
        <v>24</v>
      </c>
      <c r="J2085" s="10">
        <v>2036</v>
      </c>
      <c r="K2085" s="10">
        <v>12</v>
      </c>
      <c r="L2085" s="1">
        <v>50019</v>
      </c>
      <c r="M2085" s="2">
        <v>315505.5</v>
      </c>
      <c r="N2085" s="2">
        <v>253927.97</v>
      </c>
      <c r="O2085">
        <v>0</v>
      </c>
      <c r="P2085" s="2">
        <v>61577.53</v>
      </c>
    </row>
    <row r="2086" spans="2:16" x14ac:dyDescent="0.25">
      <c r="B2086" t="s">
        <v>11</v>
      </c>
      <c r="C2086" t="s">
        <v>12</v>
      </c>
      <c r="D2086" t="s">
        <v>13</v>
      </c>
      <c r="E2086">
        <v>2016000420</v>
      </c>
      <c r="F2086">
        <v>2016000420</v>
      </c>
      <c r="G2086">
        <v>9</v>
      </c>
      <c r="H2086">
        <v>99</v>
      </c>
      <c r="I2086" s="10" t="s">
        <v>24</v>
      </c>
      <c r="J2086" s="10">
        <v>2036</v>
      </c>
      <c r="K2086" s="10">
        <v>12</v>
      </c>
      <c r="L2086" s="1">
        <v>50019</v>
      </c>
      <c r="M2086" s="2">
        <v>258530.49</v>
      </c>
      <c r="N2086" s="2">
        <v>208072.83</v>
      </c>
      <c r="O2086">
        <v>0</v>
      </c>
      <c r="P2086" s="2">
        <v>50457.66</v>
      </c>
    </row>
    <row r="2087" spans="2:16" x14ac:dyDescent="0.25">
      <c r="B2087" t="s">
        <v>11</v>
      </c>
      <c r="C2087" t="s">
        <v>12</v>
      </c>
      <c r="D2087" t="s">
        <v>13</v>
      </c>
      <c r="E2087">
        <v>2016000420</v>
      </c>
      <c r="F2087">
        <v>2016000420</v>
      </c>
      <c r="G2087">
        <v>10</v>
      </c>
      <c r="H2087">
        <v>99</v>
      </c>
      <c r="I2087" s="10" t="s">
        <v>24</v>
      </c>
      <c r="J2087" s="10">
        <v>2036</v>
      </c>
      <c r="K2087" s="10">
        <v>12</v>
      </c>
      <c r="L2087" s="1">
        <v>50019</v>
      </c>
      <c r="M2087" s="2">
        <v>366392.8</v>
      </c>
      <c r="N2087" s="2">
        <v>294883.53999999998</v>
      </c>
      <c r="O2087">
        <v>0</v>
      </c>
      <c r="P2087" s="2">
        <v>71509.259999999995</v>
      </c>
    </row>
    <row r="2088" spans="2:16" x14ac:dyDescent="0.25">
      <c r="B2088" t="s">
        <v>11</v>
      </c>
      <c r="C2088" t="s">
        <v>12</v>
      </c>
      <c r="D2088" t="s">
        <v>13</v>
      </c>
      <c r="E2088">
        <v>2016000420</v>
      </c>
      <c r="F2088">
        <v>2016000420</v>
      </c>
      <c r="G2088">
        <v>17</v>
      </c>
      <c r="H2088">
        <v>92</v>
      </c>
      <c r="I2088" s="10" t="s">
        <v>24</v>
      </c>
      <c r="J2088" s="10">
        <v>2036</v>
      </c>
      <c r="K2088" s="10">
        <v>12</v>
      </c>
      <c r="L2088" s="1">
        <v>50019</v>
      </c>
      <c r="M2088" s="2">
        <v>441928.98</v>
      </c>
      <c r="N2088" s="2">
        <v>355677.25</v>
      </c>
      <c r="O2088">
        <v>0</v>
      </c>
      <c r="P2088" s="2">
        <v>86251.73</v>
      </c>
    </row>
    <row r="2089" spans="2:16" x14ac:dyDescent="0.25">
      <c r="B2089" t="s">
        <v>11</v>
      </c>
      <c r="C2089" t="s">
        <v>12</v>
      </c>
      <c r="D2089" t="s">
        <v>13</v>
      </c>
      <c r="E2089">
        <v>2016000420</v>
      </c>
      <c r="F2089">
        <v>2016000420</v>
      </c>
      <c r="G2089">
        <v>4</v>
      </c>
      <c r="H2089">
        <v>100</v>
      </c>
      <c r="I2089" s="10" t="s">
        <v>24</v>
      </c>
      <c r="J2089" s="10">
        <v>2036</v>
      </c>
      <c r="K2089" s="10">
        <v>12</v>
      </c>
      <c r="L2089" s="1">
        <v>50019</v>
      </c>
      <c r="M2089" s="2">
        <v>550146.53</v>
      </c>
      <c r="N2089" s="2">
        <v>442773.87</v>
      </c>
      <c r="O2089">
        <v>0</v>
      </c>
      <c r="P2089" s="2">
        <v>107372.66</v>
      </c>
    </row>
    <row r="2090" spans="2:16" x14ac:dyDescent="0.25">
      <c r="B2090" t="s">
        <v>11</v>
      </c>
      <c r="C2090" t="s">
        <v>12</v>
      </c>
      <c r="D2090" t="s">
        <v>13</v>
      </c>
      <c r="E2090">
        <v>2016000420</v>
      </c>
      <c r="F2090">
        <v>2016000420</v>
      </c>
      <c r="G2090">
        <v>12</v>
      </c>
      <c r="H2090">
        <v>98</v>
      </c>
      <c r="I2090" s="10" t="s">
        <v>24</v>
      </c>
      <c r="J2090" s="10">
        <v>2036</v>
      </c>
      <c r="K2090" s="10">
        <v>12</v>
      </c>
      <c r="L2090" s="1">
        <v>50019</v>
      </c>
      <c r="M2090" s="2">
        <v>277851.28000000003</v>
      </c>
      <c r="N2090" s="2">
        <v>223622.76</v>
      </c>
      <c r="O2090">
        <v>0</v>
      </c>
      <c r="P2090" s="2">
        <v>54228.52</v>
      </c>
    </row>
    <row r="2091" spans="2:16" x14ac:dyDescent="0.25">
      <c r="B2091" t="s">
        <v>11</v>
      </c>
      <c r="C2091" t="s">
        <v>12</v>
      </c>
      <c r="D2091" t="s">
        <v>13</v>
      </c>
      <c r="E2091">
        <v>2016000420</v>
      </c>
      <c r="F2091">
        <v>2016000420</v>
      </c>
      <c r="G2091">
        <v>14</v>
      </c>
      <c r="H2091">
        <v>97</v>
      </c>
      <c r="I2091" s="10" t="s">
        <v>24</v>
      </c>
      <c r="J2091" s="10">
        <v>2036</v>
      </c>
      <c r="K2091" s="10">
        <v>12</v>
      </c>
      <c r="L2091" s="1">
        <v>50019</v>
      </c>
      <c r="M2091" s="2">
        <v>368861.94</v>
      </c>
      <c r="N2091" s="2">
        <v>296870.78000000003</v>
      </c>
      <c r="O2091">
        <v>0</v>
      </c>
      <c r="P2091" s="2">
        <v>71991.16</v>
      </c>
    </row>
    <row r="2092" spans="2:16" x14ac:dyDescent="0.25">
      <c r="B2092" t="s">
        <v>11</v>
      </c>
      <c r="C2092" t="s">
        <v>12</v>
      </c>
      <c r="D2092" t="s">
        <v>13</v>
      </c>
      <c r="E2092">
        <v>2016000420</v>
      </c>
      <c r="F2092">
        <v>2016000420</v>
      </c>
      <c r="G2092">
        <v>6</v>
      </c>
      <c r="H2092">
        <v>99</v>
      </c>
      <c r="I2092" s="10" t="s">
        <v>24</v>
      </c>
      <c r="J2092" s="10">
        <v>2036</v>
      </c>
      <c r="K2092" s="10">
        <v>12</v>
      </c>
      <c r="L2092" s="1">
        <v>50019</v>
      </c>
      <c r="M2092" s="2">
        <v>350173.19</v>
      </c>
      <c r="N2092" s="2">
        <v>281829.53000000003</v>
      </c>
      <c r="O2092">
        <v>0</v>
      </c>
      <c r="P2092" s="2">
        <v>68343.66</v>
      </c>
    </row>
    <row r="2093" spans="2:16" x14ac:dyDescent="0.25">
      <c r="B2093" t="s">
        <v>11</v>
      </c>
      <c r="C2093" t="s">
        <v>12</v>
      </c>
      <c r="D2093" t="s">
        <v>13</v>
      </c>
      <c r="E2093">
        <v>2016000420</v>
      </c>
      <c r="F2093">
        <v>2016000420</v>
      </c>
      <c r="G2093">
        <v>16</v>
      </c>
      <c r="H2093">
        <v>93</v>
      </c>
      <c r="I2093" s="10" t="s">
        <v>24</v>
      </c>
      <c r="J2093" s="10">
        <v>2036</v>
      </c>
      <c r="K2093" s="10">
        <v>12</v>
      </c>
      <c r="L2093" s="1">
        <v>50019</v>
      </c>
      <c r="M2093" s="2">
        <v>409113.43</v>
      </c>
      <c r="N2093" s="2">
        <v>329266.34000000003</v>
      </c>
      <c r="O2093">
        <v>0</v>
      </c>
      <c r="P2093" s="2">
        <v>79847.09</v>
      </c>
    </row>
    <row r="2094" spans="2:16" x14ac:dyDescent="0.25">
      <c r="B2094" t="s">
        <v>11</v>
      </c>
      <c r="C2094" t="s">
        <v>12</v>
      </c>
      <c r="D2094" t="s">
        <v>13</v>
      </c>
      <c r="E2094">
        <v>2016000420</v>
      </c>
      <c r="F2094">
        <v>2016000420</v>
      </c>
      <c r="G2094">
        <v>18</v>
      </c>
      <c r="H2094">
        <v>92</v>
      </c>
      <c r="I2094" s="10" t="s">
        <v>24</v>
      </c>
      <c r="J2094" s="10">
        <v>2036</v>
      </c>
      <c r="K2094" s="10">
        <v>12</v>
      </c>
      <c r="L2094" s="1">
        <v>50019</v>
      </c>
      <c r="M2094" s="2">
        <v>169172.28</v>
      </c>
      <c r="N2094" s="2">
        <v>136154.75</v>
      </c>
      <c r="O2094">
        <v>0</v>
      </c>
      <c r="P2094" s="2">
        <v>33017.53</v>
      </c>
    </row>
    <row r="2095" spans="2:16" x14ac:dyDescent="0.25">
      <c r="B2095" t="s">
        <v>11</v>
      </c>
      <c r="C2095" t="s">
        <v>12</v>
      </c>
      <c r="D2095" t="s">
        <v>13</v>
      </c>
      <c r="E2095">
        <v>22963</v>
      </c>
      <c r="F2095">
        <v>2016000420</v>
      </c>
      <c r="G2095">
        <v>1</v>
      </c>
      <c r="H2095">
        <v>105</v>
      </c>
      <c r="I2095" s="10" t="s">
        <v>24</v>
      </c>
      <c r="J2095" s="10">
        <v>2037</v>
      </c>
      <c r="K2095" s="10">
        <v>1</v>
      </c>
      <c r="L2095" s="1">
        <v>50050</v>
      </c>
      <c r="M2095" s="2">
        <v>4710500.55</v>
      </c>
      <c r="N2095" s="2">
        <v>3774439.64</v>
      </c>
      <c r="O2095">
        <v>0</v>
      </c>
      <c r="P2095" s="2">
        <v>936060.91</v>
      </c>
    </row>
    <row r="2096" spans="2:16" x14ac:dyDescent="0.25">
      <c r="B2096" t="s">
        <v>11</v>
      </c>
      <c r="C2096" t="s">
        <v>12</v>
      </c>
      <c r="D2096" t="s">
        <v>13</v>
      </c>
      <c r="E2096">
        <v>2016000420</v>
      </c>
      <c r="F2096">
        <v>2016000420</v>
      </c>
      <c r="G2096">
        <v>5</v>
      </c>
      <c r="H2096">
        <v>101</v>
      </c>
      <c r="I2096" s="10" t="s">
        <v>24</v>
      </c>
      <c r="J2096" s="10">
        <v>2037</v>
      </c>
      <c r="K2096" s="10">
        <v>1</v>
      </c>
      <c r="L2096" s="1">
        <v>50050</v>
      </c>
      <c r="M2096" s="2">
        <v>548100.46</v>
      </c>
      <c r="N2096" s="2">
        <v>439183.06</v>
      </c>
      <c r="O2096">
        <v>0</v>
      </c>
      <c r="P2096" s="2">
        <v>108917.4</v>
      </c>
    </row>
    <row r="2097" spans="2:16" x14ac:dyDescent="0.25">
      <c r="B2097" t="s">
        <v>11</v>
      </c>
      <c r="C2097" t="s">
        <v>12</v>
      </c>
      <c r="D2097" t="s">
        <v>13</v>
      </c>
      <c r="E2097">
        <v>2016000420</v>
      </c>
      <c r="F2097">
        <v>2016000420</v>
      </c>
      <c r="G2097">
        <v>13</v>
      </c>
      <c r="H2097">
        <v>99</v>
      </c>
      <c r="I2097" s="10" t="s">
        <v>24</v>
      </c>
      <c r="J2097" s="10">
        <v>2037</v>
      </c>
      <c r="K2097" s="10">
        <v>1</v>
      </c>
      <c r="L2097" s="1">
        <v>50050</v>
      </c>
      <c r="M2097" s="2">
        <v>349486.75</v>
      </c>
      <c r="N2097" s="2">
        <v>280037.46000000002</v>
      </c>
      <c r="O2097">
        <v>0</v>
      </c>
      <c r="P2097" s="2">
        <v>69449.289999999994</v>
      </c>
    </row>
    <row r="2098" spans="2:16" x14ac:dyDescent="0.25">
      <c r="B2098" t="s">
        <v>11</v>
      </c>
      <c r="C2098" t="s">
        <v>12</v>
      </c>
      <c r="D2098" t="s">
        <v>13</v>
      </c>
      <c r="E2098">
        <v>2016000420</v>
      </c>
      <c r="F2098">
        <v>2016000420</v>
      </c>
      <c r="G2098">
        <v>11</v>
      </c>
      <c r="H2098">
        <v>99</v>
      </c>
      <c r="I2098" s="10" t="s">
        <v>24</v>
      </c>
      <c r="J2098" s="10">
        <v>2037</v>
      </c>
      <c r="K2098" s="10">
        <v>1</v>
      </c>
      <c r="L2098" s="1">
        <v>50050</v>
      </c>
      <c r="M2098" s="2">
        <v>387061.85</v>
      </c>
      <c r="N2098" s="2">
        <v>310145.71000000002</v>
      </c>
      <c r="O2098">
        <v>0</v>
      </c>
      <c r="P2098" s="2">
        <v>76916.14</v>
      </c>
    </row>
    <row r="2099" spans="2:16" x14ac:dyDescent="0.25">
      <c r="B2099" t="s">
        <v>11</v>
      </c>
      <c r="C2099" t="s">
        <v>12</v>
      </c>
      <c r="D2099" t="s">
        <v>13</v>
      </c>
      <c r="E2099">
        <v>2016000420</v>
      </c>
      <c r="F2099">
        <v>2016000420</v>
      </c>
      <c r="G2099">
        <v>15</v>
      </c>
      <c r="H2099">
        <v>98</v>
      </c>
      <c r="I2099" s="10" t="s">
        <v>24</v>
      </c>
      <c r="J2099" s="10">
        <v>2037</v>
      </c>
      <c r="K2099" s="10">
        <v>1</v>
      </c>
      <c r="L2099" s="1">
        <v>50050</v>
      </c>
      <c r="M2099" s="2">
        <v>316902.11</v>
      </c>
      <c r="N2099" s="2">
        <v>253927.97</v>
      </c>
      <c r="O2099">
        <v>0</v>
      </c>
      <c r="P2099" s="2">
        <v>62974.14</v>
      </c>
    </row>
    <row r="2100" spans="2:16" x14ac:dyDescent="0.25">
      <c r="B2100" t="s">
        <v>11</v>
      </c>
      <c r="C2100" t="s">
        <v>12</v>
      </c>
      <c r="D2100" t="s">
        <v>13</v>
      </c>
      <c r="E2100">
        <v>2016000420</v>
      </c>
      <c r="F2100">
        <v>2016000420</v>
      </c>
      <c r="G2100">
        <v>10</v>
      </c>
      <c r="H2100">
        <v>100</v>
      </c>
      <c r="I2100" s="10" t="s">
        <v>24</v>
      </c>
      <c r="J2100" s="10">
        <v>2037</v>
      </c>
      <c r="K2100" s="10">
        <v>1</v>
      </c>
      <c r="L2100" s="1">
        <v>50050</v>
      </c>
      <c r="M2100" s="2">
        <v>368014.66</v>
      </c>
      <c r="N2100" s="2">
        <v>294883.53999999998</v>
      </c>
      <c r="O2100">
        <v>0</v>
      </c>
      <c r="P2100" s="2">
        <v>73131.12</v>
      </c>
    </row>
    <row r="2101" spans="2:16" x14ac:dyDescent="0.25">
      <c r="B2101" t="s">
        <v>11</v>
      </c>
      <c r="C2101" t="s">
        <v>12</v>
      </c>
      <c r="D2101" t="s">
        <v>13</v>
      </c>
      <c r="E2101">
        <v>2016000420</v>
      </c>
      <c r="F2101">
        <v>2016000420</v>
      </c>
      <c r="G2101">
        <v>9</v>
      </c>
      <c r="H2101">
        <v>100</v>
      </c>
      <c r="I2101" s="10" t="s">
        <v>24</v>
      </c>
      <c r="J2101" s="10">
        <v>2037</v>
      </c>
      <c r="K2101" s="10">
        <v>1</v>
      </c>
      <c r="L2101" s="1">
        <v>50050</v>
      </c>
      <c r="M2101" s="2">
        <v>259674.89</v>
      </c>
      <c r="N2101" s="2">
        <v>208072.83</v>
      </c>
      <c r="O2101">
        <v>0</v>
      </c>
      <c r="P2101" s="2">
        <v>51602.06</v>
      </c>
    </row>
    <row r="2102" spans="2:16" x14ac:dyDescent="0.25">
      <c r="B2102" t="s">
        <v>11</v>
      </c>
      <c r="C2102" t="s">
        <v>12</v>
      </c>
      <c r="D2102" t="s">
        <v>13</v>
      </c>
      <c r="E2102">
        <v>2016000420</v>
      </c>
      <c r="F2102">
        <v>2016000420</v>
      </c>
      <c r="G2102">
        <v>17</v>
      </c>
      <c r="H2102">
        <v>93</v>
      </c>
      <c r="I2102" s="10" t="s">
        <v>24</v>
      </c>
      <c r="J2102" s="10">
        <v>2037</v>
      </c>
      <c r="K2102" s="10">
        <v>1</v>
      </c>
      <c r="L2102" s="1">
        <v>50050</v>
      </c>
      <c r="M2102" s="2">
        <v>443885.21</v>
      </c>
      <c r="N2102" s="2">
        <v>355677.25</v>
      </c>
      <c r="O2102">
        <v>0</v>
      </c>
      <c r="P2102" s="2">
        <v>88207.96</v>
      </c>
    </row>
    <row r="2103" spans="2:16" x14ac:dyDescent="0.25">
      <c r="B2103" t="s">
        <v>11</v>
      </c>
      <c r="C2103" t="s">
        <v>12</v>
      </c>
      <c r="D2103" t="s">
        <v>13</v>
      </c>
      <c r="E2103">
        <v>2016000420</v>
      </c>
      <c r="F2103">
        <v>2016000420</v>
      </c>
      <c r="G2103">
        <v>4</v>
      </c>
      <c r="H2103">
        <v>101</v>
      </c>
      <c r="I2103" s="10" t="s">
        <v>24</v>
      </c>
      <c r="J2103" s="10">
        <v>2037</v>
      </c>
      <c r="K2103" s="10">
        <v>1</v>
      </c>
      <c r="L2103" s="1">
        <v>50050</v>
      </c>
      <c r="M2103" s="2">
        <v>552581.79</v>
      </c>
      <c r="N2103" s="2">
        <v>442773.87</v>
      </c>
      <c r="O2103">
        <v>0</v>
      </c>
      <c r="P2103" s="2">
        <v>109807.92</v>
      </c>
    </row>
    <row r="2104" spans="2:16" x14ac:dyDescent="0.25">
      <c r="B2104" t="s">
        <v>11</v>
      </c>
      <c r="C2104" t="s">
        <v>12</v>
      </c>
      <c r="D2104" t="s">
        <v>13</v>
      </c>
      <c r="E2104">
        <v>2016000420</v>
      </c>
      <c r="F2104">
        <v>2016000420</v>
      </c>
      <c r="G2104">
        <v>14</v>
      </c>
      <c r="H2104">
        <v>98</v>
      </c>
      <c r="I2104" s="10" t="s">
        <v>24</v>
      </c>
      <c r="J2104" s="10">
        <v>2037</v>
      </c>
      <c r="K2104" s="10">
        <v>1</v>
      </c>
      <c r="L2104" s="1">
        <v>50050</v>
      </c>
      <c r="M2104" s="2">
        <v>370494.73</v>
      </c>
      <c r="N2104" s="2">
        <v>296870.78000000003</v>
      </c>
      <c r="O2104">
        <v>0</v>
      </c>
      <c r="P2104" s="2">
        <v>73623.95</v>
      </c>
    </row>
    <row r="2105" spans="2:16" x14ac:dyDescent="0.25">
      <c r="B2105" t="s">
        <v>11</v>
      </c>
      <c r="C2105" t="s">
        <v>12</v>
      </c>
      <c r="D2105" t="s">
        <v>13</v>
      </c>
      <c r="E2105">
        <v>2016000420</v>
      </c>
      <c r="F2105">
        <v>2016000420</v>
      </c>
      <c r="G2105">
        <v>12</v>
      </c>
      <c r="H2105">
        <v>99</v>
      </c>
      <c r="I2105" s="10" t="s">
        <v>24</v>
      </c>
      <c r="J2105" s="10">
        <v>2037</v>
      </c>
      <c r="K2105" s="10">
        <v>1</v>
      </c>
      <c r="L2105" s="1">
        <v>50050</v>
      </c>
      <c r="M2105" s="2">
        <v>279081.2</v>
      </c>
      <c r="N2105" s="2">
        <v>223622.76</v>
      </c>
      <c r="O2105">
        <v>0</v>
      </c>
      <c r="P2105" s="2">
        <v>55458.44</v>
      </c>
    </row>
    <row r="2106" spans="2:16" x14ac:dyDescent="0.25">
      <c r="B2106" t="s">
        <v>11</v>
      </c>
      <c r="C2106" t="s">
        <v>12</v>
      </c>
      <c r="D2106" t="s">
        <v>13</v>
      </c>
      <c r="E2106">
        <v>2016000420</v>
      </c>
      <c r="F2106">
        <v>2016000420</v>
      </c>
      <c r="G2106">
        <v>6</v>
      </c>
      <c r="H2106">
        <v>100</v>
      </c>
      <c r="I2106" s="10" t="s">
        <v>24</v>
      </c>
      <c r="J2106" s="10">
        <v>2037</v>
      </c>
      <c r="K2106" s="10">
        <v>1</v>
      </c>
      <c r="L2106" s="1">
        <v>50050</v>
      </c>
      <c r="M2106" s="2">
        <v>351723.25</v>
      </c>
      <c r="N2106" s="2">
        <v>281829.53000000003</v>
      </c>
      <c r="O2106">
        <v>0</v>
      </c>
      <c r="P2106" s="2">
        <v>69893.72</v>
      </c>
    </row>
    <row r="2107" spans="2:16" x14ac:dyDescent="0.25">
      <c r="B2107" t="s">
        <v>11</v>
      </c>
      <c r="C2107" t="s">
        <v>12</v>
      </c>
      <c r="D2107" t="s">
        <v>13</v>
      </c>
      <c r="E2107">
        <v>2016000420</v>
      </c>
      <c r="F2107">
        <v>2016000420</v>
      </c>
      <c r="G2107">
        <v>16</v>
      </c>
      <c r="H2107">
        <v>94</v>
      </c>
      <c r="I2107" s="10" t="s">
        <v>24</v>
      </c>
      <c r="J2107" s="10">
        <v>2037</v>
      </c>
      <c r="K2107" s="10">
        <v>1</v>
      </c>
      <c r="L2107" s="1">
        <v>50050</v>
      </c>
      <c r="M2107" s="2">
        <v>410924.39</v>
      </c>
      <c r="N2107" s="2">
        <v>329266.34000000003</v>
      </c>
      <c r="O2107">
        <v>0</v>
      </c>
      <c r="P2107" s="2">
        <v>81658.05</v>
      </c>
    </row>
    <row r="2108" spans="2:16" x14ac:dyDescent="0.25">
      <c r="B2108" t="s">
        <v>11</v>
      </c>
      <c r="C2108" t="s">
        <v>12</v>
      </c>
      <c r="D2108" t="s">
        <v>13</v>
      </c>
      <c r="E2108">
        <v>2016000420</v>
      </c>
      <c r="F2108">
        <v>2016000420</v>
      </c>
      <c r="G2108">
        <v>18</v>
      </c>
      <c r="H2108">
        <v>93</v>
      </c>
      <c r="I2108" s="10" t="s">
        <v>24</v>
      </c>
      <c r="J2108" s="10">
        <v>2037</v>
      </c>
      <c r="K2108" s="10">
        <v>1</v>
      </c>
      <c r="L2108" s="1">
        <v>50050</v>
      </c>
      <c r="M2108" s="2">
        <v>169921.13</v>
      </c>
      <c r="N2108" s="2">
        <v>136154.75</v>
      </c>
      <c r="O2108">
        <v>0</v>
      </c>
      <c r="P2108" s="2">
        <v>33766.379999999997</v>
      </c>
    </row>
    <row r="2109" spans="2:16" x14ac:dyDescent="0.25">
      <c r="B2109" t="s">
        <v>11</v>
      </c>
      <c r="C2109" t="s">
        <v>12</v>
      </c>
      <c r="D2109" t="s">
        <v>13</v>
      </c>
      <c r="E2109">
        <v>22963</v>
      </c>
      <c r="F2109">
        <v>2016000420</v>
      </c>
      <c r="G2109">
        <v>1</v>
      </c>
      <c r="H2109">
        <v>106</v>
      </c>
      <c r="I2109" s="10" t="s">
        <v>24</v>
      </c>
      <c r="J2109" s="10">
        <v>2037</v>
      </c>
      <c r="K2109" s="10">
        <v>2</v>
      </c>
      <c r="L2109" s="1">
        <v>50081</v>
      </c>
      <c r="M2109" s="2">
        <v>4700749.91</v>
      </c>
      <c r="N2109" s="2">
        <v>3774439.64</v>
      </c>
      <c r="O2109">
        <v>0</v>
      </c>
      <c r="P2109" s="2">
        <v>926310.27</v>
      </c>
    </row>
    <row r="2110" spans="2:16" x14ac:dyDescent="0.25">
      <c r="B2110" t="s">
        <v>11</v>
      </c>
      <c r="C2110" t="s">
        <v>12</v>
      </c>
      <c r="D2110" t="s">
        <v>13</v>
      </c>
      <c r="E2110">
        <v>2016000420</v>
      </c>
      <c r="F2110">
        <v>2016000420</v>
      </c>
      <c r="G2110">
        <v>5</v>
      </c>
      <c r="H2110">
        <v>102</v>
      </c>
      <c r="I2110" s="10" t="s">
        <v>24</v>
      </c>
      <c r="J2110" s="10">
        <v>2037</v>
      </c>
      <c r="K2110" s="10">
        <v>2</v>
      </c>
      <c r="L2110" s="1">
        <v>50081</v>
      </c>
      <c r="M2110" s="2">
        <v>546965.9</v>
      </c>
      <c r="N2110" s="2">
        <v>439183.06</v>
      </c>
      <c r="O2110">
        <v>0</v>
      </c>
      <c r="P2110" s="2">
        <v>107782.84</v>
      </c>
    </row>
    <row r="2111" spans="2:16" x14ac:dyDescent="0.25">
      <c r="B2111" t="s">
        <v>11</v>
      </c>
      <c r="C2111" t="s">
        <v>12</v>
      </c>
      <c r="D2111" t="s">
        <v>13</v>
      </c>
      <c r="E2111">
        <v>2016000420</v>
      </c>
      <c r="F2111">
        <v>2016000420</v>
      </c>
      <c r="G2111">
        <v>11</v>
      </c>
      <c r="H2111">
        <v>100</v>
      </c>
      <c r="I2111" s="10" t="s">
        <v>24</v>
      </c>
      <c r="J2111" s="10">
        <v>2037</v>
      </c>
      <c r="K2111" s="10">
        <v>2</v>
      </c>
      <c r="L2111" s="1">
        <v>50081</v>
      </c>
      <c r="M2111" s="2">
        <v>386260.64</v>
      </c>
      <c r="N2111" s="2">
        <v>310145.71000000002</v>
      </c>
      <c r="O2111">
        <v>0</v>
      </c>
      <c r="P2111" s="2">
        <v>76114.929999999993</v>
      </c>
    </row>
    <row r="2112" spans="2:16" x14ac:dyDescent="0.25">
      <c r="B2112" t="s">
        <v>11</v>
      </c>
      <c r="C2112" t="s">
        <v>12</v>
      </c>
      <c r="D2112" t="s">
        <v>13</v>
      </c>
      <c r="E2112">
        <v>2016000420</v>
      </c>
      <c r="F2112">
        <v>2016000420</v>
      </c>
      <c r="G2112">
        <v>13</v>
      </c>
      <c r="H2112">
        <v>100</v>
      </c>
      <c r="I2112" s="10" t="s">
        <v>24</v>
      </c>
      <c r="J2112" s="10">
        <v>2037</v>
      </c>
      <c r="K2112" s="10">
        <v>2</v>
      </c>
      <c r="L2112" s="1">
        <v>50081</v>
      </c>
      <c r="M2112" s="2">
        <v>348763.32</v>
      </c>
      <c r="N2112" s="2">
        <v>280037.46000000002</v>
      </c>
      <c r="O2112">
        <v>0</v>
      </c>
      <c r="P2112" s="2">
        <v>68725.86</v>
      </c>
    </row>
    <row r="2113" spans="2:16" x14ac:dyDescent="0.25">
      <c r="B2113" t="s">
        <v>11</v>
      </c>
      <c r="C2113" t="s">
        <v>12</v>
      </c>
      <c r="D2113" t="s">
        <v>13</v>
      </c>
      <c r="E2113">
        <v>2016000420</v>
      </c>
      <c r="F2113">
        <v>2016000420</v>
      </c>
      <c r="G2113">
        <v>15</v>
      </c>
      <c r="H2113">
        <v>99</v>
      </c>
      <c r="I2113" s="10" t="s">
        <v>24</v>
      </c>
      <c r="J2113" s="10">
        <v>2037</v>
      </c>
      <c r="K2113" s="10">
        <v>2</v>
      </c>
      <c r="L2113" s="1">
        <v>50081</v>
      </c>
      <c r="M2113" s="2">
        <v>316246.13</v>
      </c>
      <c r="N2113" s="2">
        <v>253927.97</v>
      </c>
      <c r="O2113">
        <v>0</v>
      </c>
      <c r="P2113" s="2">
        <v>62318.16</v>
      </c>
    </row>
    <row r="2114" spans="2:16" x14ac:dyDescent="0.25">
      <c r="B2114" t="s">
        <v>11</v>
      </c>
      <c r="C2114" t="s">
        <v>12</v>
      </c>
      <c r="D2114" t="s">
        <v>13</v>
      </c>
      <c r="E2114">
        <v>2016000420</v>
      </c>
      <c r="F2114">
        <v>2016000420</v>
      </c>
      <c r="G2114">
        <v>9</v>
      </c>
      <c r="H2114">
        <v>101</v>
      </c>
      <c r="I2114" s="10" t="s">
        <v>24</v>
      </c>
      <c r="J2114" s="10">
        <v>2037</v>
      </c>
      <c r="K2114" s="10">
        <v>2</v>
      </c>
      <c r="L2114" s="1">
        <v>50081</v>
      </c>
      <c r="M2114" s="2">
        <v>259137.37</v>
      </c>
      <c r="N2114" s="2">
        <v>208072.83</v>
      </c>
      <c r="O2114">
        <v>0</v>
      </c>
      <c r="P2114" s="2">
        <v>51064.54</v>
      </c>
    </row>
    <row r="2115" spans="2:16" x14ac:dyDescent="0.25">
      <c r="B2115" t="s">
        <v>11</v>
      </c>
      <c r="C2115" t="s">
        <v>12</v>
      </c>
      <c r="D2115" t="s">
        <v>13</v>
      </c>
      <c r="E2115">
        <v>2016000420</v>
      </c>
      <c r="F2115">
        <v>2016000420</v>
      </c>
      <c r="G2115">
        <v>10</v>
      </c>
      <c r="H2115">
        <v>101</v>
      </c>
      <c r="I2115" s="10" t="s">
        <v>24</v>
      </c>
      <c r="J2115" s="10">
        <v>2037</v>
      </c>
      <c r="K2115" s="10">
        <v>2</v>
      </c>
      <c r="L2115" s="1">
        <v>50081</v>
      </c>
      <c r="M2115" s="2">
        <v>367252.88</v>
      </c>
      <c r="N2115" s="2">
        <v>294883.53999999998</v>
      </c>
      <c r="O2115">
        <v>0</v>
      </c>
      <c r="P2115" s="2">
        <v>72369.34</v>
      </c>
    </row>
    <row r="2116" spans="2:16" x14ac:dyDescent="0.25">
      <c r="B2116" t="s">
        <v>11</v>
      </c>
      <c r="C2116" t="s">
        <v>12</v>
      </c>
      <c r="D2116" t="s">
        <v>13</v>
      </c>
      <c r="E2116">
        <v>2016000420</v>
      </c>
      <c r="F2116">
        <v>2016000420</v>
      </c>
      <c r="G2116">
        <v>17</v>
      </c>
      <c r="H2116">
        <v>94</v>
      </c>
      <c r="I2116" s="10" t="s">
        <v>24</v>
      </c>
      <c r="J2116" s="10">
        <v>2037</v>
      </c>
      <c r="K2116" s="10">
        <v>2</v>
      </c>
      <c r="L2116" s="1">
        <v>50081</v>
      </c>
      <c r="M2116" s="2">
        <v>442966.38</v>
      </c>
      <c r="N2116" s="2">
        <v>355677.25</v>
      </c>
      <c r="O2116">
        <v>0</v>
      </c>
      <c r="P2116" s="2">
        <v>87289.13</v>
      </c>
    </row>
    <row r="2117" spans="2:16" x14ac:dyDescent="0.25">
      <c r="B2117" t="s">
        <v>11</v>
      </c>
      <c r="C2117" t="s">
        <v>12</v>
      </c>
      <c r="D2117" t="s">
        <v>13</v>
      </c>
      <c r="E2117">
        <v>2016000420</v>
      </c>
      <c r="F2117">
        <v>2016000420</v>
      </c>
      <c r="G2117">
        <v>4</v>
      </c>
      <c r="H2117">
        <v>102</v>
      </c>
      <c r="I2117" s="10" t="s">
        <v>24</v>
      </c>
      <c r="J2117" s="10">
        <v>2037</v>
      </c>
      <c r="K2117" s="10">
        <v>2</v>
      </c>
      <c r="L2117" s="1">
        <v>50081</v>
      </c>
      <c r="M2117" s="2">
        <v>551437.96</v>
      </c>
      <c r="N2117" s="2">
        <v>442773.87</v>
      </c>
      <c r="O2117">
        <v>0</v>
      </c>
      <c r="P2117" s="2">
        <v>108664.09</v>
      </c>
    </row>
    <row r="2118" spans="2:16" x14ac:dyDescent="0.25">
      <c r="B2118" t="s">
        <v>11</v>
      </c>
      <c r="C2118" t="s">
        <v>12</v>
      </c>
      <c r="D2118" t="s">
        <v>13</v>
      </c>
      <c r="E2118">
        <v>2016000420</v>
      </c>
      <c r="F2118">
        <v>2016000420</v>
      </c>
      <c r="G2118">
        <v>12</v>
      </c>
      <c r="H2118">
        <v>100</v>
      </c>
      <c r="I2118" s="10" t="s">
        <v>24</v>
      </c>
      <c r="J2118" s="10">
        <v>2037</v>
      </c>
      <c r="K2118" s="10">
        <v>2</v>
      </c>
      <c r="L2118" s="1">
        <v>50081</v>
      </c>
      <c r="M2118" s="2">
        <v>278503.51</v>
      </c>
      <c r="N2118" s="2">
        <v>223622.76</v>
      </c>
      <c r="O2118">
        <v>0</v>
      </c>
      <c r="P2118" s="2">
        <v>54880.75</v>
      </c>
    </row>
    <row r="2119" spans="2:16" x14ac:dyDescent="0.25">
      <c r="B2119" t="s">
        <v>11</v>
      </c>
      <c r="C2119" t="s">
        <v>12</v>
      </c>
      <c r="D2119" t="s">
        <v>13</v>
      </c>
      <c r="E2119">
        <v>2016000420</v>
      </c>
      <c r="F2119">
        <v>2016000420</v>
      </c>
      <c r="G2119">
        <v>14</v>
      </c>
      <c r="H2119">
        <v>99</v>
      </c>
      <c r="I2119" s="10" t="s">
        <v>24</v>
      </c>
      <c r="J2119" s="10">
        <v>2037</v>
      </c>
      <c r="K2119" s="10">
        <v>2</v>
      </c>
      <c r="L2119" s="1">
        <v>50081</v>
      </c>
      <c r="M2119" s="2">
        <v>369727.82</v>
      </c>
      <c r="N2119" s="2">
        <v>296870.78000000003</v>
      </c>
      <c r="O2119">
        <v>0</v>
      </c>
      <c r="P2119" s="2">
        <v>72857.039999999994</v>
      </c>
    </row>
    <row r="2120" spans="2:16" x14ac:dyDescent="0.25">
      <c r="B2120" t="s">
        <v>11</v>
      </c>
      <c r="C2120" t="s">
        <v>12</v>
      </c>
      <c r="D2120" t="s">
        <v>13</v>
      </c>
      <c r="E2120">
        <v>2016000420</v>
      </c>
      <c r="F2120">
        <v>2016000420</v>
      </c>
      <c r="G2120">
        <v>6</v>
      </c>
      <c r="H2120">
        <v>101</v>
      </c>
      <c r="I2120" s="10" t="s">
        <v>24</v>
      </c>
      <c r="J2120" s="10">
        <v>2037</v>
      </c>
      <c r="K2120" s="10">
        <v>2</v>
      </c>
      <c r="L2120" s="1">
        <v>50081</v>
      </c>
      <c r="M2120" s="2">
        <v>350995.19</v>
      </c>
      <c r="N2120" s="2">
        <v>281829.53000000003</v>
      </c>
      <c r="O2120">
        <v>0</v>
      </c>
      <c r="P2120" s="2">
        <v>69165.66</v>
      </c>
    </row>
    <row r="2121" spans="2:16" x14ac:dyDescent="0.25">
      <c r="B2121" t="s">
        <v>11</v>
      </c>
      <c r="C2121" t="s">
        <v>12</v>
      </c>
      <c r="D2121" t="s">
        <v>13</v>
      </c>
      <c r="E2121">
        <v>2016000420</v>
      </c>
      <c r="F2121">
        <v>2016000420</v>
      </c>
      <c r="G2121">
        <v>16</v>
      </c>
      <c r="H2121">
        <v>95</v>
      </c>
      <c r="I2121" s="10" t="s">
        <v>24</v>
      </c>
      <c r="J2121" s="10">
        <v>2037</v>
      </c>
      <c r="K2121" s="10">
        <v>2</v>
      </c>
      <c r="L2121" s="1">
        <v>50081</v>
      </c>
      <c r="M2121" s="2">
        <v>410073.79</v>
      </c>
      <c r="N2121" s="2">
        <v>329266.34000000003</v>
      </c>
      <c r="O2121">
        <v>0</v>
      </c>
      <c r="P2121" s="2">
        <v>80807.45</v>
      </c>
    </row>
    <row r="2122" spans="2:16" x14ac:dyDescent="0.25">
      <c r="B2122" t="s">
        <v>11</v>
      </c>
      <c r="C2122" t="s">
        <v>12</v>
      </c>
      <c r="D2122" t="s">
        <v>13</v>
      </c>
      <c r="E2122">
        <v>2016000420</v>
      </c>
      <c r="F2122">
        <v>2016000420</v>
      </c>
      <c r="G2122">
        <v>18</v>
      </c>
      <c r="H2122">
        <v>94</v>
      </c>
      <c r="I2122" s="10" t="s">
        <v>24</v>
      </c>
      <c r="J2122" s="10">
        <v>2037</v>
      </c>
      <c r="K2122" s="10">
        <v>2</v>
      </c>
      <c r="L2122" s="1">
        <v>50081</v>
      </c>
      <c r="M2122" s="2">
        <v>169569.39</v>
      </c>
      <c r="N2122" s="2">
        <v>136154.75</v>
      </c>
      <c r="O2122">
        <v>0</v>
      </c>
      <c r="P2122" s="2">
        <v>33414.639999999999</v>
      </c>
    </row>
    <row r="2123" spans="2:16" x14ac:dyDescent="0.25">
      <c r="B2123" t="s">
        <v>11</v>
      </c>
      <c r="C2123" t="s">
        <v>12</v>
      </c>
      <c r="D2123" t="s">
        <v>13</v>
      </c>
      <c r="E2123">
        <v>22963</v>
      </c>
      <c r="F2123">
        <v>2016000420</v>
      </c>
      <c r="G2123">
        <v>1</v>
      </c>
      <c r="H2123">
        <v>107</v>
      </c>
      <c r="I2123" s="10" t="s">
        <v>24</v>
      </c>
      <c r="J2123" s="10">
        <v>2037</v>
      </c>
      <c r="K2123" s="10">
        <v>3</v>
      </c>
      <c r="L2123" s="1">
        <v>50109</v>
      </c>
      <c r="M2123" s="2">
        <v>4602299.95</v>
      </c>
      <c r="N2123" s="2">
        <v>3774439.64</v>
      </c>
      <c r="O2123">
        <v>0</v>
      </c>
      <c r="P2123" s="2">
        <v>827860.31</v>
      </c>
    </row>
    <row r="2124" spans="2:16" x14ac:dyDescent="0.25">
      <c r="B2124" t="s">
        <v>11</v>
      </c>
      <c r="C2124" t="s">
        <v>12</v>
      </c>
      <c r="D2124" t="s">
        <v>13</v>
      </c>
      <c r="E2124">
        <v>2016000420</v>
      </c>
      <c r="F2124">
        <v>2016000420</v>
      </c>
      <c r="G2124">
        <v>5</v>
      </c>
      <c r="H2124">
        <v>103</v>
      </c>
      <c r="I2124" s="10" t="s">
        <v>24</v>
      </c>
      <c r="J2124" s="10">
        <v>2037</v>
      </c>
      <c r="K2124" s="10">
        <v>3</v>
      </c>
      <c r="L2124" s="1">
        <v>50109</v>
      </c>
      <c r="M2124" s="2">
        <v>535510.54</v>
      </c>
      <c r="N2124" s="2">
        <v>439183.06</v>
      </c>
      <c r="O2124">
        <v>0</v>
      </c>
      <c r="P2124" s="2">
        <v>96327.48</v>
      </c>
    </row>
    <row r="2125" spans="2:16" x14ac:dyDescent="0.25">
      <c r="B2125" t="s">
        <v>11</v>
      </c>
      <c r="C2125" t="s">
        <v>12</v>
      </c>
      <c r="D2125" t="s">
        <v>13</v>
      </c>
      <c r="E2125">
        <v>2016000420</v>
      </c>
      <c r="F2125">
        <v>2016000420</v>
      </c>
      <c r="G2125">
        <v>13</v>
      </c>
      <c r="H2125">
        <v>101</v>
      </c>
      <c r="I2125" s="10" t="s">
        <v>24</v>
      </c>
      <c r="J2125" s="10">
        <v>2037</v>
      </c>
      <c r="K2125" s="10">
        <v>3</v>
      </c>
      <c r="L2125" s="1">
        <v>50109</v>
      </c>
      <c r="M2125" s="2">
        <v>341459.01</v>
      </c>
      <c r="N2125" s="2">
        <v>280037.46000000002</v>
      </c>
      <c r="O2125">
        <v>0</v>
      </c>
      <c r="P2125" s="2">
        <v>61421.55</v>
      </c>
    </row>
    <row r="2126" spans="2:16" x14ac:dyDescent="0.25">
      <c r="B2126" t="s">
        <v>11</v>
      </c>
      <c r="C2126" t="s">
        <v>12</v>
      </c>
      <c r="D2126" t="s">
        <v>13</v>
      </c>
      <c r="E2126">
        <v>2016000420</v>
      </c>
      <c r="F2126">
        <v>2016000420</v>
      </c>
      <c r="G2126">
        <v>11</v>
      </c>
      <c r="H2126">
        <v>101</v>
      </c>
      <c r="I2126" s="10" t="s">
        <v>24</v>
      </c>
      <c r="J2126" s="10">
        <v>2037</v>
      </c>
      <c r="K2126" s="10">
        <v>3</v>
      </c>
      <c r="L2126" s="1">
        <v>50109</v>
      </c>
      <c r="M2126" s="2">
        <v>378171</v>
      </c>
      <c r="N2126" s="2">
        <v>310145.71000000002</v>
      </c>
      <c r="O2126">
        <v>0</v>
      </c>
      <c r="P2126" s="2">
        <v>68025.289999999994</v>
      </c>
    </row>
    <row r="2127" spans="2:16" x14ac:dyDescent="0.25">
      <c r="B2127" t="s">
        <v>11</v>
      </c>
      <c r="C2127" t="s">
        <v>12</v>
      </c>
      <c r="D2127" t="s">
        <v>13</v>
      </c>
      <c r="E2127">
        <v>2016000420</v>
      </c>
      <c r="F2127">
        <v>2016000420</v>
      </c>
      <c r="G2127">
        <v>15</v>
      </c>
      <c r="H2127">
        <v>100</v>
      </c>
      <c r="I2127" s="10" t="s">
        <v>24</v>
      </c>
      <c r="J2127" s="10">
        <v>2037</v>
      </c>
      <c r="K2127" s="10">
        <v>3</v>
      </c>
      <c r="L2127" s="1">
        <v>50109</v>
      </c>
      <c r="M2127" s="2">
        <v>309622.84000000003</v>
      </c>
      <c r="N2127" s="2">
        <v>253927.97</v>
      </c>
      <c r="O2127">
        <v>0</v>
      </c>
      <c r="P2127" s="2">
        <v>55694.87</v>
      </c>
    </row>
    <row r="2128" spans="2:16" x14ac:dyDescent="0.25">
      <c r="B2128" t="s">
        <v>11</v>
      </c>
      <c r="C2128" t="s">
        <v>12</v>
      </c>
      <c r="D2128" t="s">
        <v>13</v>
      </c>
      <c r="E2128">
        <v>2016000420</v>
      </c>
      <c r="F2128">
        <v>2016000420</v>
      </c>
      <c r="G2128">
        <v>10</v>
      </c>
      <c r="H2128">
        <v>102</v>
      </c>
      <c r="I2128" s="10" t="s">
        <v>24</v>
      </c>
      <c r="J2128" s="10">
        <v>2037</v>
      </c>
      <c r="K2128" s="10">
        <v>3</v>
      </c>
      <c r="L2128" s="1">
        <v>50109</v>
      </c>
      <c r="M2128" s="2">
        <v>359561.33</v>
      </c>
      <c r="N2128" s="2">
        <v>294883.53999999998</v>
      </c>
      <c r="O2128">
        <v>0</v>
      </c>
      <c r="P2128" s="2">
        <v>64677.79</v>
      </c>
    </row>
    <row r="2129" spans="2:16" x14ac:dyDescent="0.25">
      <c r="B2129" t="s">
        <v>11</v>
      </c>
      <c r="C2129" t="s">
        <v>12</v>
      </c>
      <c r="D2129" t="s">
        <v>13</v>
      </c>
      <c r="E2129">
        <v>2016000420</v>
      </c>
      <c r="F2129">
        <v>2016000420</v>
      </c>
      <c r="G2129">
        <v>9</v>
      </c>
      <c r="H2129">
        <v>102</v>
      </c>
      <c r="I2129" s="10" t="s">
        <v>24</v>
      </c>
      <c r="J2129" s="10">
        <v>2037</v>
      </c>
      <c r="K2129" s="10">
        <v>3</v>
      </c>
      <c r="L2129" s="1">
        <v>50109</v>
      </c>
      <c r="M2129" s="2">
        <v>253710.14</v>
      </c>
      <c r="N2129" s="2">
        <v>208072.83</v>
      </c>
      <c r="O2129">
        <v>0</v>
      </c>
      <c r="P2129" s="2">
        <v>45637.31</v>
      </c>
    </row>
    <row r="2130" spans="2:16" x14ac:dyDescent="0.25">
      <c r="B2130" t="s">
        <v>11</v>
      </c>
      <c r="C2130" t="s">
        <v>12</v>
      </c>
      <c r="D2130" t="s">
        <v>13</v>
      </c>
      <c r="E2130">
        <v>2016000420</v>
      </c>
      <c r="F2130">
        <v>2016000420</v>
      </c>
      <c r="G2130">
        <v>17</v>
      </c>
      <c r="H2130">
        <v>95</v>
      </c>
      <c r="I2130" s="10" t="s">
        <v>24</v>
      </c>
      <c r="J2130" s="10">
        <v>2037</v>
      </c>
      <c r="K2130" s="10">
        <v>3</v>
      </c>
      <c r="L2130" s="1">
        <v>50109</v>
      </c>
      <c r="M2130" s="2">
        <v>433689.13</v>
      </c>
      <c r="N2130" s="2">
        <v>355677.25</v>
      </c>
      <c r="O2130">
        <v>0</v>
      </c>
      <c r="P2130" s="2">
        <v>78011.88</v>
      </c>
    </row>
    <row r="2131" spans="2:16" x14ac:dyDescent="0.25">
      <c r="B2131" t="s">
        <v>11</v>
      </c>
      <c r="C2131" t="s">
        <v>12</v>
      </c>
      <c r="D2131" t="s">
        <v>13</v>
      </c>
      <c r="E2131">
        <v>2016000420</v>
      </c>
      <c r="F2131">
        <v>2016000420</v>
      </c>
      <c r="G2131">
        <v>4</v>
      </c>
      <c r="H2131">
        <v>103</v>
      </c>
      <c r="I2131" s="10" t="s">
        <v>24</v>
      </c>
      <c r="J2131" s="10">
        <v>2037</v>
      </c>
      <c r="K2131" s="10">
        <v>3</v>
      </c>
      <c r="L2131" s="1">
        <v>50109</v>
      </c>
      <c r="M2131" s="2">
        <v>539888.93999999994</v>
      </c>
      <c r="N2131" s="2">
        <v>442773.87</v>
      </c>
      <c r="O2131">
        <v>0</v>
      </c>
      <c r="P2131" s="2">
        <v>97115.07</v>
      </c>
    </row>
    <row r="2132" spans="2:16" x14ac:dyDescent="0.25">
      <c r="B2132" t="s">
        <v>11</v>
      </c>
      <c r="C2132" t="s">
        <v>12</v>
      </c>
      <c r="D2132" t="s">
        <v>13</v>
      </c>
      <c r="E2132">
        <v>2016000420</v>
      </c>
      <c r="F2132">
        <v>2016000420</v>
      </c>
      <c r="G2132">
        <v>14</v>
      </c>
      <c r="H2132">
        <v>100</v>
      </c>
      <c r="I2132" s="10" t="s">
        <v>24</v>
      </c>
      <c r="J2132" s="10">
        <v>2037</v>
      </c>
      <c r="K2132" s="10">
        <v>3</v>
      </c>
      <c r="L2132" s="1">
        <v>50109</v>
      </c>
      <c r="M2132" s="2">
        <v>361984.44</v>
      </c>
      <c r="N2132" s="2">
        <v>296870.78000000003</v>
      </c>
      <c r="O2132">
        <v>0</v>
      </c>
      <c r="P2132" s="2">
        <v>65113.66</v>
      </c>
    </row>
    <row r="2133" spans="2:16" x14ac:dyDescent="0.25">
      <c r="B2133" t="s">
        <v>11</v>
      </c>
      <c r="C2133" t="s">
        <v>12</v>
      </c>
      <c r="D2133" t="s">
        <v>13</v>
      </c>
      <c r="E2133">
        <v>2016000420</v>
      </c>
      <c r="F2133">
        <v>2016000420</v>
      </c>
      <c r="G2133">
        <v>12</v>
      </c>
      <c r="H2133">
        <v>101</v>
      </c>
      <c r="I2133" s="10" t="s">
        <v>24</v>
      </c>
      <c r="J2133" s="10">
        <v>2037</v>
      </c>
      <c r="K2133" s="10">
        <v>3</v>
      </c>
      <c r="L2133" s="1">
        <v>50109</v>
      </c>
      <c r="M2133" s="2">
        <v>272670.69</v>
      </c>
      <c r="N2133" s="2">
        <v>223622.76</v>
      </c>
      <c r="O2133">
        <v>0</v>
      </c>
      <c r="P2133" s="2">
        <v>49047.93</v>
      </c>
    </row>
    <row r="2134" spans="2:16" x14ac:dyDescent="0.25">
      <c r="B2134" t="s">
        <v>11</v>
      </c>
      <c r="C2134" t="s">
        <v>12</v>
      </c>
      <c r="D2134" t="s">
        <v>13</v>
      </c>
      <c r="E2134">
        <v>2016000420</v>
      </c>
      <c r="F2134">
        <v>2016000420</v>
      </c>
      <c r="G2134">
        <v>6</v>
      </c>
      <c r="H2134">
        <v>102</v>
      </c>
      <c r="I2134" s="10" t="s">
        <v>24</v>
      </c>
      <c r="J2134" s="10">
        <v>2037</v>
      </c>
      <c r="K2134" s="10">
        <v>3</v>
      </c>
      <c r="L2134" s="1">
        <v>50109</v>
      </c>
      <c r="M2134" s="2">
        <v>343644.14</v>
      </c>
      <c r="N2134" s="2">
        <v>281829.53000000003</v>
      </c>
      <c r="O2134">
        <v>0</v>
      </c>
      <c r="P2134" s="2">
        <v>61814.61</v>
      </c>
    </row>
    <row r="2135" spans="2:16" x14ac:dyDescent="0.25">
      <c r="B2135" t="s">
        <v>11</v>
      </c>
      <c r="C2135" t="s">
        <v>12</v>
      </c>
      <c r="D2135" t="s">
        <v>13</v>
      </c>
      <c r="E2135">
        <v>2016000420</v>
      </c>
      <c r="F2135">
        <v>2016000420</v>
      </c>
      <c r="G2135">
        <v>16</v>
      </c>
      <c r="H2135">
        <v>96</v>
      </c>
      <c r="I2135" s="10" t="s">
        <v>24</v>
      </c>
      <c r="J2135" s="10">
        <v>2037</v>
      </c>
      <c r="K2135" s="10">
        <v>3</v>
      </c>
      <c r="L2135" s="1">
        <v>50109</v>
      </c>
      <c r="M2135" s="2">
        <v>401485.42</v>
      </c>
      <c r="N2135" s="2">
        <v>329266.34000000003</v>
      </c>
      <c r="O2135">
        <v>0</v>
      </c>
      <c r="P2135" s="2">
        <v>72219.08</v>
      </c>
    </row>
    <row r="2136" spans="2:16" x14ac:dyDescent="0.25">
      <c r="B2136" t="s">
        <v>11</v>
      </c>
      <c r="C2136" t="s">
        <v>12</v>
      </c>
      <c r="D2136" t="s">
        <v>13</v>
      </c>
      <c r="E2136">
        <v>2016000420</v>
      </c>
      <c r="F2136">
        <v>2016000420</v>
      </c>
      <c r="G2136">
        <v>18</v>
      </c>
      <c r="H2136">
        <v>95</v>
      </c>
      <c r="I2136" s="10" t="s">
        <v>24</v>
      </c>
      <c r="J2136" s="10">
        <v>2037</v>
      </c>
      <c r="K2136" s="10">
        <v>3</v>
      </c>
      <c r="L2136" s="1">
        <v>50109</v>
      </c>
      <c r="M2136" s="2">
        <v>166018.01999999999</v>
      </c>
      <c r="N2136" s="2">
        <v>136154.75</v>
      </c>
      <c r="O2136">
        <v>0</v>
      </c>
      <c r="P2136" s="2">
        <v>29863.27</v>
      </c>
    </row>
    <row r="2137" spans="2:16" x14ac:dyDescent="0.25">
      <c r="B2137" t="s">
        <v>11</v>
      </c>
      <c r="C2137" t="s">
        <v>12</v>
      </c>
      <c r="D2137" t="s">
        <v>13</v>
      </c>
      <c r="E2137">
        <v>22963</v>
      </c>
      <c r="F2137">
        <v>2016000420</v>
      </c>
      <c r="G2137">
        <v>1</v>
      </c>
      <c r="H2137">
        <v>108</v>
      </c>
      <c r="I2137" s="10" t="s">
        <v>24</v>
      </c>
      <c r="J2137" s="10">
        <v>2037</v>
      </c>
      <c r="K2137" s="10">
        <v>4</v>
      </c>
      <c r="L2137" s="1">
        <v>50140</v>
      </c>
      <c r="M2137" s="2">
        <v>4681248.6500000004</v>
      </c>
      <c r="N2137" s="2">
        <v>3774439.64</v>
      </c>
      <c r="O2137">
        <v>0</v>
      </c>
      <c r="P2137" s="2">
        <v>906809.01</v>
      </c>
    </row>
    <row r="2138" spans="2:16" x14ac:dyDescent="0.25">
      <c r="B2138" t="s">
        <v>11</v>
      </c>
      <c r="C2138" t="s">
        <v>12</v>
      </c>
      <c r="D2138" t="s">
        <v>13</v>
      </c>
      <c r="E2138">
        <v>2016000420</v>
      </c>
      <c r="F2138">
        <v>2016000420</v>
      </c>
      <c r="G2138">
        <v>5</v>
      </c>
      <c r="H2138">
        <v>104</v>
      </c>
      <c r="I2138" s="10" t="s">
        <v>24</v>
      </c>
      <c r="J2138" s="10">
        <v>2037</v>
      </c>
      <c r="K2138" s="10">
        <v>4</v>
      </c>
      <c r="L2138" s="1">
        <v>50140</v>
      </c>
      <c r="M2138" s="2">
        <v>544696.79</v>
      </c>
      <c r="N2138" s="2">
        <v>439183.06</v>
      </c>
      <c r="O2138">
        <v>0</v>
      </c>
      <c r="P2138" s="2">
        <v>105513.73</v>
      </c>
    </row>
    <row r="2139" spans="2:16" x14ac:dyDescent="0.25">
      <c r="B2139" t="s">
        <v>11</v>
      </c>
      <c r="C2139" t="s">
        <v>12</v>
      </c>
      <c r="D2139" t="s">
        <v>13</v>
      </c>
      <c r="E2139">
        <v>2016000420</v>
      </c>
      <c r="F2139">
        <v>2016000420</v>
      </c>
      <c r="G2139">
        <v>11</v>
      </c>
      <c r="H2139">
        <v>102</v>
      </c>
      <c r="I2139" s="10" t="s">
        <v>24</v>
      </c>
      <c r="J2139" s="10">
        <v>2037</v>
      </c>
      <c r="K2139" s="10">
        <v>4</v>
      </c>
      <c r="L2139" s="1">
        <v>50140</v>
      </c>
      <c r="M2139" s="2">
        <v>384658.22</v>
      </c>
      <c r="N2139" s="2">
        <v>310145.71000000002</v>
      </c>
      <c r="O2139">
        <v>0</v>
      </c>
      <c r="P2139" s="2">
        <v>74512.509999999995</v>
      </c>
    </row>
    <row r="2140" spans="2:16" x14ac:dyDescent="0.25">
      <c r="B2140" t="s">
        <v>11</v>
      </c>
      <c r="C2140" t="s">
        <v>12</v>
      </c>
      <c r="D2140" t="s">
        <v>13</v>
      </c>
      <c r="E2140">
        <v>2016000420</v>
      </c>
      <c r="F2140">
        <v>2016000420</v>
      </c>
      <c r="G2140">
        <v>13</v>
      </c>
      <c r="H2140">
        <v>102</v>
      </c>
      <c r="I2140" s="10" t="s">
        <v>24</v>
      </c>
      <c r="J2140" s="10">
        <v>2037</v>
      </c>
      <c r="K2140" s="10">
        <v>4</v>
      </c>
      <c r="L2140" s="1">
        <v>50140</v>
      </c>
      <c r="M2140" s="2">
        <v>347316.46</v>
      </c>
      <c r="N2140" s="2">
        <v>280037.46000000002</v>
      </c>
      <c r="O2140">
        <v>0</v>
      </c>
      <c r="P2140" s="2">
        <v>67279</v>
      </c>
    </row>
    <row r="2141" spans="2:16" x14ac:dyDescent="0.25">
      <c r="B2141" t="s">
        <v>11</v>
      </c>
      <c r="C2141" t="s">
        <v>12</v>
      </c>
      <c r="D2141" t="s">
        <v>13</v>
      </c>
      <c r="E2141">
        <v>2016000420</v>
      </c>
      <c r="F2141">
        <v>2016000420</v>
      </c>
      <c r="G2141">
        <v>15</v>
      </c>
      <c r="H2141">
        <v>101</v>
      </c>
      <c r="I2141" s="10" t="s">
        <v>24</v>
      </c>
      <c r="J2141" s="10">
        <v>2037</v>
      </c>
      <c r="K2141" s="10">
        <v>4</v>
      </c>
      <c r="L2141" s="1">
        <v>50140</v>
      </c>
      <c r="M2141" s="2">
        <v>314934.15999999997</v>
      </c>
      <c r="N2141" s="2">
        <v>253927.97</v>
      </c>
      <c r="O2141">
        <v>0</v>
      </c>
      <c r="P2141" s="2">
        <v>61006.19</v>
      </c>
    </row>
    <row r="2142" spans="2:16" x14ac:dyDescent="0.25">
      <c r="B2142" t="s">
        <v>11</v>
      </c>
      <c r="C2142" t="s">
        <v>12</v>
      </c>
      <c r="D2142" t="s">
        <v>13</v>
      </c>
      <c r="E2142">
        <v>2016000420</v>
      </c>
      <c r="F2142">
        <v>2016000420</v>
      </c>
      <c r="G2142">
        <v>9</v>
      </c>
      <c r="H2142">
        <v>103</v>
      </c>
      <c r="I2142" s="10" t="s">
        <v>24</v>
      </c>
      <c r="J2142" s="10">
        <v>2037</v>
      </c>
      <c r="K2142" s="10">
        <v>4</v>
      </c>
      <c r="L2142" s="1">
        <v>50140</v>
      </c>
      <c r="M2142" s="2">
        <v>258062.33</v>
      </c>
      <c r="N2142" s="2">
        <v>208072.83</v>
      </c>
      <c r="O2142">
        <v>0</v>
      </c>
      <c r="P2142" s="2">
        <v>49989.5</v>
      </c>
    </row>
    <row r="2143" spans="2:16" x14ac:dyDescent="0.25">
      <c r="B2143" t="s">
        <v>11</v>
      </c>
      <c r="C2143" t="s">
        <v>12</v>
      </c>
      <c r="D2143" t="s">
        <v>13</v>
      </c>
      <c r="E2143">
        <v>2016000420</v>
      </c>
      <c r="F2143">
        <v>2016000420</v>
      </c>
      <c r="G2143">
        <v>10</v>
      </c>
      <c r="H2143">
        <v>103</v>
      </c>
      <c r="I2143" s="10" t="s">
        <v>24</v>
      </c>
      <c r="J2143" s="10">
        <v>2037</v>
      </c>
      <c r="K2143" s="10">
        <v>4</v>
      </c>
      <c r="L2143" s="1">
        <v>50140</v>
      </c>
      <c r="M2143" s="2">
        <v>365729.31</v>
      </c>
      <c r="N2143" s="2">
        <v>294883.53999999998</v>
      </c>
      <c r="O2143">
        <v>0</v>
      </c>
      <c r="P2143" s="2">
        <v>70845.77</v>
      </c>
    </row>
    <row r="2144" spans="2:16" x14ac:dyDescent="0.25">
      <c r="B2144" t="s">
        <v>11</v>
      </c>
      <c r="C2144" t="s">
        <v>12</v>
      </c>
      <c r="D2144" t="s">
        <v>13</v>
      </c>
      <c r="E2144">
        <v>2016000420</v>
      </c>
      <c r="F2144">
        <v>2016000420</v>
      </c>
      <c r="G2144">
        <v>17</v>
      </c>
      <c r="H2144">
        <v>96</v>
      </c>
      <c r="I2144" s="10" t="s">
        <v>24</v>
      </c>
      <c r="J2144" s="10">
        <v>2037</v>
      </c>
      <c r="K2144" s="10">
        <v>4</v>
      </c>
      <c r="L2144" s="1">
        <v>50140</v>
      </c>
      <c r="M2144" s="2">
        <v>441128.71</v>
      </c>
      <c r="N2144" s="2">
        <v>355677.25</v>
      </c>
      <c r="O2144">
        <v>0</v>
      </c>
      <c r="P2144" s="2">
        <v>85451.46</v>
      </c>
    </row>
    <row r="2145" spans="2:16" x14ac:dyDescent="0.25">
      <c r="B2145" t="s">
        <v>11</v>
      </c>
      <c r="C2145" t="s">
        <v>12</v>
      </c>
      <c r="D2145" t="s">
        <v>13</v>
      </c>
      <c r="E2145">
        <v>2016000420</v>
      </c>
      <c r="F2145">
        <v>2016000420</v>
      </c>
      <c r="G2145">
        <v>4</v>
      </c>
      <c r="H2145">
        <v>104</v>
      </c>
      <c r="I2145" s="10" t="s">
        <v>24</v>
      </c>
      <c r="J2145" s="10">
        <v>2037</v>
      </c>
      <c r="K2145" s="10">
        <v>4</v>
      </c>
      <c r="L2145" s="1">
        <v>50140</v>
      </c>
      <c r="M2145" s="2">
        <v>549150.29</v>
      </c>
      <c r="N2145" s="2">
        <v>442773.87</v>
      </c>
      <c r="O2145">
        <v>0</v>
      </c>
      <c r="P2145" s="2">
        <v>106376.42</v>
      </c>
    </row>
    <row r="2146" spans="2:16" x14ac:dyDescent="0.25">
      <c r="B2146" t="s">
        <v>11</v>
      </c>
      <c r="C2146" t="s">
        <v>12</v>
      </c>
      <c r="D2146" t="s">
        <v>13</v>
      </c>
      <c r="E2146">
        <v>2016000420</v>
      </c>
      <c r="F2146">
        <v>2016000420</v>
      </c>
      <c r="G2146">
        <v>12</v>
      </c>
      <c r="H2146">
        <v>102</v>
      </c>
      <c r="I2146" s="10" t="s">
        <v>24</v>
      </c>
      <c r="J2146" s="10">
        <v>2037</v>
      </c>
      <c r="K2146" s="10">
        <v>4</v>
      </c>
      <c r="L2146" s="1">
        <v>50140</v>
      </c>
      <c r="M2146" s="2">
        <v>277348.13</v>
      </c>
      <c r="N2146" s="2">
        <v>223622.76</v>
      </c>
      <c r="O2146">
        <v>0</v>
      </c>
      <c r="P2146" s="2">
        <v>53725.37</v>
      </c>
    </row>
    <row r="2147" spans="2:16" x14ac:dyDescent="0.25">
      <c r="B2147" t="s">
        <v>11</v>
      </c>
      <c r="C2147" t="s">
        <v>12</v>
      </c>
      <c r="D2147" t="s">
        <v>13</v>
      </c>
      <c r="E2147">
        <v>2016000420</v>
      </c>
      <c r="F2147">
        <v>2016000420</v>
      </c>
      <c r="G2147">
        <v>14</v>
      </c>
      <c r="H2147">
        <v>101</v>
      </c>
      <c r="I2147" s="10" t="s">
        <v>24</v>
      </c>
      <c r="J2147" s="10">
        <v>2037</v>
      </c>
      <c r="K2147" s="10">
        <v>4</v>
      </c>
      <c r="L2147" s="1">
        <v>50140</v>
      </c>
      <c r="M2147" s="2">
        <v>368193.98</v>
      </c>
      <c r="N2147" s="2">
        <v>296870.78000000003</v>
      </c>
      <c r="O2147">
        <v>0</v>
      </c>
      <c r="P2147" s="2">
        <v>71323.199999999997</v>
      </c>
    </row>
    <row r="2148" spans="2:16" x14ac:dyDescent="0.25">
      <c r="B2148" t="s">
        <v>11</v>
      </c>
      <c r="C2148" t="s">
        <v>12</v>
      </c>
      <c r="D2148" t="s">
        <v>13</v>
      </c>
      <c r="E2148">
        <v>2016000420</v>
      </c>
      <c r="F2148">
        <v>2016000420</v>
      </c>
      <c r="G2148">
        <v>6</v>
      </c>
      <c r="H2148">
        <v>103</v>
      </c>
      <c r="I2148" s="10" t="s">
        <v>24</v>
      </c>
      <c r="J2148" s="10">
        <v>2037</v>
      </c>
      <c r="K2148" s="10">
        <v>4</v>
      </c>
      <c r="L2148" s="1">
        <v>50140</v>
      </c>
      <c r="M2148" s="2">
        <v>349539.08</v>
      </c>
      <c r="N2148" s="2">
        <v>281829.53000000003</v>
      </c>
      <c r="O2148">
        <v>0</v>
      </c>
      <c r="P2148" s="2">
        <v>67709.55</v>
      </c>
    </row>
    <row r="2149" spans="2:16" x14ac:dyDescent="0.25">
      <c r="B2149" t="s">
        <v>11</v>
      </c>
      <c r="C2149" t="s">
        <v>12</v>
      </c>
      <c r="D2149" t="s">
        <v>13</v>
      </c>
      <c r="E2149">
        <v>2016000420</v>
      </c>
      <c r="F2149">
        <v>2016000420</v>
      </c>
      <c r="G2149">
        <v>16</v>
      </c>
      <c r="H2149">
        <v>97</v>
      </c>
      <c r="I2149" s="10" t="s">
        <v>24</v>
      </c>
      <c r="J2149" s="10">
        <v>2037</v>
      </c>
      <c r="K2149" s="10">
        <v>4</v>
      </c>
      <c r="L2149" s="1">
        <v>50140</v>
      </c>
      <c r="M2149" s="2">
        <v>408372.58</v>
      </c>
      <c r="N2149" s="2">
        <v>329266.34000000003</v>
      </c>
      <c r="O2149">
        <v>0</v>
      </c>
      <c r="P2149" s="2">
        <v>79106.240000000005</v>
      </c>
    </row>
    <row r="2150" spans="2:16" x14ac:dyDescent="0.25">
      <c r="B2150" t="s">
        <v>11</v>
      </c>
      <c r="C2150" t="s">
        <v>12</v>
      </c>
      <c r="D2150" t="s">
        <v>13</v>
      </c>
      <c r="E2150">
        <v>2016000420</v>
      </c>
      <c r="F2150">
        <v>2016000420</v>
      </c>
      <c r="G2150">
        <v>18</v>
      </c>
      <c r="H2150">
        <v>96</v>
      </c>
      <c r="I2150" s="10" t="s">
        <v>24</v>
      </c>
      <c r="J2150" s="10">
        <v>2037</v>
      </c>
      <c r="K2150" s="10">
        <v>4</v>
      </c>
      <c r="L2150" s="1">
        <v>50140</v>
      </c>
      <c r="M2150" s="2">
        <v>168865.93</v>
      </c>
      <c r="N2150" s="2">
        <v>136154.75</v>
      </c>
      <c r="O2150">
        <v>0</v>
      </c>
      <c r="P2150" s="2">
        <v>32711.18</v>
      </c>
    </row>
    <row r="2151" spans="2:16" x14ac:dyDescent="0.25">
      <c r="B2151" t="s">
        <v>11</v>
      </c>
      <c r="C2151" t="s">
        <v>12</v>
      </c>
      <c r="D2151" t="s">
        <v>13</v>
      </c>
      <c r="E2151">
        <v>22963</v>
      </c>
      <c r="F2151">
        <v>2016000420</v>
      </c>
      <c r="G2151">
        <v>1</v>
      </c>
      <c r="H2151">
        <v>109</v>
      </c>
      <c r="I2151" s="10" t="s">
        <v>24</v>
      </c>
      <c r="J2151" s="10">
        <v>2037</v>
      </c>
      <c r="K2151" s="10">
        <v>5</v>
      </c>
      <c r="L2151" s="1">
        <v>50170</v>
      </c>
      <c r="M2151" s="2">
        <v>4642560.76</v>
      </c>
      <c r="N2151" s="2">
        <v>3774439.64</v>
      </c>
      <c r="O2151">
        <v>0</v>
      </c>
      <c r="P2151" s="2">
        <v>868121.12</v>
      </c>
    </row>
    <row r="2152" spans="2:16" x14ac:dyDescent="0.25">
      <c r="B2152" t="s">
        <v>11</v>
      </c>
      <c r="C2152" t="s">
        <v>12</v>
      </c>
      <c r="D2152" t="s">
        <v>13</v>
      </c>
      <c r="E2152">
        <v>2016000420</v>
      </c>
      <c r="F2152">
        <v>2016000420</v>
      </c>
      <c r="G2152">
        <v>5</v>
      </c>
      <c r="H2152">
        <v>105</v>
      </c>
      <c r="I2152" s="10" t="s">
        <v>24</v>
      </c>
      <c r="J2152" s="10">
        <v>2037</v>
      </c>
      <c r="K2152" s="10">
        <v>5</v>
      </c>
      <c r="L2152" s="1">
        <v>50170</v>
      </c>
      <c r="M2152" s="2">
        <v>540195.16</v>
      </c>
      <c r="N2152" s="2">
        <v>439183.06</v>
      </c>
      <c r="O2152">
        <v>0</v>
      </c>
      <c r="P2152" s="2">
        <v>101012.1</v>
      </c>
    </row>
    <row r="2153" spans="2:16" x14ac:dyDescent="0.25">
      <c r="B2153" t="s">
        <v>11</v>
      </c>
      <c r="C2153" t="s">
        <v>12</v>
      </c>
      <c r="D2153" t="s">
        <v>13</v>
      </c>
      <c r="E2153">
        <v>2016000420</v>
      </c>
      <c r="F2153">
        <v>2016000420</v>
      </c>
      <c r="G2153">
        <v>13</v>
      </c>
      <c r="H2153">
        <v>103</v>
      </c>
      <c r="I2153" s="10" t="s">
        <v>24</v>
      </c>
      <c r="J2153" s="10">
        <v>2037</v>
      </c>
      <c r="K2153" s="10">
        <v>5</v>
      </c>
      <c r="L2153" s="1">
        <v>50170</v>
      </c>
      <c r="M2153" s="2">
        <v>344446.08</v>
      </c>
      <c r="N2153" s="2">
        <v>280037.46000000002</v>
      </c>
      <c r="O2153">
        <v>0</v>
      </c>
      <c r="P2153" s="2">
        <v>64408.62</v>
      </c>
    </row>
    <row r="2154" spans="2:16" x14ac:dyDescent="0.25">
      <c r="B2154" t="s">
        <v>11</v>
      </c>
      <c r="C2154" t="s">
        <v>12</v>
      </c>
      <c r="D2154" t="s">
        <v>13</v>
      </c>
      <c r="E2154">
        <v>2016000420</v>
      </c>
      <c r="F2154">
        <v>2016000420</v>
      </c>
      <c r="G2154">
        <v>11</v>
      </c>
      <c r="H2154">
        <v>103</v>
      </c>
      <c r="I2154" s="10" t="s">
        <v>24</v>
      </c>
      <c r="J2154" s="10">
        <v>2037</v>
      </c>
      <c r="K2154" s="10">
        <v>5</v>
      </c>
      <c r="L2154" s="1">
        <v>50170</v>
      </c>
      <c r="M2154" s="2">
        <v>381479.22</v>
      </c>
      <c r="N2154" s="2">
        <v>310145.71000000002</v>
      </c>
      <c r="O2154">
        <v>0</v>
      </c>
      <c r="P2154" s="2">
        <v>71333.509999999995</v>
      </c>
    </row>
    <row r="2155" spans="2:16" x14ac:dyDescent="0.25">
      <c r="B2155" t="s">
        <v>11</v>
      </c>
      <c r="C2155" t="s">
        <v>12</v>
      </c>
      <c r="D2155" t="s">
        <v>13</v>
      </c>
      <c r="E2155">
        <v>2016000420</v>
      </c>
      <c r="F2155">
        <v>2016000420</v>
      </c>
      <c r="G2155">
        <v>15</v>
      </c>
      <c r="H2155">
        <v>102</v>
      </c>
      <c r="I2155" s="10" t="s">
        <v>24</v>
      </c>
      <c r="J2155" s="10">
        <v>2037</v>
      </c>
      <c r="K2155" s="10">
        <v>5</v>
      </c>
      <c r="L2155" s="1">
        <v>50170</v>
      </c>
      <c r="M2155" s="2">
        <v>312331.40000000002</v>
      </c>
      <c r="N2155" s="2">
        <v>253927.97</v>
      </c>
      <c r="O2155">
        <v>0</v>
      </c>
      <c r="P2155" s="2">
        <v>58403.43</v>
      </c>
    </row>
    <row r="2156" spans="2:16" x14ac:dyDescent="0.25">
      <c r="B2156" t="s">
        <v>11</v>
      </c>
      <c r="C2156" t="s">
        <v>12</v>
      </c>
      <c r="D2156" t="s">
        <v>13</v>
      </c>
      <c r="E2156">
        <v>2016000420</v>
      </c>
      <c r="F2156">
        <v>2016000420</v>
      </c>
      <c r="G2156">
        <v>10</v>
      </c>
      <c r="H2156">
        <v>104</v>
      </c>
      <c r="I2156" s="10" t="s">
        <v>24</v>
      </c>
      <c r="J2156" s="10">
        <v>2037</v>
      </c>
      <c r="K2156" s="10">
        <v>5</v>
      </c>
      <c r="L2156" s="1">
        <v>50170</v>
      </c>
      <c r="M2156" s="2">
        <v>362706.75</v>
      </c>
      <c r="N2156" s="2">
        <v>294883.53999999998</v>
      </c>
      <c r="O2156">
        <v>0</v>
      </c>
      <c r="P2156" s="2">
        <v>67823.210000000006</v>
      </c>
    </row>
    <row r="2157" spans="2:16" x14ac:dyDescent="0.25">
      <c r="B2157" t="s">
        <v>11</v>
      </c>
      <c r="C2157" t="s">
        <v>12</v>
      </c>
      <c r="D2157" t="s">
        <v>13</v>
      </c>
      <c r="E2157">
        <v>2016000420</v>
      </c>
      <c r="F2157">
        <v>2016000420</v>
      </c>
      <c r="G2157">
        <v>9</v>
      </c>
      <c r="H2157">
        <v>104</v>
      </c>
      <c r="I2157" s="10" t="s">
        <v>24</v>
      </c>
      <c r="J2157" s="10">
        <v>2037</v>
      </c>
      <c r="K2157" s="10">
        <v>5</v>
      </c>
      <c r="L2157" s="1">
        <v>50170</v>
      </c>
      <c r="M2157" s="2">
        <v>255929.58</v>
      </c>
      <c r="N2157" s="2">
        <v>208072.83</v>
      </c>
      <c r="O2157">
        <v>0</v>
      </c>
      <c r="P2157" s="2">
        <v>47856.75</v>
      </c>
    </row>
    <row r="2158" spans="2:16" x14ac:dyDescent="0.25">
      <c r="B2158" t="s">
        <v>11</v>
      </c>
      <c r="C2158" t="s">
        <v>12</v>
      </c>
      <c r="D2158" t="s">
        <v>13</v>
      </c>
      <c r="E2158">
        <v>2016000420</v>
      </c>
      <c r="F2158">
        <v>2016000420</v>
      </c>
      <c r="G2158">
        <v>17</v>
      </c>
      <c r="H2158">
        <v>97</v>
      </c>
      <c r="I2158" s="10" t="s">
        <v>24</v>
      </c>
      <c r="J2158" s="10">
        <v>2037</v>
      </c>
      <c r="K2158" s="10">
        <v>5</v>
      </c>
      <c r="L2158" s="1">
        <v>50170</v>
      </c>
      <c r="M2158" s="2">
        <v>437483.02</v>
      </c>
      <c r="N2158" s="2">
        <v>355677.25</v>
      </c>
      <c r="O2158">
        <v>0</v>
      </c>
      <c r="P2158" s="2">
        <v>81805.77</v>
      </c>
    </row>
    <row r="2159" spans="2:16" x14ac:dyDescent="0.25">
      <c r="B2159" t="s">
        <v>11</v>
      </c>
      <c r="C2159" t="s">
        <v>12</v>
      </c>
      <c r="D2159" t="s">
        <v>13</v>
      </c>
      <c r="E2159">
        <v>2016000420</v>
      </c>
      <c r="F2159">
        <v>2016000420</v>
      </c>
      <c r="G2159">
        <v>4</v>
      </c>
      <c r="H2159">
        <v>105</v>
      </c>
      <c r="I2159" s="10" t="s">
        <v>24</v>
      </c>
      <c r="J2159" s="10">
        <v>2037</v>
      </c>
      <c r="K2159" s="10">
        <v>5</v>
      </c>
      <c r="L2159" s="1">
        <v>50170</v>
      </c>
      <c r="M2159" s="2">
        <v>544611.86</v>
      </c>
      <c r="N2159" s="2">
        <v>442773.87</v>
      </c>
      <c r="O2159">
        <v>0</v>
      </c>
      <c r="P2159" s="2">
        <v>101837.99</v>
      </c>
    </row>
    <row r="2160" spans="2:16" x14ac:dyDescent="0.25">
      <c r="B2160" t="s">
        <v>11</v>
      </c>
      <c r="C2160" t="s">
        <v>12</v>
      </c>
      <c r="D2160" t="s">
        <v>13</v>
      </c>
      <c r="E2160">
        <v>2016000420</v>
      </c>
      <c r="F2160">
        <v>2016000420</v>
      </c>
      <c r="G2160">
        <v>14</v>
      </c>
      <c r="H2160">
        <v>102</v>
      </c>
      <c r="I2160" s="10" t="s">
        <v>24</v>
      </c>
      <c r="J2160" s="10">
        <v>2037</v>
      </c>
      <c r="K2160" s="10">
        <v>5</v>
      </c>
      <c r="L2160" s="1">
        <v>50170</v>
      </c>
      <c r="M2160" s="2">
        <v>365151.06</v>
      </c>
      <c r="N2160" s="2">
        <v>296870.78000000003</v>
      </c>
      <c r="O2160">
        <v>0</v>
      </c>
      <c r="P2160" s="2">
        <v>68280.28</v>
      </c>
    </row>
    <row r="2161" spans="2:16" x14ac:dyDescent="0.25">
      <c r="B2161" t="s">
        <v>11</v>
      </c>
      <c r="C2161" t="s">
        <v>12</v>
      </c>
      <c r="D2161" t="s">
        <v>13</v>
      </c>
      <c r="E2161">
        <v>2016000420</v>
      </c>
      <c r="F2161">
        <v>2016000420</v>
      </c>
      <c r="G2161">
        <v>12</v>
      </c>
      <c r="H2161">
        <v>103</v>
      </c>
      <c r="I2161" s="10" t="s">
        <v>24</v>
      </c>
      <c r="J2161" s="10">
        <v>2037</v>
      </c>
      <c r="K2161" s="10">
        <v>5</v>
      </c>
      <c r="L2161" s="1">
        <v>50170</v>
      </c>
      <c r="M2161" s="2">
        <v>275055.99</v>
      </c>
      <c r="N2161" s="2">
        <v>223622.76</v>
      </c>
      <c r="O2161">
        <v>0</v>
      </c>
      <c r="P2161" s="2">
        <v>51433.23</v>
      </c>
    </row>
    <row r="2162" spans="2:16" x14ac:dyDescent="0.25">
      <c r="B2162" t="s">
        <v>11</v>
      </c>
      <c r="C2162" t="s">
        <v>12</v>
      </c>
      <c r="D2162" t="s">
        <v>13</v>
      </c>
      <c r="E2162">
        <v>2016000420</v>
      </c>
      <c r="F2162">
        <v>2016000420</v>
      </c>
      <c r="G2162">
        <v>6</v>
      </c>
      <c r="H2162">
        <v>104</v>
      </c>
      <c r="I2162" s="10" t="s">
        <v>24</v>
      </c>
      <c r="J2162" s="10">
        <v>2037</v>
      </c>
      <c r="K2162" s="10">
        <v>5</v>
      </c>
      <c r="L2162" s="1">
        <v>50170</v>
      </c>
      <c r="M2162" s="2">
        <v>346650.32</v>
      </c>
      <c r="N2162" s="2">
        <v>281829.53000000003</v>
      </c>
      <c r="O2162">
        <v>0</v>
      </c>
      <c r="P2162" s="2">
        <v>64820.79</v>
      </c>
    </row>
    <row r="2163" spans="2:16" x14ac:dyDescent="0.25">
      <c r="B2163" t="s">
        <v>11</v>
      </c>
      <c r="C2163" t="s">
        <v>12</v>
      </c>
      <c r="D2163" t="s">
        <v>13</v>
      </c>
      <c r="E2163">
        <v>2016000420</v>
      </c>
      <c r="F2163">
        <v>2016000420</v>
      </c>
      <c r="G2163">
        <v>16</v>
      </c>
      <c r="H2163">
        <v>98</v>
      </c>
      <c r="I2163" s="10" t="s">
        <v>24</v>
      </c>
      <c r="J2163" s="10">
        <v>2037</v>
      </c>
      <c r="K2163" s="10">
        <v>5</v>
      </c>
      <c r="L2163" s="1">
        <v>50170</v>
      </c>
      <c r="M2163" s="2">
        <v>404997.6</v>
      </c>
      <c r="N2163" s="2">
        <v>329266.34000000003</v>
      </c>
      <c r="O2163">
        <v>0</v>
      </c>
      <c r="P2163" s="2">
        <v>75731.259999999995</v>
      </c>
    </row>
    <row r="2164" spans="2:16" x14ac:dyDescent="0.25">
      <c r="B2164" t="s">
        <v>11</v>
      </c>
      <c r="C2164" t="s">
        <v>12</v>
      </c>
      <c r="D2164" t="s">
        <v>13</v>
      </c>
      <c r="E2164">
        <v>2016000420</v>
      </c>
      <c r="F2164">
        <v>2016000420</v>
      </c>
      <c r="G2164">
        <v>18</v>
      </c>
      <c r="H2164">
        <v>97</v>
      </c>
      <c r="I2164" s="10" t="s">
        <v>24</v>
      </c>
      <c r="J2164" s="10">
        <v>2037</v>
      </c>
      <c r="K2164" s="10">
        <v>5</v>
      </c>
      <c r="L2164" s="1">
        <v>50170</v>
      </c>
      <c r="M2164" s="2">
        <v>167470.34</v>
      </c>
      <c r="N2164" s="2">
        <v>136154.75</v>
      </c>
      <c r="O2164">
        <v>0</v>
      </c>
      <c r="P2164" s="2">
        <v>31315.59</v>
      </c>
    </row>
    <row r="2165" spans="2:16" x14ac:dyDescent="0.25">
      <c r="B2165" t="s">
        <v>11</v>
      </c>
      <c r="C2165" t="s">
        <v>12</v>
      </c>
      <c r="D2165" t="s">
        <v>13</v>
      </c>
      <c r="E2165">
        <v>22963</v>
      </c>
      <c r="F2165">
        <v>2016000420</v>
      </c>
      <c r="G2165">
        <v>1</v>
      </c>
      <c r="H2165">
        <v>110</v>
      </c>
      <c r="I2165" s="10" t="s">
        <v>24</v>
      </c>
      <c r="J2165" s="10">
        <v>2037</v>
      </c>
      <c r="K2165" s="10">
        <v>6</v>
      </c>
      <c r="L2165" s="1">
        <v>50201</v>
      </c>
      <c r="M2165" s="2">
        <v>4661747.38</v>
      </c>
      <c r="N2165" s="2">
        <v>3774439.64</v>
      </c>
      <c r="O2165">
        <v>0</v>
      </c>
      <c r="P2165" s="2">
        <v>887307.74</v>
      </c>
    </row>
    <row r="2166" spans="2:16" x14ac:dyDescent="0.25">
      <c r="B2166" t="s">
        <v>11</v>
      </c>
      <c r="C2166" t="s">
        <v>12</v>
      </c>
      <c r="D2166" t="s">
        <v>13</v>
      </c>
      <c r="E2166">
        <v>2016000420</v>
      </c>
      <c r="F2166">
        <v>2016000420</v>
      </c>
      <c r="G2166">
        <v>5</v>
      </c>
      <c r="H2166">
        <v>106</v>
      </c>
      <c r="I2166" s="10" t="s">
        <v>24</v>
      </c>
      <c r="J2166" s="10">
        <v>2037</v>
      </c>
      <c r="K2166" s="10">
        <v>6</v>
      </c>
      <c r="L2166" s="1">
        <v>50201</v>
      </c>
      <c r="M2166" s="2">
        <v>542427.68000000005</v>
      </c>
      <c r="N2166" s="2">
        <v>439183.06</v>
      </c>
      <c r="O2166">
        <v>0</v>
      </c>
      <c r="P2166" s="2">
        <v>103244.62</v>
      </c>
    </row>
    <row r="2167" spans="2:16" x14ac:dyDescent="0.25">
      <c r="B2167" t="s">
        <v>11</v>
      </c>
      <c r="C2167" t="s">
        <v>12</v>
      </c>
      <c r="D2167" t="s">
        <v>13</v>
      </c>
      <c r="E2167">
        <v>2016000420</v>
      </c>
      <c r="F2167">
        <v>2016000420</v>
      </c>
      <c r="G2167">
        <v>11</v>
      </c>
      <c r="H2167">
        <v>104</v>
      </c>
      <c r="I2167" s="10" t="s">
        <v>24</v>
      </c>
      <c r="J2167" s="10">
        <v>2037</v>
      </c>
      <c r="K2167" s="10">
        <v>6</v>
      </c>
      <c r="L2167" s="1">
        <v>50201</v>
      </c>
      <c r="M2167" s="2">
        <v>383055.8</v>
      </c>
      <c r="N2167" s="2">
        <v>310145.71000000002</v>
      </c>
      <c r="O2167">
        <v>0</v>
      </c>
      <c r="P2167" s="2">
        <v>72910.09</v>
      </c>
    </row>
    <row r="2168" spans="2:16" x14ac:dyDescent="0.25">
      <c r="B2168" t="s">
        <v>11</v>
      </c>
      <c r="C2168" t="s">
        <v>12</v>
      </c>
      <c r="D2168" t="s">
        <v>13</v>
      </c>
      <c r="E2168">
        <v>2016000420</v>
      </c>
      <c r="F2168">
        <v>2016000420</v>
      </c>
      <c r="G2168">
        <v>13</v>
      </c>
      <c r="H2168">
        <v>104</v>
      </c>
      <c r="I2168" s="10" t="s">
        <v>24</v>
      </c>
      <c r="J2168" s="10">
        <v>2037</v>
      </c>
      <c r="K2168" s="10">
        <v>6</v>
      </c>
      <c r="L2168" s="1">
        <v>50201</v>
      </c>
      <c r="M2168" s="2">
        <v>345869.6</v>
      </c>
      <c r="N2168" s="2">
        <v>280037.46000000002</v>
      </c>
      <c r="O2168">
        <v>0</v>
      </c>
      <c r="P2168" s="2">
        <v>65832.14</v>
      </c>
    </row>
    <row r="2169" spans="2:16" x14ac:dyDescent="0.25">
      <c r="B2169" t="s">
        <v>11</v>
      </c>
      <c r="C2169" t="s">
        <v>12</v>
      </c>
      <c r="D2169" t="s">
        <v>13</v>
      </c>
      <c r="E2169">
        <v>2016000420</v>
      </c>
      <c r="F2169">
        <v>2016000420</v>
      </c>
      <c r="G2169">
        <v>15</v>
      </c>
      <c r="H2169">
        <v>103</v>
      </c>
      <c r="I2169" s="10" t="s">
        <v>24</v>
      </c>
      <c r="J2169" s="10">
        <v>2037</v>
      </c>
      <c r="K2169" s="10">
        <v>6</v>
      </c>
      <c r="L2169" s="1">
        <v>50201</v>
      </c>
      <c r="M2169" s="2">
        <v>313622.2</v>
      </c>
      <c r="N2169" s="2">
        <v>253927.97</v>
      </c>
      <c r="O2169">
        <v>0</v>
      </c>
      <c r="P2169" s="2">
        <v>59694.23</v>
      </c>
    </row>
    <row r="2170" spans="2:16" x14ac:dyDescent="0.25">
      <c r="B2170" t="s">
        <v>11</v>
      </c>
      <c r="C2170" t="s">
        <v>12</v>
      </c>
      <c r="D2170" t="s">
        <v>13</v>
      </c>
      <c r="E2170">
        <v>2016000420</v>
      </c>
      <c r="F2170">
        <v>2016000420</v>
      </c>
      <c r="G2170">
        <v>9</v>
      </c>
      <c r="H2170">
        <v>105</v>
      </c>
      <c r="I2170" s="10" t="s">
        <v>24</v>
      </c>
      <c r="J2170" s="10">
        <v>2037</v>
      </c>
      <c r="K2170" s="10">
        <v>6</v>
      </c>
      <c r="L2170" s="1">
        <v>50201</v>
      </c>
      <c r="M2170" s="2">
        <v>256987.28</v>
      </c>
      <c r="N2170" s="2">
        <v>208072.83</v>
      </c>
      <c r="O2170">
        <v>0</v>
      </c>
      <c r="P2170" s="2">
        <v>48914.45</v>
      </c>
    </row>
    <row r="2171" spans="2:16" x14ac:dyDescent="0.25">
      <c r="B2171" t="s">
        <v>11</v>
      </c>
      <c r="C2171" t="s">
        <v>12</v>
      </c>
      <c r="D2171" t="s">
        <v>13</v>
      </c>
      <c r="E2171">
        <v>2016000420</v>
      </c>
      <c r="F2171">
        <v>2016000420</v>
      </c>
      <c r="G2171">
        <v>10</v>
      </c>
      <c r="H2171">
        <v>105</v>
      </c>
      <c r="I2171" s="10" t="s">
        <v>24</v>
      </c>
      <c r="J2171" s="10">
        <v>2037</v>
      </c>
      <c r="K2171" s="10">
        <v>6</v>
      </c>
      <c r="L2171" s="1">
        <v>50201</v>
      </c>
      <c r="M2171" s="2">
        <v>364205.75</v>
      </c>
      <c r="N2171" s="2">
        <v>294883.53999999998</v>
      </c>
      <c r="O2171">
        <v>0</v>
      </c>
      <c r="P2171" s="2">
        <v>69322.210000000006</v>
      </c>
    </row>
    <row r="2172" spans="2:16" x14ac:dyDescent="0.25">
      <c r="B2172" t="s">
        <v>11</v>
      </c>
      <c r="C2172" t="s">
        <v>12</v>
      </c>
      <c r="D2172" t="s">
        <v>13</v>
      </c>
      <c r="E2172">
        <v>2016000420</v>
      </c>
      <c r="F2172">
        <v>2016000420</v>
      </c>
      <c r="G2172">
        <v>17</v>
      </c>
      <c r="H2172">
        <v>98</v>
      </c>
      <c r="I2172" s="10" t="s">
        <v>24</v>
      </c>
      <c r="J2172" s="10">
        <v>2037</v>
      </c>
      <c r="K2172" s="10">
        <v>6</v>
      </c>
      <c r="L2172" s="1">
        <v>50201</v>
      </c>
      <c r="M2172" s="2">
        <v>439291.04</v>
      </c>
      <c r="N2172" s="2">
        <v>355677.25</v>
      </c>
      <c r="O2172">
        <v>0</v>
      </c>
      <c r="P2172" s="2">
        <v>83613.789999999994</v>
      </c>
    </row>
    <row r="2173" spans="2:16" x14ac:dyDescent="0.25">
      <c r="B2173" t="s">
        <v>11</v>
      </c>
      <c r="C2173" t="s">
        <v>12</v>
      </c>
      <c r="D2173" t="s">
        <v>13</v>
      </c>
      <c r="E2173">
        <v>2016000420</v>
      </c>
      <c r="F2173">
        <v>2016000420</v>
      </c>
      <c r="G2173">
        <v>4</v>
      </c>
      <c r="H2173">
        <v>106</v>
      </c>
      <c r="I2173" s="10" t="s">
        <v>24</v>
      </c>
      <c r="J2173" s="10">
        <v>2037</v>
      </c>
      <c r="K2173" s="10">
        <v>6</v>
      </c>
      <c r="L2173" s="1">
        <v>50201</v>
      </c>
      <c r="M2173" s="2">
        <v>546862.63</v>
      </c>
      <c r="N2173" s="2">
        <v>442773.87</v>
      </c>
      <c r="O2173">
        <v>0</v>
      </c>
      <c r="P2173" s="2">
        <v>104088.76</v>
      </c>
    </row>
    <row r="2174" spans="2:16" x14ac:dyDescent="0.25">
      <c r="B2174" t="s">
        <v>11</v>
      </c>
      <c r="C2174" t="s">
        <v>12</v>
      </c>
      <c r="D2174" t="s">
        <v>13</v>
      </c>
      <c r="E2174">
        <v>2016000420</v>
      </c>
      <c r="F2174">
        <v>2016000420</v>
      </c>
      <c r="G2174">
        <v>12</v>
      </c>
      <c r="H2174">
        <v>104</v>
      </c>
      <c r="I2174" s="10" t="s">
        <v>24</v>
      </c>
      <c r="J2174" s="10">
        <v>2037</v>
      </c>
      <c r="K2174" s="10">
        <v>6</v>
      </c>
      <c r="L2174" s="1">
        <v>50201</v>
      </c>
      <c r="M2174" s="2">
        <v>276192.74</v>
      </c>
      <c r="N2174" s="2">
        <v>223622.76</v>
      </c>
      <c r="O2174">
        <v>0</v>
      </c>
      <c r="P2174" s="2">
        <v>52569.98</v>
      </c>
    </row>
    <row r="2175" spans="2:16" x14ac:dyDescent="0.25">
      <c r="B2175" t="s">
        <v>11</v>
      </c>
      <c r="C2175" t="s">
        <v>12</v>
      </c>
      <c r="D2175" t="s">
        <v>13</v>
      </c>
      <c r="E2175">
        <v>2016000420</v>
      </c>
      <c r="F2175">
        <v>2016000420</v>
      </c>
      <c r="G2175">
        <v>14</v>
      </c>
      <c r="H2175">
        <v>103</v>
      </c>
      <c r="I2175" s="10" t="s">
        <v>24</v>
      </c>
      <c r="J2175" s="10">
        <v>2037</v>
      </c>
      <c r="K2175" s="10">
        <v>6</v>
      </c>
      <c r="L2175" s="1">
        <v>50201</v>
      </c>
      <c r="M2175" s="2">
        <v>366660.15</v>
      </c>
      <c r="N2175" s="2">
        <v>296870.78000000003</v>
      </c>
      <c r="O2175">
        <v>0</v>
      </c>
      <c r="P2175" s="2">
        <v>69789.37</v>
      </c>
    </row>
    <row r="2176" spans="2:16" x14ac:dyDescent="0.25">
      <c r="B2176" t="s">
        <v>11</v>
      </c>
      <c r="C2176" t="s">
        <v>12</v>
      </c>
      <c r="D2176" t="s">
        <v>13</v>
      </c>
      <c r="E2176">
        <v>2016000420</v>
      </c>
      <c r="F2176">
        <v>2016000420</v>
      </c>
      <c r="G2176">
        <v>6</v>
      </c>
      <c r="H2176">
        <v>105</v>
      </c>
      <c r="I2176" s="10" t="s">
        <v>24</v>
      </c>
      <c r="J2176" s="10">
        <v>2037</v>
      </c>
      <c r="K2176" s="10">
        <v>6</v>
      </c>
      <c r="L2176" s="1">
        <v>50201</v>
      </c>
      <c r="M2176" s="2">
        <v>348082.96</v>
      </c>
      <c r="N2176" s="2">
        <v>281829.53000000003</v>
      </c>
      <c r="O2176">
        <v>0</v>
      </c>
      <c r="P2176" s="2">
        <v>66253.429999999993</v>
      </c>
    </row>
    <row r="2177" spans="2:16" x14ac:dyDescent="0.25">
      <c r="B2177" t="s">
        <v>11</v>
      </c>
      <c r="C2177" t="s">
        <v>12</v>
      </c>
      <c r="D2177" t="s">
        <v>13</v>
      </c>
      <c r="E2177">
        <v>2016000420</v>
      </c>
      <c r="F2177">
        <v>2016000420</v>
      </c>
      <c r="G2177">
        <v>16</v>
      </c>
      <c r="H2177">
        <v>99</v>
      </c>
      <c r="I2177" s="10" t="s">
        <v>24</v>
      </c>
      <c r="J2177" s="10">
        <v>2037</v>
      </c>
      <c r="K2177" s="10">
        <v>6</v>
      </c>
      <c r="L2177" s="1">
        <v>50201</v>
      </c>
      <c r="M2177" s="2">
        <v>406671.37</v>
      </c>
      <c r="N2177" s="2">
        <v>329266.34000000003</v>
      </c>
      <c r="O2177">
        <v>0</v>
      </c>
      <c r="P2177" s="2">
        <v>77405.03</v>
      </c>
    </row>
    <row r="2178" spans="2:16" x14ac:dyDescent="0.25">
      <c r="B2178" t="s">
        <v>11</v>
      </c>
      <c r="C2178" t="s">
        <v>12</v>
      </c>
      <c r="D2178" t="s">
        <v>13</v>
      </c>
      <c r="E2178">
        <v>2016000420</v>
      </c>
      <c r="F2178">
        <v>2016000420</v>
      </c>
      <c r="G2178">
        <v>18</v>
      </c>
      <c r="H2178">
        <v>98</v>
      </c>
      <c r="I2178" s="10" t="s">
        <v>24</v>
      </c>
      <c r="J2178" s="10">
        <v>2037</v>
      </c>
      <c r="K2178" s="10">
        <v>6</v>
      </c>
      <c r="L2178" s="1">
        <v>50201</v>
      </c>
      <c r="M2178" s="2">
        <v>168162.46</v>
      </c>
      <c r="N2178" s="2">
        <v>136154.75</v>
      </c>
      <c r="O2178">
        <v>0</v>
      </c>
      <c r="P2178" s="2">
        <v>32007.71</v>
      </c>
    </row>
    <row r="2179" spans="2:16" x14ac:dyDescent="0.25">
      <c r="B2179" t="s">
        <v>11</v>
      </c>
      <c r="C2179" t="s">
        <v>12</v>
      </c>
      <c r="D2179" t="s">
        <v>13</v>
      </c>
      <c r="E2179">
        <v>22963</v>
      </c>
      <c r="F2179">
        <v>2016000420</v>
      </c>
      <c r="G2179">
        <v>1</v>
      </c>
      <c r="H2179">
        <v>111</v>
      </c>
      <c r="I2179" s="10" t="s">
        <v>24</v>
      </c>
      <c r="J2179" s="10">
        <v>2037</v>
      </c>
      <c r="K2179" s="10">
        <v>7</v>
      </c>
      <c r="L2179" s="1">
        <v>50231</v>
      </c>
      <c r="M2179" s="2">
        <v>4623688.5599999996</v>
      </c>
      <c r="N2179" s="2">
        <v>3774439.64</v>
      </c>
      <c r="O2179">
        <v>0</v>
      </c>
      <c r="P2179" s="2">
        <v>849248.92</v>
      </c>
    </row>
    <row r="2180" spans="2:16" x14ac:dyDescent="0.25">
      <c r="B2180" t="s">
        <v>11</v>
      </c>
      <c r="C2180" t="s">
        <v>12</v>
      </c>
      <c r="D2180" t="s">
        <v>13</v>
      </c>
      <c r="E2180">
        <v>2016000420</v>
      </c>
      <c r="F2180">
        <v>2016000420</v>
      </c>
      <c r="G2180">
        <v>5</v>
      </c>
      <c r="H2180">
        <v>107</v>
      </c>
      <c r="I2180" s="10" t="s">
        <v>24</v>
      </c>
      <c r="J2180" s="10">
        <v>2037</v>
      </c>
      <c r="K2180" s="10">
        <v>7</v>
      </c>
      <c r="L2180" s="1">
        <v>50231</v>
      </c>
      <c r="M2180" s="2">
        <v>537999.25</v>
      </c>
      <c r="N2180" s="2">
        <v>439183.06</v>
      </c>
      <c r="O2180">
        <v>0</v>
      </c>
      <c r="P2180" s="2">
        <v>98816.19</v>
      </c>
    </row>
    <row r="2181" spans="2:16" x14ac:dyDescent="0.25">
      <c r="B2181" t="s">
        <v>11</v>
      </c>
      <c r="C2181" t="s">
        <v>12</v>
      </c>
      <c r="D2181" t="s">
        <v>13</v>
      </c>
      <c r="E2181">
        <v>2016000420</v>
      </c>
      <c r="F2181">
        <v>2016000420</v>
      </c>
      <c r="G2181">
        <v>13</v>
      </c>
      <c r="H2181">
        <v>105</v>
      </c>
      <c r="I2181" s="10" t="s">
        <v>24</v>
      </c>
      <c r="J2181" s="10">
        <v>2037</v>
      </c>
      <c r="K2181" s="10">
        <v>7</v>
      </c>
      <c r="L2181" s="1">
        <v>50231</v>
      </c>
      <c r="M2181" s="2">
        <v>343045.89</v>
      </c>
      <c r="N2181" s="2">
        <v>280037.46000000002</v>
      </c>
      <c r="O2181">
        <v>0</v>
      </c>
      <c r="P2181" s="2">
        <v>63008.43</v>
      </c>
    </row>
    <row r="2182" spans="2:16" x14ac:dyDescent="0.25">
      <c r="B2182" t="s">
        <v>11</v>
      </c>
      <c r="C2182" t="s">
        <v>12</v>
      </c>
      <c r="D2182" t="s">
        <v>13</v>
      </c>
      <c r="E2182">
        <v>2016000420</v>
      </c>
      <c r="F2182">
        <v>2016000420</v>
      </c>
      <c r="G2182">
        <v>11</v>
      </c>
      <c r="H2182">
        <v>105</v>
      </c>
      <c r="I2182" s="10" t="s">
        <v>24</v>
      </c>
      <c r="J2182" s="10">
        <v>2037</v>
      </c>
      <c r="K2182" s="10">
        <v>7</v>
      </c>
      <c r="L2182" s="1">
        <v>50231</v>
      </c>
      <c r="M2182" s="2">
        <v>379928.5</v>
      </c>
      <c r="N2182" s="2">
        <v>310145.71000000002</v>
      </c>
      <c r="O2182">
        <v>0</v>
      </c>
      <c r="P2182" s="2">
        <v>69782.789999999994</v>
      </c>
    </row>
    <row r="2183" spans="2:16" x14ac:dyDescent="0.25">
      <c r="B2183" t="s">
        <v>11</v>
      </c>
      <c r="C2183" t="s">
        <v>12</v>
      </c>
      <c r="D2183" t="s">
        <v>13</v>
      </c>
      <c r="E2183">
        <v>2016000420</v>
      </c>
      <c r="F2183">
        <v>2016000420</v>
      </c>
      <c r="G2183">
        <v>15</v>
      </c>
      <c r="H2183">
        <v>104</v>
      </c>
      <c r="I2183" s="10" t="s">
        <v>24</v>
      </c>
      <c r="J2183" s="10">
        <v>2037</v>
      </c>
      <c r="K2183" s="10">
        <v>7</v>
      </c>
      <c r="L2183" s="1">
        <v>50231</v>
      </c>
      <c r="M2183" s="2">
        <v>311061.76000000001</v>
      </c>
      <c r="N2183" s="2">
        <v>253927.97</v>
      </c>
      <c r="O2183">
        <v>0</v>
      </c>
      <c r="P2183" s="2">
        <v>57133.79</v>
      </c>
    </row>
    <row r="2184" spans="2:16" x14ac:dyDescent="0.25">
      <c r="B2184" t="s">
        <v>11</v>
      </c>
      <c r="C2184" t="s">
        <v>12</v>
      </c>
      <c r="D2184" t="s">
        <v>13</v>
      </c>
      <c r="E2184">
        <v>2016000420</v>
      </c>
      <c r="F2184">
        <v>2016000420</v>
      </c>
      <c r="G2184">
        <v>10</v>
      </c>
      <c r="H2184">
        <v>106</v>
      </c>
      <c r="I2184" s="10" t="s">
        <v>24</v>
      </c>
      <c r="J2184" s="10">
        <v>2037</v>
      </c>
      <c r="K2184" s="10">
        <v>7</v>
      </c>
      <c r="L2184" s="1">
        <v>50231</v>
      </c>
      <c r="M2184" s="2">
        <v>361232.34</v>
      </c>
      <c r="N2184" s="2">
        <v>294883.53999999998</v>
      </c>
      <c r="O2184">
        <v>0</v>
      </c>
      <c r="P2184" s="2">
        <v>66348.800000000003</v>
      </c>
    </row>
    <row r="2185" spans="2:16" x14ac:dyDescent="0.25">
      <c r="B2185" t="s">
        <v>11</v>
      </c>
      <c r="C2185" t="s">
        <v>12</v>
      </c>
      <c r="D2185" t="s">
        <v>13</v>
      </c>
      <c r="E2185">
        <v>2016000420</v>
      </c>
      <c r="F2185">
        <v>2016000420</v>
      </c>
      <c r="G2185">
        <v>9</v>
      </c>
      <c r="H2185">
        <v>106</v>
      </c>
      <c r="I2185" s="10" t="s">
        <v>24</v>
      </c>
      <c r="J2185" s="10">
        <v>2037</v>
      </c>
      <c r="K2185" s="10">
        <v>7</v>
      </c>
      <c r="L2185" s="1">
        <v>50231</v>
      </c>
      <c r="M2185" s="2">
        <v>254889.22</v>
      </c>
      <c r="N2185" s="2">
        <v>208072.83</v>
      </c>
      <c r="O2185">
        <v>0</v>
      </c>
      <c r="P2185" s="2">
        <v>46816.39</v>
      </c>
    </row>
    <row r="2186" spans="2:16" x14ac:dyDescent="0.25">
      <c r="B2186" t="s">
        <v>11</v>
      </c>
      <c r="C2186" t="s">
        <v>12</v>
      </c>
      <c r="D2186" t="s">
        <v>13</v>
      </c>
      <c r="E2186">
        <v>2016000420</v>
      </c>
      <c r="F2186">
        <v>2016000420</v>
      </c>
      <c r="G2186">
        <v>17</v>
      </c>
      <c r="H2186">
        <v>99</v>
      </c>
      <c r="I2186" s="10" t="s">
        <v>24</v>
      </c>
      <c r="J2186" s="10">
        <v>2037</v>
      </c>
      <c r="K2186" s="10">
        <v>7</v>
      </c>
      <c r="L2186" s="1">
        <v>50231</v>
      </c>
      <c r="M2186" s="2">
        <v>435704.63</v>
      </c>
      <c r="N2186" s="2">
        <v>355677.25</v>
      </c>
      <c r="O2186">
        <v>0</v>
      </c>
      <c r="P2186" s="2">
        <v>80027.38</v>
      </c>
    </row>
    <row r="2187" spans="2:16" x14ac:dyDescent="0.25">
      <c r="B2187" t="s">
        <v>11</v>
      </c>
      <c r="C2187" t="s">
        <v>12</v>
      </c>
      <c r="D2187" t="s">
        <v>13</v>
      </c>
      <c r="E2187">
        <v>2016000420</v>
      </c>
      <c r="F2187">
        <v>2016000420</v>
      </c>
      <c r="G2187">
        <v>4</v>
      </c>
      <c r="H2187">
        <v>107</v>
      </c>
      <c r="I2187" s="10" t="s">
        <v>24</v>
      </c>
      <c r="J2187" s="10">
        <v>2037</v>
      </c>
      <c r="K2187" s="10">
        <v>7</v>
      </c>
      <c r="L2187" s="1">
        <v>50231</v>
      </c>
      <c r="M2187" s="2">
        <v>542397.99</v>
      </c>
      <c r="N2187" s="2">
        <v>442773.87</v>
      </c>
      <c r="O2187">
        <v>0</v>
      </c>
      <c r="P2187" s="2">
        <v>99624.12</v>
      </c>
    </row>
    <row r="2188" spans="2:16" x14ac:dyDescent="0.25">
      <c r="B2188" t="s">
        <v>11</v>
      </c>
      <c r="C2188" t="s">
        <v>12</v>
      </c>
      <c r="D2188" t="s">
        <v>13</v>
      </c>
      <c r="E2188">
        <v>2016000420</v>
      </c>
      <c r="F2188">
        <v>2016000420</v>
      </c>
      <c r="G2188">
        <v>14</v>
      </c>
      <c r="H2188">
        <v>104</v>
      </c>
      <c r="I2188" s="10" t="s">
        <v>24</v>
      </c>
      <c r="J2188" s="10">
        <v>2037</v>
      </c>
      <c r="K2188" s="10">
        <v>7</v>
      </c>
      <c r="L2188" s="1">
        <v>50231</v>
      </c>
      <c r="M2188" s="2">
        <v>363666.71</v>
      </c>
      <c r="N2188" s="2">
        <v>296870.78000000003</v>
      </c>
      <c r="O2188">
        <v>0</v>
      </c>
      <c r="P2188" s="2">
        <v>66795.929999999993</v>
      </c>
    </row>
    <row r="2189" spans="2:16" x14ac:dyDescent="0.25">
      <c r="B2189" t="s">
        <v>11</v>
      </c>
      <c r="C2189" t="s">
        <v>12</v>
      </c>
      <c r="D2189" t="s">
        <v>13</v>
      </c>
      <c r="E2189">
        <v>2016000420</v>
      </c>
      <c r="F2189">
        <v>2016000420</v>
      </c>
      <c r="G2189">
        <v>12</v>
      </c>
      <c r="H2189">
        <v>105</v>
      </c>
      <c r="I2189" s="10" t="s">
        <v>24</v>
      </c>
      <c r="J2189" s="10">
        <v>2037</v>
      </c>
      <c r="K2189" s="10">
        <v>7</v>
      </c>
      <c r="L2189" s="1">
        <v>50231</v>
      </c>
      <c r="M2189" s="2">
        <v>273937.88</v>
      </c>
      <c r="N2189" s="2">
        <v>223622.76</v>
      </c>
      <c r="O2189">
        <v>0</v>
      </c>
      <c r="P2189" s="2">
        <v>50315.12</v>
      </c>
    </row>
    <row r="2190" spans="2:16" x14ac:dyDescent="0.25">
      <c r="B2190" t="s">
        <v>11</v>
      </c>
      <c r="C2190" t="s">
        <v>12</v>
      </c>
      <c r="D2190" t="s">
        <v>13</v>
      </c>
      <c r="E2190">
        <v>2016000420</v>
      </c>
      <c r="F2190">
        <v>2016000420</v>
      </c>
      <c r="G2190">
        <v>6</v>
      </c>
      <c r="H2190">
        <v>106</v>
      </c>
      <c r="I2190" s="10" t="s">
        <v>24</v>
      </c>
      <c r="J2190" s="10">
        <v>2037</v>
      </c>
      <c r="K2190" s="10">
        <v>7</v>
      </c>
      <c r="L2190" s="1">
        <v>50231</v>
      </c>
      <c r="M2190" s="2">
        <v>345241.17</v>
      </c>
      <c r="N2190" s="2">
        <v>281829.53000000003</v>
      </c>
      <c r="O2190">
        <v>0</v>
      </c>
      <c r="P2190" s="2">
        <v>63411.64</v>
      </c>
    </row>
    <row r="2191" spans="2:16" x14ac:dyDescent="0.25">
      <c r="B2191" t="s">
        <v>11</v>
      </c>
      <c r="C2191" t="s">
        <v>12</v>
      </c>
      <c r="D2191" t="s">
        <v>13</v>
      </c>
      <c r="E2191">
        <v>2016000420</v>
      </c>
      <c r="F2191">
        <v>2016000420</v>
      </c>
      <c r="G2191">
        <v>16</v>
      </c>
      <c r="H2191">
        <v>100</v>
      </c>
      <c r="I2191" s="10" t="s">
        <v>24</v>
      </c>
      <c r="J2191" s="10">
        <v>2037</v>
      </c>
      <c r="K2191" s="10">
        <v>7</v>
      </c>
      <c r="L2191" s="1">
        <v>50231</v>
      </c>
      <c r="M2191" s="2">
        <v>403351.27</v>
      </c>
      <c r="N2191" s="2">
        <v>329266.34000000003</v>
      </c>
      <c r="O2191">
        <v>0</v>
      </c>
      <c r="P2191" s="2">
        <v>74084.929999999993</v>
      </c>
    </row>
    <row r="2192" spans="2:16" x14ac:dyDescent="0.25">
      <c r="B2192" t="s">
        <v>11</v>
      </c>
      <c r="C2192" t="s">
        <v>12</v>
      </c>
      <c r="D2192" t="s">
        <v>13</v>
      </c>
      <c r="E2192">
        <v>2016000420</v>
      </c>
      <c r="F2192">
        <v>2016000420</v>
      </c>
      <c r="G2192">
        <v>18</v>
      </c>
      <c r="H2192">
        <v>99</v>
      </c>
      <c r="I2192" s="10" t="s">
        <v>24</v>
      </c>
      <c r="J2192" s="10">
        <v>2037</v>
      </c>
      <c r="K2192" s="10">
        <v>7</v>
      </c>
      <c r="L2192" s="1">
        <v>50231</v>
      </c>
      <c r="M2192" s="2">
        <v>166789.57</v>
      </c>
      <c r="N2192" s="2">
        <v>136154.75</v>
      </c>
      <c r="O2192">
        <v>0</v>
      </c>
      <c r="P2192" s="2">
        <v>30634.82</v>
      </c>
    </row>
    <row r="2193" spans="2:16" x14ac:dyDescent="0.25">
      <c r="B2193" t="s">
        <v>11</v>
      </c>
      <c r="C2193" t="s">
        <v>12</v>
      </c>
      <c r="D2193" t="s">
        <v>13</v>
      </c>
      <c r="E2193">
        <v>22963</v>
      </c>
      <c r="F2193">
        <v>2016000420</v>
      </c>
      <c r="G2193">
        <v>1</v>
      </c>
      <c r="H2193">
        <v>112</v>
      </c>
      <c r="I2193" s="10" t="s">
        <v>24</v>
      </c>
      <c r="J2193" s="10">
        <v>2037</v>
      </c>
      <c r="K2193" s="10">
        <v>8</v>
      </c>
      <c r="L2193" s="1">
        <v>50262</v>
      </c>
      <c r="M2193" s="2">
        <v>4642246.1100000003</v>
      </c>
      <c r="N2193" s="2">
        <v>3774439.64</v>
      </c>
      <c r="O2193">
        <v>0</v>
      </c>
      <c r="P2193" s="2">
        <v>867806.47</v>
      </c>
    </row>
    <row r="2194" spans="2:16" x14ac:dyDescent="0.25">
      <c r="B2194" t="s">
        <v>11</v>
      </c>
      <c r="C2194" t="s">
        <v>12</v>
      </c>
      <c r="D2194" t="s">
        <v>13</v>
      </c>
      <c r="E2194">
        <v>2016000420</v>
      </c>
      <c r="F2194">
        <v>2016000420</v>
      </c>
      <c r="G2194">
        <v>5</v>
      </c>
      <c r="H2194">
        <v>108</v>
      </c>
      <c r="I2194" s="10" t="s">
        <v>24</v>
      </c>
      <c r="J2194" s="10">
        <v>2037</v>
      </c>
      <c r="K2194" s="10">
        <v>8</v>
      </c>
      <c r="L2194" s="1">
        <v>50262</v>
      </c>
      <c r="M2194" s="2">
        <v>540158.56999999995</v>
      </c>
      <c r="N2194" s="2">
        <v>439183.06</v>
      </c>
      <c r="O2194">
        <v>0</v>
      </c>
      <c r="P2194" s="2">
        <v>100975.51</v>
      </c>
    </row>
    <row r="2195" spans="2:16" x14ac:dyDescent="0.25">
      <c r="B2195" t="s">
        <v>11</v>
      </c>
      <c r="C2195" t="s">
        <v>12</v>
      </c>
      <c r="D2195" t="s">
        <v>13</v>
      </c>
      <c r="E2195">
        <v>2016000420</v>
      </c>
      <c r="F2195">
        <v>2016000420</v>
      </c>
      <c r="G2195">
        <v>11</v>
      </c>
      <c r="H2195">
        <v>106</v>
      </c>
      <c r="I2195" s="10" t="s">
        <v>24</v>
      </c>
      <c r="J2195" s="10">
        <v>2037</v>
      </c>
      <c r="K2195" s="10">
        <v>8</v>
      </c>
      <c r="L2195" s="1">
        <v>50262</v>
      </c>
      <c r="M2195" s="2">
        <v>381453.38</v>
      </c>
      <c r="N2195" s="2">
        <v>310145.71000000002</v>
      </c>
      <c r="O2195">
        <v>0</v>
      </c>
      <c r="P2195" s="2">
        <v>71307.67</v>
      </c>
    </row>
    <row r="2196" spans="2:16" x14ac:dyDescent="0.25">
      <c r="B2196" t="s">
        <v>11</v>
      </c>
      <c r="C2196" t="s">
        <v>12</v>
      </c>
      <c r="D2196" t="s">
        <v>13</v>
      </c>
      <c r="E2196">
        <v>2016000420</v>
      </c>
      <c r="F2196">
        <v>2016000420</v>
      </c>
      <c r="G2196">
        <v>13</v>
      </c>
      <c r="H2196">
        <v>106</v>
      </c>
      <c r="I2196" s="10" t="s">
        <v>24</v>
      </c>
      <c r="J2196" s="10">
        <v>2037</v>
      </c>
      <c r="K2196" s="10">
        <v>8</v>
      </c>
      <c r="L2196" s="1">
        <v>50262</v>
      </c>
      <c r="M2196" s="2">
        <v>344422.74</v>
      </c>
      <c r="N2196" s="2">
        <v>280037.46000000002</v>
      </c>
      <c r="O2196">
        <v>0</v>
      </c>
      <c r="P2196" s="2">
        <v>64385.279999999999</v>
      </c>
    </row>
    <row r="2197" spans="2:16" x14ac:dyDescent="0.25">
      <c r="B2197" t="s">
        <v>11</v>
      </c>
      <c r="C2197" t="s">
        <v>12</v>
      </c>
      <c r="D2197" t="s">
        <v>13</v>
      </c>
      <c r="E2197">
        <v>2016000420</v>
      </c>
      <c r="F2197">
        <v>2016000420</v>
      </c>
      <c r="G2197">
        <v>15</v>
      </c>
      <c r="H2197">
        <v>105</v>
      </c>
      <c r="I2197" s="10" t="s">
        <v>24</v>
      </c>
      <c r="J2197" s="10">
        <v>2037</v>
      </c>
      <c r="K2197" s="10">
        <v>8</v>
      </c>
      <c r="L2197" s="1">
        <v>50262</v>
      </c>
      <c r="M2197" s="2">
        <v>312310.24</v>
      </c>
      <c r="N2197" s="2">
        <v>253927.97</v>
      </c>
      <c r="O2197">
        <v>0</v>
      </c>
      <c r="P2197" s="2">
        <v>58382.27</v>
      </c>
    </row>
    <row r="2198" spans="2:16" x14ac:dyDescent="0.25">
      <c r="B2198" t="s">
        <v>11</v>
      </c>
      <c r="C2198" t="s">
        <v>12</v>
      </c>
      <c r="D2198" t="s">
        <v>13</v>
      </c>
      <c r="E2198">
        <v>2016000420</v>
      </c>
      <c r="F2198">
        <v>2016000420</v>
      </c>
      <c r="G2198">
        <v>9</v>
      </c>
      <c r="H2198">
        <v>107</v>
      </c>
      <c r="I2198" s="10" t="s">
        <v>24</v>
      </c>
      <c r="J2198" s="10">
        <v>2037</v>
      </c>
      <c r="K2198" s="10">
        <v>8</v>
      </c>
      <c r="L2198" s="1">
        <v>50262</v>
      </c>
      <c r="M2198" s="2">
        <v>255912.24</v>
      </c>
      <c r="N2198" s="2">
        <v>208072.83</v>
      </c>
      <c r="O2198">
        <v>0</v>
      </c>
      <c r="P2198" s="2">
        <v>47839.41</v>
      </c>
    </row>
    <row r="2199" spans="2:16" x14ac:dyDescent="0.25">
      <c r="B2199" t="s">
        <v>11</v>
      </c>
      <c r="C2199" t="s">
        <v>12</v>
      </c>
      <c r="D2199" t="s">
        <v>13</v>
      </c>
      <c r="E2199">
        <v>2016000420</v>
      </c>
      <c r="F2199">
        <v>2016000420</v>
      </c>
      <c r="G2199">
        <v>10</v>
      </c>
      <c r="H2199">
        <v>107</v>
      </c>
      <c r="I2199" s="10" t="s">
        <v>24</v>
      </c>
      <c r="J2199" s="10">
        <v>2037</v>
      </c>
      <c r="K2199" s="10">
        <v>8</v>
      </c>
      <c r="L2199" s="1">
        <v>50262</v>
      </c>
      <c r="M2199" s="2">
        <v>362682.18</v>
      </c>
      <c r="N2199" s="2">
        <v>294883.53999999998</v>
      </c>
      <c r="O2199">
        <v>0</v>
      </c>
      <c r="P2199" s="2">
        <v>67798.64</v>
      </c>
    </row>
    <row r="2200" spans="2:16" x14ac:dyDescent="0.25">
      <c r="B2200" t="s">
        <v>11</v>
      </c>
      <c r="C2200" t="s">
        <v>12</v>
      </c>
      <c r="D2200" t="s">
        <v>13</v>
      </c>
      <c r="E2200">
        <v>2016000420</v>
      </c>
      <c r="F2200">
        <v>2016000420</v>
      </c>
      <c r="G2200">
        <v>17</v>
      </c>
      <c r="H2200">
        <v>100</v>
      </c>
      <c r="I2200" s="10" t="s">
        <v>24</v>
      </c>
      <c r="J2200" s="10">
        <v>2037</v>
      </c>
      <c r="K2200" s="10">
        <v>8</v>
      </c>
      <c r="L2200" s="1">
        <v>50262</v>
      </c>
      <c r="M2200" s="2">
        <v>437453.38</v>
      </c>
      <c r="N2200" s="2">
        <v>355677.25</v>
      </c>
      <c r="O2200">
        <v>0</v>
      </c>
      <c r="P2200" s="2">
        <v>81776.13</v>
      </c>
    </row>
    <row r="2201" spans="2:16" x14ac:dyDescent="0.25">
      <c r="B2201" t="s">
        <v>11</v>
      </c>
      <c r="C2201" t="s">
        <v>12</v>
      </c>
      <c r="D2201" t="s">
        <v>13</v>
      </c>
      <c r="E2201">
        <v>2016000420</v>
      </c>
      <c r="F2201">
        <v>2016000420</v>
      </c>
      <c r="G2201">
        <v>4</v>
      </c>
      <c r="H2201">
        <v>108</v>
      </c>
      <c r="I2201" s="10" t="s">
        <v>24</v>
      </c>
      <c r="J2201" s="10">
        <v>2037</v>
      </c>
      <c r="K2201" s="10">
        <v>8</v>
      </c>
      <c r="L2201" s="1">
        <v>50262</v>
      </c>
      <c r="M2201" s="2">
        <v>544574.96</v>
      </c>
      <c r="N2201" s="2">
        <v>442773.87</v>
      </c>
      <c r="O2201">
        <v>0</v>
      </c>
      <c r="P2201" s="2">
        <v>101801.09</v>
      </c>
    </row>
    <row r="2202" spans="2:16" x14ac:dyDescent="0.25">
      <c r="B2202" t="s">
        <v>11</v>
      </c>
      <c r="C2202" t="s">
        <v>12</v>
      </c>
      <c r="D2202" t="s">
        <v>13</v>
      </c>
      <c r="E2202">
        <v>2016000420</v>
      </c>
      <c r="F2202">
        <v>2016000420</v>
      </c>
      <c r="G2202">
        <v>12</v>
      </c>
      <c r="H2202">
        <v>106</v>
      </c>
      <c r="I2202" s="10" t="s">
        <v>24</v>
      </c>
      <c r="J2202" s="10">
        <v>2037</v>
      </c>
      <c r="K2202" s="10">
        <v>8</v>
      </c>
      <c r="L2202" s="1">
        <v>50262</v>
      </c>
      <c r="M2202" s="2">
        <v>275037.36</v>
      </c>
      <c r="N2202" s="2">
        <v>223622.76</v>
      </c>
      <c r="O2202">
        <v>0</v>
      </c>
      <c r="P2202" s="2">
        <v>51414.6</v>
      </c>
    </row>
    <row r="2203" spans="2:16" x14ac:dyDescent="0.25">
      <c r="B2203" t="s">
        <v>11</v>
      </c>
      <c r="C2203" t="s">
        <v>12</v>
      </c>
      <c r="D2203" t="s">
        <v>13</v>
      </c>
      <c r="E2203">
        <v>2016000420</v>
      </c>
      <c r="F2203">
        <v>2016000420</v>
      </c>
      <c r="G2203">
        <v>14</v>
      </c>
      <c r="H2203">
        <v>105</v>
      </c>
      <c r="I2203" s="10" t="s">
        <v>24</v>
      </c>
      <c r="J2203" s="10">
        <v>2037</v>
      </c>
      <c r="K2203" s="10">
        <v>8</v>
      </c>
      <c r="L2203" s="1">
        <v>50262</v>
      </c>
      <c r="M2203" s="2">
        <v>365126.32</v>
      </c>
      <c r="N2203" s="2">
        <v>296870.78000000003</v>
      </c>
      <c r="O2203">
        <v>0</v>
      </c>
      <c r="P2203" s="2">
        <v>68255.539999999994</v>
      </c>
    </row>
    <row r="2204" spans="2:16" x14ac:dyDescent="0.25">
      <c r="B2204" t="s">
        <v>11</v>
      </c>
      <c r="C2204" t="s">
        <v>12</v>
      </c>
      <c r="D2204" t="s">
        <v>13</v>
      </c>
      <c r="E2204">
        <v>2016000420</v>
      </c>
      <c r="F2204">
        <v>2016000420</v>
      </c>
      <c r="G2204">
        <v>6</v>
      </c>
      <c r="H2204">
        <v>107</v>
      </c>
      <c r="I2204" s="10" t="s">
        <v>24</v>
      </c>
      <c r="J2204" s="10">
        <v>2037</v>
      </c>
      <c r="K2204" s="10">
        <v>8</v>
      </c>
      <c r="L2204" s="1">
        <v>50262</v>
      </c>
      <c r="M2204" s="2">
        <v>346626.84</v>
      </c>
      <c r="N2204" s="2">
        <v>281829.53000000003</v>
      </c>
      <c r="O2204">
        <v>0</v>
      </c>
      <c r="P2204" s="2">
        <v>64797.31</v>
      </c>
    </row>
    <row r="2205" spans="2:16" x14ac:dyDescent="0.25">
      <c r="B2205" t="s">
        <v>11</v>
      </c>
      <c r="C2205" t="s">
        <v>12</v>
      </c>
      <c r="D2205" t="s">
        <v>13</v>
      </c>
      <c r="E2205">
        <v>2016000420</v>
      </c>
      <c r="F2205">
        <v>2016000420</v>
      </c>
      <c r="G2205">
        <v>16</v>
      </c>
      <c r="H2205">
        <v>101</v>
      </c>
      <c r="I2205" s="10" t="s">
        <v>24</v>
      </c>
      <c r="J2205" s="10">
        <v>2037</v>
      </c>
      <c r="K2205" s="10">
        <v>8</v>
      </c>
      <c r="L2205" s="1">
        <v>50262</v>
      </c>
      <c r="M2205" s="2">
        <v>404970.16</v>
      </c>
      <c r="N2205" s="2">
        <v>329266.34000000003</v>
      </c>
      <c r="O2205">
        <v>0</v>
      </c>
      <c r="P2205" s="2">
        <v>75703.820000000007</v>
      </c>
    </row>
    <row r="2206" spans="2:16" x14ac:dyDescent="0.25">
      <c r="B2206" t="s">
        <v>11</v>
      </c>
      <c r="C2206" t="s">
        <v>12</v>
      </c>
      <c r="D2206" t="s">
        <v>13</v>
      </c>
      <c r="E2206">
        <v>2016000420</v>
      </c>
      <c r="F2206">
        <v>2016000420</v>
      </c>
      <c r="G2206">
        <v>18</v>
      </c>
      <c r="H2206">
        <v>100</v>
      </c>
      <c r="I2206" s="10" t="s">
        <v>24</v>
      </c>
      <c r="J2206" s="10">
        <v>2037</v>
      </c>
      <c r="K2206" s="10">
        <v>8</v>
      </c>
      <c r="L2206" s="1">
        <v>50262</v>
      </c>
      <c r="M2206" s="2">
        <v>167459</v>
      </c>
      <c r="N2206" s="2">
        <v>136154.75</v>
      </c>
      <c r="O2206">
        <v>0</v>
      </c>
      <c r="P2206" s="2">
        <v>31304.25</v>
      </c>
    </row>
    <row r="2207" spans="2:16" x14ac:dyDescent="0.25">
      <c r="B2207" t="s">
        <v>11</v>
      </c>
      <c r="C2207" t="s">
        <v>12</v>
      </c>
      <c r="D2207" t="s">
        <v>13</v>
      </c>
      <c r="E2207">
        <v>22963</v>
      </c>
      <c r="F2207">
        <v>2016000420</v>
      </c>
      <c r="G2207">
        <v>1</v>
      </c>
      <c r="H2207">
        <v>113</v>
      </c>
      <c r="I2207" s="10" t="s">
        <v>24</v>
      </c>
      <c r="J2207" s="10">
        <v>2037</v>
      </c>
      <c r="K2207" s="10">
        <v>9</v>
      </c>
      <c r="L2207" s="1">
        <v>50293</v>
      </c>
      <c r="M2207" s="2">
        <v>4632495.47</v>
      </c>
      <c r="N2207" s="2">
        <v>3774439.64</v>
      </c>
      <c r="O2207">
        <v>0</v>
      </c>
      <c r="P2207" s="2">
        <v>858055.83</v>
      </c>
    </row>
    <row r="2208" spans="2:16" x14ac:dyDescent="0.25">
      <c r="B2208" t="s">
        <v>11</v>
      </c>
      <c r="C2208" t="s">
        <v>12</v>
      </c>
      <c r="D2208" t="s">
        <v>13</v>
      </c>
      <c r="E2208">
        <v>2016000420</v>
      </c>
      <c r="F2208">
        <v>2016000420</v>
      </c>
      <c r="G2208">
        <v>5</v>
      </c>
      <c r="H2208">
        <v>109</v>
      </c>
      <c r="I2208" s="10" t="s">
        <v>24</v>
      </c>
      <c r="J2208" s="10">
        <v>2037</v>
      </c>
      <c r="K2208" s="10">
        <v>9</v>
      </c>
      <c r="L2208" s="1">
        <v>50293</v>
      </c>
      <c r="M2208" s="2">
        <v>539024.01</v>
      </c>
      <c r="N2208" s="2">
        <v>439183.06</v>
      </c>
      <c r="O2208">
        <v>0</v>
      </c>
      <c r="P2208" s="2">
        <v>99840.95</v>
      </c>
    </row>
    <row r="2209" spans="2:16" x14ac:dyDescent="0.25">
      <c r="B2209" t="s">
        <v>11</v>
      </c>
      <c r="C2209" t="s">
        <v>12</v>
      </c>
      <c r="D2209" t="s">
        <v>13</v>
      </c>
      <c r="E2209">
        <v>2016000420</v>
      </c>
      <c r="F2209">
        <v>2016000420</v>
      </c>
      <c r="G2209">
        <v>13</v>
      </c>
      <c r="H2209">
        <v>107</v>
      </c>
      <c r="I2209" s="10" t="s">
        <v>24</v>
      </c>
      <c r="J2209" s="10">
        <v>2037</v>
      </c>
      <c r="K2209" s="10">
        <v>9</v>
      </c>
      <c r="L2209" s="1">
        <v>50293</v>
      </c>
      <c r="M2209" s="2">
        <v>343699.31</v>
      </c>
      <c r="N2209" s="2">
        <v>280037.46000000002</v>
      </c>
      <c r="O2209">
        <v>0</v>
      </c>
      <c r="P2209" s="2">
        <v>63661.85</v>
      </c>
    </row>
    <row r="2210" spans="2:16" x14ac:dyDescent="0.25">
      <c r="B2210" t="s">
        <v>11</v>
      </c>
      <c r="C2210" t="s">
        <v>12</v>
      </c>
      <c r="D2210" t="s">
        <v>13</v>
      </c>
      <c r="E2210">
        <v>2016000420</v>
      </c>
      <c r="F2210">
        <v>2016000420</v>
      </c>
      <c r="G2210">
        <v>11</v>
      </c>
      <c r="H2210">
        <v>107</v>
      </c>
      <c r="I2210" s="10" t="s">
        <v>24</v>
      </c>
      <c r="J2210" s="10">
        <v>2037</v>
      </c>
      <c r="K2210" s="10">
        <v>9</v>
      </c>
      <c r="L2210" s="1">
        <v>50293</v>
      </c>
      <c r="M2210" s="2">
        <v>380652.17</v>
      </c>
      <c r="N2210" s="2">
        <v>310145.71000000002</v>
      </c>
      <c r="O2210">
        <v>0</v>
      </c>
      <c r="P2210" s="2">
        <v>70506.460000000006</v>
      </c>
    </row>
    <row r="2211" spans="2:16" x14ac:dyDescent="0.25">
      <c r="B2211" t="s">
        <v>11</v>
      </c>
      <c r="C2211" t="s">
        <v>12</v>
      </c>
      <c r="D2211" t="s">
        <v>13</v>
      </c>
      <c r="E2211">
        <v>2016000420</v>
      </c>
      <c r="F2211">
        <v>2016000420</v>
      </c>
      <c r="G2211">
        <v>15</v>
      </c>
      <c r="H2211">
        <v>106</v>
      </c>
      <c r="I2211" s="10" t="s">
        <v>24</v>
      </c>
      <c r="J2211" s="10">
        <v>2037</v>
      </c>
      <c r="K2211" s="10">
        <v>9</v>
      </c>
      <c r="L2211" s="1">
        <v>50293</v>
      </c>
      <c r="M2211" s="2">
        <v>311654.26</v>
      </c>
      <c r="N2211" s="2">
        <v>253927.97</v>
      </c>
      <c r="O2211">
        <v>0</v>
      </c>
      <c r="P2211" s="2">
        <v>57726.29</v>
      </c>
    </row>
    <row r="2212" spans="2:16" x14ac:dyDescent="0.25">
      <c r="B2212" t="s">
        <v>11</v>
      </c>
      <c r="C2212" t="s">
        <v>12</v>
      </c>
      <c r="D2212" t="s">
        <v>13</v>
      </c>
      <c r="E2212">
        <v>2016000420</v>
      </c>
      <c r="F2212">
        <v>2016000420</v>
      </c>
      <c r="G2212">
        <v>10</v>
      </c>
      <c r="H2212">
        <v>108</v>
      </c>
      <c r="I2212" s="10" t="s">
        <v>24</v>
      </c>
      <c r="J2212" s="10">
        <v>2037</v>
      </c>
      <c r="K2212" s="10">
        <v>9</v>
      </c>
      <c r="L2212" s="1">
        <v>50293</v>
      </c>
      <c r="M2212" s="2">
        <v>361920.4</v>
      </c>
      <c r="N2212" s="2">
        <v>294883.53999999998</v>
      </c>
      <c r="O2212">
        <v>0</v>
      </c>
      <c r="P2212" s="2">
        <v>67036.86</v>
      </c>
    </row>
    <row r="2213" spans="2:16" x14ac:dyDescent="0.25">
      <c r="B2213" t="s">
        <v>11</v>
      </c>
      <c r="C2213" t="s">
        <v>12</v>
      </c>
      <c r="D2213" t="s">
        <v>13</v>
      </c>
      <c r="E2213">
        <v>2016000420</v>
      </c>
      <c r="F2213">
        <v>2016000420</v>
      </c>
      <c r="G2213">
        <v>9</v>
      </c>
      <c r="H2213">
        <v>108</v>
      </c>
      <c r="I2213" s="10" t="s">
        <v>24</v>
      </c>
      <c r="J2213" s="10">
        <v>2037</v>
      </c>
      <c r="K2213" s="10">
        <v>9</v>
      </c>
      <c r="L2213" s="1">
        <v>50293</v>
      </c>
      <c r="M2213" s="2">
        <v>255374.72</v>
      </c>
      <c r="N2213" s="2">
        <v>208072.83</v>
      </c>
      <c r="O2213">
        <v>0</v>
      </c>
      <c r="P2213" s="2">
        <v>47301.89</v>
      </c>
    </row>
    <row r="2214" spans="2:16" x14ac:dyDescent="0.25">
      <c r="B2214" t="s">
        <v>11</v>
      </c>
      <c r="C2214" t="s">
        <v>12</v>
      </c>
      <c r="D2214" t="s">
        <v>13</v>
      </c>
      <c r="E2214">
        <v>2016000420</v>
      </c>
      <c r="F2214">
        <v>2016000420</v>
      </c>
      <c r="G2214">
        <v>17</v>
      </c>
      <c r="H2214">
        <v>101</v>
      </c>
      <c r="I2214" s="10" t="s">
        <v>24</v>
      </c>
      <c r="J2214" s="10">
        <v>2037</v>
      </c>
      <c r="K2214" s="10">
        <v>9</v>
      </c>
      <c r="L2214" s="1">
        <v>50293</v>
      </c>
      <c r="M2214" s="2">
        <v>436534.55</v>
      </c>
      <c r="N2214" s="2">
        <v>355677.25</v>
      </c>
      <c r="O2214">
        <v>0</v>
      </c>
      <c r="P2214" s="2">
        <v>80857.3</v>
      </c>
    </row>
    <row r="2215" spans="2:16" x14ac:dyDescent="0.25">
      <c r="B2215" t="s">
        <v>11</v>
      </c>
      <c r="C2215" t="s">
        <v>12</v>
      </c>
      <c r="D2215" t="s">
        <v>13</v>
      </c>
      <c r="E2215">
        <v>2016000420</v>
      </c>
      <c r="F2215">
        <v>2016000420</v>
      </c>
      <c r="G2215">
        <v>4</v>
      </c>
      <c r="H2215">
        <v>109</v>
      </c>
      <c r="I2215" s="10" t="s">
        <v>24</v>
      </c>
      <c r="J2215" s="10">
        <v>2037</v>
      </c>
      <c r="K2215" s="10">
        <v>9</v>
      </c>
      <c r="L2215" s="1">
        <v>50293</v>
      </c>
      <c r="M2215" s="2">
        <v>543431.13</v>
      </c>
      <c r="N2215" s="2">
        <v>442773.87</v>
      </c>
      <c r="O2215">
        <v>0</v>
      </c>
      <c r="P2215" s="2">
        <v>100657.26</v>
      </c>
    </row>
    <row r="2216" spans="2:16" x14ac:dyDescent="0.25">
      <c r="B2216" t="s">
        <v>11</v>
      </c>
      <c r="C2216" t="s">
        <v>12</v>
      </c>
      <c r="D2216" t="s">
        <v>13</v>
      </c>
      <c r="E2216">
        <v>2016000420</v>
      </c>
      <c r="F2216">
        <v>2016000420</v>
      </c>
      <c r="G2216">
        <v>14</v>
      </c>
      <c r="H2216">
        <v>106</v>
      </c>
      <c r="I2216" s="10" t="s">
        <v>24</v>
      </c>
      <c r="J2216" s="10">
        <v>2037</v>
      </c>
      <c r="K2216" s="10">
        <v>9</v>
      </c>
      <c r="L2216" s="1">
        <v>50293</v>
      </c>
      <c r="M2216" s="2">
        <v>364359.4</v>
      </c>
      <c r="N2216" s="2">
        <v>296870.78000000003</v>
      </c>
      <c r="O2216">
        <v>0</v>
      </c>
      <c r="P2216" s="2">
        <v>67488.62</v>
      </c>
    </row>
    <row r="2217" spans="2:16" x14ac:dyDescent="0.25">
      <c r="B2217" t="s">
        <v>11</v>
      </c>
      <c r="C2217" t="s">
        <v>12</v>
      </c>
      <c r="D2217" t="s">
        <v>13</v>
      </c>
      <c r="E2217">
        <v>2016000420</v>
      </c>
      <c r="F2217">
        <v>2016000420</v>
      </c>
      <c r="G2217">
        <v>12</v>
      </c>
      <c r="H2217">
        <v>107</v>
      </c>
      <c r="I2217" s="10" t="s">
        <v>24</v>
      </c>
      <c r="J2217" s="10">
        <v>2037</v>
      </c>
      <c r="K2217" s="10">
        <v>9</v>
      </c>
      <c r="L2217" s="1">
        <v>50293</v>
      </c>
      <c r="M2217" s="2">
        <v>274459.67</v>
      </c>
      <c r="N2217" s="2">
        <v>223622.76</v>
      </c>
      <c r="O2217">
        <v>0</v>
      </c>
      <c r="P2217" s="2">
        <v>50836.91</v>
      </c>
    </row>
    <row r="2218" spans="2:16" x14ac:dyDescent="0.25">
      <c r="B2218" t="s">
        <v>11</v>
      </c>
      <c r="C2218" t="s">
        <v>12</v>
      </c>
      <c r="D2218" t="s">
        <v>13</v>
      </c>
      <c r="E2218">
        <v>2016000420</v>
      </c>
      <c r="F2218">
        <v>2016000420</v>
      </c>
      <c r="G2218">
        <v>6</v>
      </c>
      <c r="H2218">
        <v>108</v>
      </c>
      <c r="I2218" s="10" t="s">
        <v>24</v>
      </c>
      <c r="J2218" s="10">
        <v>2037</v>
      </c>
      <c r="K2218" s="10">
        <v>9</v>
      </c>
      <c r="L2218" s="1">
        <v>50293</v>
      </c>
      <c r="M2218" s="2">
        <v>345898.78</v>
      </c>
      <c r="N2218" s="2">
        <v>281829.53000000003</v>
      </c>
      <c r="O2218">
        <v>0</v>
      </c>
      <c r="P2218" s="2">
        <v>64069.25</v>
      </c>
    </row>
    <row r="2219" spans="2:16" x14ac:dyDescent="0.25">
      <c r="B2219" t="s">
        <v>11</v>
      </c>
      <c r="C2219" t="s">
        <v>12</v>
      </c>
      <c r="D2219" t="s">
        <v>13</v>
      </c>
      <c r="E2219">
        <v>2016000420</v>
      </c>
      <c r="F2219">
        <v>2016000420</v>
      </c>
      <c r="G2219">
        <v>16</v>
      </c>
      <c r="H2219">
        <v>102</v>
      </c>
      <c r="I2219" s="10" t="s">
        <v>24</v>
      </c>
      <c r="J2219" s="10">
        <v>2037</v>
      </c>
      <c r="K2219" s="10">
        <v>9</v>
      </c>
      <c r="L2219" s="1">
        <v>50293</v>
      </c>
      <c r="M2219" s="2">
        <v>404119.56</v>
      </c>
      <c r="N2219" s="2">
        <v>329266.34000000003</v>
      </c>
      <c r="O2219">
        <v>0</v>
      </c>
      <c r="P2219" s="2">
        <v>74853.22</v>
      </c>
    </row>
    <row r="2220" spans="2:16" x14ac:dyDescent="0.25">
      <c r="B2220" t="s">
        <v>11</v>
      </c>
      <c r="C2220" t="s">
        <v>12</v>
      </c>
      <c r="D2220" t="s">
        <v>13</v>
      </c>
      <c r="E2220">
        <v>2016000420</v>
      </c>
      <c r="F2220">
        <v>2016000420</v>
      </c>
      <c r="G2220">
        <v>18</v>
      </c>
      <c r="H2220">
        <v>101</v>
      </c>
      <c r="I2220" s="10" t="s">
        <v>24</v>
      </c>
      <c r="J2220" s="10">
        <v>2037</v>
      </c>
      <c r="K2220" s="10">
        <v>9</v>
      </c>
      <c r="L2220" s="1">
        <v>50293</v>
      </c>
      <c r="M2220" s="2">
        <v>167107.26</v>
      </c>
      <c r="N2220" s="2">
        <v>136154.75</v>
      </c>
      <c r="O2220">
        <v>0</v>
      </c>
      <c r="P2220" s="2">
        <v>30952.51</v>
      </c>
    </row>
    <row r="2221" spans="2:16" x14ac:dyDescent="0.25">
      <c r="B2221" t="s">
        <v>11</v>
      </c>
      <c r="C2221" t="s">
        <v>12</v>
      </c>
      <c r="D2221" t="s">
        <v>13</v>
      </c>
      <c r="E2221">
        <v>22963</v>
      </c>
      <c r="F2221">
        <v>2016000420</v>
      </c>
      <c r="G2221">
        <v>1</v>
      </c>
      <c r="H2221">
        <v>114</v>
      </c>
      <c r="I2221" s="10" t="s">
        <v>24</v>
      </c>
      <c r="J2221" s="10">
        <v>2037</v>
      </c>
      <c r="K2221" s="10">
        <v>10</v>
      </c>
      <c r="L2221" s="1">
        <v>50323</v>
      </c>
      <c r="M2221" s="2">
        <v>4595380.26</v>
      </c>
      <c r="N2221" s="2">
        <v>3774439.64</v>
      </c>
      <c r="O2221">
        <v>0</v>
      </c>
      <c r="P2221" s="2">
        <v>820940.62</v>
      </c>
    </row>
    <row r="2222" spans="2:16" x14ac:dyDescent="0.25">
      <c r="B2222" t="s">
        <v>11</v>
      </c>
      <c r="C2222" t="s">
        <v>12</v>
      </c>
      <c r="D2222" t="s">
        <v>13</v>
      </c>
      <c r="E2222">
        <v>2016000420</v>
      </c>
      <c r="F2222">
        <v>2016000420</v>
      </c>
      <c r="G2222">
        <v>5</v>
      </c>
      <c r="H2222">
        <v>110</v>
      </c>
      <c r="I2222" s="10" t="s">
        <v>24</v>
      </c>
      <c r="J2222" s="10">
        <v>2037</v>
      </c>
      <c r="K2222" s="10">
        <v>10</v>
      </c>
      <c r="L2222" s="1">
        <v>50323</v>
      </c>
      <c r="M2222" s="2">
        <v>534705.38</v>
      </c>
      <c r="N2222" s="2">
        <v>439183.06</v>
      </c>
      <c r="O2222">
        <v>0</v>
      </c>
      <c r="P2222" s="2">
        <v>95522.32</v>
      </c>
    </row>
    <row r="2223" spans="2:16" x14ac:dyDescent="0.25">
      <c r="B2223" t="s">
        <v>11</v>
      </c>
      <c r="C2223" t="s">
        <v>12</v>
      </c>
      <c r="D2223" t="s">
        <v>13</v>
      </c>
      <c r="E2223">
        <v>2016000420</v>
      </c>
      <c r="F2223">
        <v>2016000420</v>
      </c>
      <c r="G2223">
        <v>11</v>
      </c>
      <c r="H2223">
        <v>108</v>
      </c>
      <c r="I2223" s="10" t="s">
        <v>24</v>
      </c>
      <c r="J2223" s="10">
        <v>2037</v>
      </c>
      <c r="K2223" s="10">
        <v>10</v>
      </c>
      <c r="L2223" s="1">
        <v>50323</v>
      </c>
      <c r="M2223" s="2">
        <v>377602.4</v>
      </c>
      <c r="N2223" s="2">
        <v>310145.71000000002</v>
      </c>
      <c r="O2223">
        <v>0</v>
      </c>
      <c r="P2223" s="2">
        <v>67456.69</v>
      </c>
    </row>
    <row r="2224" spans="2:16" x14ac:dyDescent="0.25">
      <c r="B2224" t="s">
        <v>11</v>
      </c>
      <c r="C2224" t="s">
        <v>12</v>
      </c>
      <c r="D2224" t="s">
        <v>13</v>
      </c>
      <c r="E2224">
        <v>2016000420</v>
      </c>
      <c r="F2224">
        <v>2016000420</v>
      </c>
      <c r="G2224">
        <v>13</v>
      </c>
      <c r="H2224">
        <v>108</v>
      </c>
      <c r="I2224" s="10" t="s">
        <v>24</v>
      </c>
      <c r="J2224" s="10">
        <v>2037</v>
      </c>
      <c r="K2224" s="10">
        <v>10</v>
      </c>
      <c r="L2224" s="1">
        <v>50323</v>
      </c>
      <c r="M2224" s="2">
        <v>340945.61</v>
      </c>
      <c r="N2224" s="2">
        <v>280037.46000000002</v>
      </c>
      <c r="O2224">
        <v>0</v>
      </c>
      <c r="P2224" s="2">
        <v>60908.15</v>
      </c>
    </row>
    <row r="2225" spans="2:16" x14ac:dyDescent="0.25">
      <c r="B2225" t="s">
        <v>11</v>
      </c>
      <c r="C2225" t="s">
        <v>12</v>
      </c>
      <c r="D2225" t="s">
        <v>13</v>
      </c>
      <c r="E2225">
        <v>2016000420</v>
      </c>
      <c r="F2225">
        <v>2016000420</v>
      </c>
      <c r="G2225">
        <v>15</v>
      </c>
      <c r="H2225">
        <v>107</v>
      </c>
      <c r="I2225" s="10" t="s">
        <v>24</v>
      </c>
      <c r="J2225" s="10">
        <v>2037</v>
      </c>
      <c r="K2225" s="10">
        <v>10</v>
      </c>
      <c r="L2225" s="1">
        <v>50323</v>
      </c>
      <c r="M2225" s="2">
        <v>309157.3</v>
      </c>
      <c r="N2225" s="2">
        <v>253927.97</v>
      </c>
      <c r="O2225">
        <v>0</v>
      </c>
      <c r="P2225" s="2">
        <v>55229.33</v>
      </c>
    </row>
    <row r="2226" spans="2:16" x14ac:dyDescent="0.25">
      <c r="B2226" t="s">
        <v>11</v>
      </c>
      <c r="C2226" t="s">
        <v>12</v>
      </c>
      <c r="D2226" t="s">
        <v>13</v>
      </c>
      <c r="E2226">
        <v>2016000420</v>
      </c>
      <c r="F2226">
        <v>2016000420</v>
      </c>
      <c r="G2226">
        <v>9</v>
      </c>
      <c r="H2226">
        <v>109</v>
      </c>
      <c r="I2226" s="10" t="s">
        <v>24</v>
      </c>
      <c r="J2226" s="10">
        <v>2037</v>
      </c>
      <c r="K2226" s="10">
        <v>10</v>
      </c>
      <c r="L2226" s="1">
        <v>50323</v>
      </c>
      <c r="M2226" s="2">
        <v>253328.67</v>
      </c>
      <c r="N2226" s="2">
        <v>208072.83</v>
      </c>
      <c r="O2226">
        <v>0</v>
      </c>
      <c r="P2226" s="2">
        <v>45255.839999999997</v>
      </c>
    </row>
    <row r="2227" spans="2:16" x14ac:dyDescent="0.25">
      <c r="B2227" t="s">
        <v>11</v>
      </c>
      <c r="C2227" t="s">
        <v>12</v>
      </c>
      <c r="D2227" t="s">
        <v>13</v>
      </c>
      <c r="E2227">
        <v>2016000420</v>
      </c>
      <c r="F2227">
        <v>2016000420</v>
      </c>
      <c r="G2227">
        <v>10</v>
      </c>
      <c r="H2227">
        <v>109</v>
      </c>
      <c r="I2227" s="10" t="s">
        <v>24</v>
      </c>
      <c r="J2227" s="10">
        <v>2037</v>
      </c>
      <c r="K2227" s="10">
        <v>10</v>
      </c>
      <c r="L2227" s="1">
        <v>50323</v>
      </c>
      <c r="M2227" s="2">
        <v>359020.71</v>
      </c>
      <c r="N2227" s="2">
        <v>294883.53999999998</v>
      </c>
      <c r="O2227">
        <v>0</v>
      </c>
      <c r="P2227" s="2">
        <v>64137.17</v>
      </c>
    </row>
    <row r="2228" spans="2:16" x14ac:dyDescent="0.25">
      <c r="B2228" t="s">
        <v>11</v>
      </c>
      <c r="C2228" t="s">
        <v>12</v>
      </c>
      <c r="D2228" t="s">
        <v>13</v>
      </c>
      <c r="E2228">
        <v>2016000420</v>
      </c>
      <c r="F2228">
        <v>2016000420</v>
      </c>
      <c r="G2228">
        <v>17</v>
      </c>
      <c r="H2228">
        <v>102</v>
      </c>
      <c r="I2228" s="10" t="s">
        <v>24</v>
      </c>
      <c r="J2228" s="10">
        <v>2037</v>
      </c>
      <c r="K2228" s="10">
        <v>10</v>
      </c>
      <c r="L2228" s="1">
        <v>50323</v>
      </c>
      <c r="M2228" s="2">
        <v>433037.05</v>
      </c>
      <c r="N2228" s="2">
        <v>355677.25</v>
      </c>
      <c r="O2228">
        <v>0</v>
      </c>
      <c r="P2228" s="2">
        <v>77359.8</v>
      </c>
    </row>
    <row r="2229" spans="2:16" x14ac:dyDescent="0.25">
      <c r="B2229" t="s">
        <v>11</v>
      </c>
      <c r="C2229" t="s">
        <v>12</v>
      </c>
      <c r="D2229" t="s">
        <v>13</v>
      </c>
      <c r="E2229">
        <v>2016000420</v>
      </c>
      <c r="F2229">
        <v>2016000420</v>
      </c>
      <c r="G2229">
        <v>4</v>
      </c>
      <c r="H2229">
        <v>110</v>
      </c>
      <c r="I2229" s="10" t="s">
        <v>24</v>
      </c>
      <c r="J2229" s="10">
        <v>2037</v>
      </c>
      <c r="K2229" s="10">
        <v>10</v>
      </c>
      <c r="L2229" s="1">
        <v>50323</v>
      </c>
      <c r="M2229" s="2">
        <v>539077.18999999994</v>
      </c>
      <c r="N2229" s="2">
        <v>442773.87</v>
      </c>
      <c r="O2229">
        <v>0</v>
      </c>
      <c r="P2229" s="2">
        <v>96303.32</v>
      </c>
    </row>
    <row r="2230" spans="2:16" x14ac:dyDescent="0.25">
      <c r="B2230" t="s">
        <v>11</v>
      </c>
      <c r="C2230" t="s">
        <v>12</v>
      </c>
      <c r="D2230" t="s">
        <v>13</v>
      </c>
      <c r="E2230">
        <v>2016000420</v>
      </c>
      <c r="F2230">
        <v>2016000420</v>
      </c>
      <c r="G2230">
        <v>12</v>
      </c>
      <c r="H2230">
        <v>108</v>
      </c>
      <c r="I2230" s="10" t="s">
        <v>24</v>
      </c>
      <c r="J2230" s="10">
        <v>2037</v>
      </c>
      <c r="K2230" s="10">
        <v>10</v>
      </c>
      <c r="L2230" s="1">
        <v>50323</v>
      </c>
      <c r="M2230" s="2">
        <v>272260.71000000002</v>
      </c>
      <c r="N2230" s="2">
        <v>223622.76</v>
      </c>
      <c r="O2230">
        <v>0</v>
      </c>
      <c r="P2230" s="2">
        <v>48637.95</v>
      </c>
    </row>
    <row r="2231" spans="2:16" x14ac:dyDescent="0.25">
      <c r="B2231" t="s">
        <v>11</v>
      </c>
      <c r="C2231" t="s">
        <v>12</v>
      </c>
      <c r="D2231" t="s">
        <v>13</v>
      </c>
      <c r="E2231">
        <v>2016000420</v>
      </c>
      <c r="F2231">
        <v>2016000420</v>
      </c>
      <c r="G2231">
        <v>14</v>
      </c>
      <c r="H2231">
        <v>107</v>
      </c>
      <c r="I2231" s="10" t="s">
        <v>24</v>
      </c>
      <c r="J2231" s="10">
        <v>2037</v>
      </c>
      <c r="K2231" s="10">
        <v>10</v>
      </c>
      <c r="L2231" s="1">
        <v>50323</v>
      </c>
      <c r="M2231" s="2">
        <v>361440.17</v>
      </c>
      <c r="N2231" s="2">
        <v>296870.78000000003</v>
      </c>
      <c r="O2231">
        <v>0</v>
      </c>
      <c r="P2231" s="2">
        <v>64569.39</v>
      </c>
    </row>
    <row r="2232" spans="2:16" x14ac:dyDescent="0.25">
      <c r="B2232" t="s">
        <v>11</v>
      </c>
      <c r="C2232" t="s">
        <v>12</v>
      </c>
      <c r="D2232" t="s">
        <v>13</v>
      </c>
      <c r="E2232">
        <v>2016000420</v>
      </c>
      <c r="F2232">
        <v>2016000420</v>
      </c>
      <c r="G2232">
        <v>6</v>
      </c>
      <c r="H2232">
        <v>109</v>
      </c>
      <c r="I2232" s="10" t="s">
        <v>24</v>
      </c>
      <c r="J2232" s="10">
        <v>2037</v>
      </c>
      <c r="K2232" s="10">
        <v>10</v>
      </c>
      <c r="L2232" s="1">
        <v>50323</v>
      </c>
      <c r="M2232" s="2">
        <v>343127.45</v>
      </c>
      <c r="N2232" s="2">
        <v>281829.53000000003</v>
      </c>
      <c r="O2232">
        <v>0</v>
      </c>
      <c r="P2232" s="2">
        <v>61297.919999999998</v>
      </c>
    </row>
    <row r="2233" spans="2:16" x14ac:dyDescent="0.25">
      <c r="B2233" t="s">
        <v>11</v>
      </c>
      <c r="C2233" t="s">
        <v>12</v>
      </c>
      <c r="D2233" t="s">
        <v>13</v>
      </c>
      <c r="E2233">
        <v>2016000420</v>
      </c>
      <c r="F2233">
        <v>2016000420</v>
      </c>
      <c r="G2233">
        <v>16</v>
      </c>
      <c r="H2233">
        <v>103</v>
      </c>
      <c r="I2233" s="10" t="s">
        <v>24</v>
      </c>
      <c r="J2233" s="10">
        <v>2037</v>
      </c>
      <c r="K2233" s="10">
        <v>10</v>
      </c>
      <c r="L2233" s="1">
        <v>50323</v>
      </c>
      <c r="M2233" s="2">
        <v>400881.77</v>
      </c>
      <c r="N2233" s="2">
        <v>329266.34000000003</v>
      </c>
      <c r="O2233">
        <v>0</v>
      </c>
      <c r="P2233" s="2">
        <v>71615.429999999993</v>
      </c>
    </row>
    <row r="2234" spans="2:16" x14ac:dyDescent="0.25">
      <c r="B2234" t="s">
        <v>11</v>
      </c>
      <c r="C2234" t="s">
        <v>12</v>
      </c>
      <c r="D2234" t="s">
        <v>13</v>
      </c>
      <c r="E2234">
        <v>2016000420</v>
      </c>
      <c r="F2234">
        <v>2016000420</v>
      </c>
      <c r="G2234">
        <v>18</v>
      </c>
      <c r="H2234">
        <v>102</v>
      </c>
      <c r="I2234" s="10" t="s">
        <v>24</v>
      </c>
      <c r="J2234" s="10">
        <v>2037</v>
      </c>
      <c r="K2234" s="10">
        <v>10</v>
      </c>
      <c r="L2234" s="1">
        <v>50323</v>
      </c>
      <c r="M2234" s="2">
        <v>165768.41</v>
      </c>
      <c r="N2234" s="2">
        <v>136154.75</v>
      </c>
      <c r="O2234">
        <v>0</v>
      </c>
      <c r="P2234" s="2">
        <v>29613.66</v>
      </c>
    </row>
    <row r="2235" spans="2:16" x14ac:dyDescent="0.25">
      <c r="B2235" t="s">
        <v>11</v>
      </c>
      <c r="C2235" t="s">
        <v>12</v>
      </c>
      <c r="D2235" t="s">
        <v>13</v>
      </c>
      <c r="E2235">
        <v>22963</v>
      </c>
      <c r="F2235">
        <v>2016000420</v>
      </c>
      <c r="G2235">
        <v>1</v>
      </c>
      <c r="H2235">
        <v>115</v>
      </c>
      <c r="I2235" s="10" t="s">
        <v>24</v>
      </c>
      <c r="J2235" s="10">
        <v>2037</v>
      </c>
      <c r="K2235" s="10">
        <v>11</v>
      </c>
      <c r="L2235" s="1">
        <v>50354</v>
      </c>
      <c r="M2235" s="2">
        <v>4612994.2</v>
      </c>
      <c r="N2235" s="2">
        <v>3774439.64</v>
      </c>
      <c r="O2235">
        <v>0</v>
      </c>
      <c r="P2235" s="2">
        <v>838554.56</v>
      </c>
    </row>
    <row r="2236" spans="2:16" x14ac:dyDescent="0.25">
      <c r="B2236" t="s">
        <v>11</v>
      </c>
      <c r="C2236" t="s">
        <v>12</v>
      </c>
      <c r="D2236" t="s">
        <v>13</v>
      </c>
      <c r="E2236">
        <v>2016000420</v>
      </c>
      <c r="F2236">
        <v>2016000420</v>
      </c>
      <c r="G2236">
        <v>5</v>
      </c>
      <c r="H2236">
        <v>111</v>
      </c>
      <c r="I2236" s="10" t="s">
        <v>24</v>
      </c>
      <c r="J2236" s="10">
        <v>2037</v>
      </c>
      <c r="K2236" s="10">
        <v>11</v>
      </c>
      <c r="L2236" s="1">
        <v>50354</v>
      </c>
      <c r="M2236" s="2">
        <v>536754.9</v>
      </c>
      <c r="N2236" s="2">
        <v>439183.06</v>
      </c>
      <c r="O2236">
        <v>0</v>
      </c>
      <c r="P2236" s="2">
        <v>97571.839999999997</v>
      </c>
    </row>
    <row r="2237" spans="2:16" x14ac:dyDescent="0.25">
      <c r="B2237" t="s">
        <v>11</v>
      </c>
      <c r="C2237" t="s">
        <v>12</v>
      </c>
      <c r="D2237" t="s">
        <v>13</v>
      </c>
      <c r="E2237">
        <v>2016000420</v>
      </c>
      <c r="F2237">
        <v>2016000420</v>
      </c>
      <c r="G2237">
        <v>13</v>
      </c>
      <c r="H2237">
        <v>109</v>
      </c>
      <c r="I2237" s="10" t="s">
        <v>24</v>
      </c>
      <c r="J2237" s="10">
        <v>2037</v>
      </c>
      <c r="K2237" s="10">
        <v>11</v>
      </c>
      <c r="L2237" s="1">
        <v>50354</v>
      </c>
      <c r="M2237" s="2">
        <v>342252.45</v>
      </c>
      <c r="N2237" s="2">
        <v>280037.46000000002</v>
      </c>
      <c r="O2237">
        <v>0</v>
      </c>
      <c r="P2237" s="2">
        <v>62214.99</v>
      </c>
    </row>
    <row r="2238" spans="2:16" x14ac:dyDescent="0.25">
      <c r="B2238" t="s">
        <v>11</v>
      </c>
      <c r="C2238" t="s">
        <v>12</v>
      </c>
      <c r="D2238" t="s">
        <v>13</v>
      </c>
      <c r="E2238">
        <v>2016000420</v>
      </c>
      <c r="F2238">
        <v>2016000420</v>
      </c>
      <c r="G2238">
        <v>11</v>
      </c>
      <c r="H2238">
        <v>109</v>
      </c>
      <c r="I2238" s="10" t="s">
        <v>24</v>
      </c>
      <c r="J2238" s="10">
        <v>2037</v>
      </c>
      <c r="K2238" s="10">
        <v>11</v>
      </c>
      <c r="L2238" s="1">
        <v>50354</v>
      </c>
      <c r="M2238" s="2">
        <v>379049.75</v>
      </c>
      <c r="N2238" s="2">
        <v>310145.71000000002</v>
      </c>
      <c r="O2238">
        <v>0</v>
      </c>
      <c r="P2238" s="2">
        <v>68904.039999999994</v>
      </c>
    </row>
    <row r="2239" spans="2:16" x14ac:dyDescent="0.25">
      <c r="B2239" t="s">
        <v>11</v>
      </c>
      <c r="C2239" t="s">
        <v>12</v>
      </c>
      <c r="D2239" t="s">
        <v>13</v>
      </c>
      <c r="E2239">
        <v>2016000420</v>
      </c>
      <c r="F2239">
        <v>2016000420</v>
      </c>
      <c r="G2239">
        <v>15</v>
      </c>
      <c r="H2239">
        <v>108</v>
      </c>
      <c r="I2239" s="10" t="s">
        <v>24</v>
      </c>
      <c r="J2239" s="10">
        <v>2037</v>
      </c>
      <c r="K2239" s="10">
        <v>11</v>
      </c>
      <c r="L2239" s="1">
        <v>50354</v>
      </c>
      <c r="M2239" s="2">
        <v>310342.3</v>
      </c>
      <c r="N2239" s="2">
        <v>253927.97</v>
      </c>
      <c r="O2239">
        <v>0</v>
      </c>
      <c r="P2239" s="2">
        <v>56414.33</v>
      </c>
    </row>
    <row r="2240" spans="2:16" x14ac:dyDescent="0.25">
      <c r="B2240" t="s">
        <v>11</v>
      </c>
      <c r="C2240" t="s">
        <v>12</v>
      </c>
      <c r="D2240" t="s">
        <v>13</v>
      </c>
      <c r="E2240">
        <v>2016000420</v>
      </c>
      <c r="F2240">
        <v>2016000420</v>
      </c>
      <c r="G2240">
        <v>10</v>
      </c>
      <c r="H2240">
        <v>110</v>
      </c>
      <c r="I2240" s="10" t="s">
        <v>24</v>
      </c>
      <c r="J2240" s="10">
        <v>2037</v>
      </c>
      <c r="K2240" s="10">
        <v>11</v>
      </c>
      <c r="L2240" s="1">
        <v>50354</v>
      </c>
      <c r="M2240" s="2">
        <v>360396.83</v>
      </c>
      <c r="N2240" s="2">
        <v>294883.53999999998</v>
      </c>
      <c r="O2240">
        <v>0</v>
      </c>
      <c r="P2240" s="2">
        <v>65513.29</v>
      </c>
    </row>
    <row r="2241" spans="2:16" x14ac:dyDescent="0.25">
      <c r="B2241" t="s">
        <v>11</v>
      </c>
      <c r="C2241" t="s">
        <v>12</v>
      </c>
      <c r="D2241" t="s">
        <v>13</v>
      </c>
      <c r="E2241">
        <v>2016000420</v>
      </c>
      <c r="F2241">
        <v>2016000420</v>
      </c>
      <c r="G2241">
        <v>9</v>
      </c>
      <c r="H2241">
        <v>110</v>
      </c>
      <c r="I2241" s="10" t="s">
        <v>24</v>
      </c>
      <c r="J2241" s="10">
        <v>2037</v>
      </c>
      <c r="K2241" s="10">
        <v>11</v>
      </c>
      <c r="L2241" s="1">
        <v>50354</v>
      </c>
      <c r="M2241" s="2">
        <v>254299.68</v>
      </c>
      <c r="N2241" s="2">
        <v>208072.83</v>
      </c>
      <c r="O2241">
        <v>0</v>
      </c>
      <c r="P2241" s="2">
        <v>46226.85</v>
      </c>
    </row>
    <row r="2242" spans="2:16" x14ac:dyDescent="0.25">
      <c r="B2242" t="s">
        <v>11</v>
      </c>
      <c r="C2242" t="s">
        <v>12</v>
      </c>
      <c r="D2242" t="s">
        <v>13</v>
      </c>
      <c r="E2242">
        <v>2016000420</v>
      </c>
      <c r="F2242">
        <v>2016000420</v>
      </c>
      <c r="G2242">
        <v>17</v>
      </c>
      <c r="H2242">
        <v>103</v>
      </c>
      <c r="I2242" s="10" t="s">
        <v>24</v>
      </c>
      <c r="J2242" s="10">
        <v>2037</v>
      </c>
      <c r="K2242" s="10">
        <v>11</v>
      </c>
      <c r="L2242" s="1">
        <v>50354</v>
      </c>
      <c r="M2242" s="2">
        <v>434696.88</v>
      </c>
      <c r="N2242" s="2">
        <v>355677.25</v>
      </c>
      <c r="O2242">
        <v>0</v>
      </c>
      <c r="P2242" s="2">
        <v>79019.63</v>
      </c>
    </row>
    <row r="2243" spans="2:16" x14ac:dyDescent="0.25">
      <c r="B2243" t="s">
        <v>11</v>
      </c>
      <c r="C2243" t="s">
        <v>12</v>
      </c>
      <c r="D2243" t="s">
        <v>13</v>
      </c>
      <c r="E2243">
        <v>2016000420</v>
      </c>
      <c r="F2243">
        <v>2016000420</v>
      </c>
      <c r="G2243">
        <v>4</v>
      </c>
      <c r="H2243">
        <v>111</v>
      </c>
      <c r="I2243" s="10" t="s">
        <v>24</v>
      </c>
      <c r="J2243" s="10">
        <v>2037</v>
      </c>
      <c r="K2243" s="10">
        <v>11</v>
      </c>
      <c r="L2243" s="1">
        <v>50354</v>
      </c>
      <c r="M2243" s="2">
        <v>541143.46</v>
      </c>
      <c r="N2243" s="2">
        <v>442773.87</v>
      </c>
      <c r="O2243">
        <v>0</v>
      </c>
      <c r="P2243" s="2">
        <v>98369.59</v>
      </c>
    </row>
    <row r="2244" spans="2:16" x14ac:dyDescent="0.25">
      <c r="B2244" t="s">
        <v>11</v>
      </c>
      <c r="C2244" t="s">
        <v>12</v>
      </c>
      <c r="D2244" t="s">
        <v>13</v>
      </c>
      <c r="E2244">
        <v>2016000420</v>
      </c>
      <c r="F2244">
        <v>2016000420</v>
      </c>
      <c r="G2244">
        <v>14</v>
      </c>
      <c r="H2244">
        <v>108</v>
      </c>
      <c r="I2244" s="10" t="s">
        <v>24</v>
      </c>
      <c r="J2244" s="10">
        <v>2037</v>
      </c>
      <c r="K2244" s="10">
        <v>11</v>
      </c>
      <c r="L2244" s="1">
        <v>50354</v>
      </c>
      <c r="M2244" s="2">
        <v>362825.57</v>
      </c>
      <c r="N2244" s="2">
        <v>296870.78000000003</v>
      </c>
      <c r="O2244">
        <v>0</v>
      </c>
      <c r="P2244" s="2">
        <v>65954.789999999994</v>
      </c>
    </row>
    <row r="2245" spans="2:16" x14ac:dyDescent="0.25">
      <c r="B2245" t="s">
        <v>11</v>
      </c>
      <c r="C2245" t="s">
        <v>12</v>
      </c>
      <c r="D2245" t="s">
        <v>13</v>
      </c>
      <c r="E2245">
        <v>2016000420</v>
      </c>
      <c r="F2245">
        <v>2016000420</v>
      </c>
      <c r="G2245">
        <v>12</v>
      </c>
      <c r="H2245">
        <v>109</v>
      </c>
      <c r="I2245" s="10" t="s">
        <v>24</v>
      </c>
      <c r="J2245" s="10">
        <v>2037</v>
      </c>
      <c r="K2245" s="10">
        <v>11</v>
      </c>
      <c r="L2245" s="1">
        <v>50354</v>
      </c>
      <c r="M2245" s="2">
        <v>273304.28000000003</v>
      </c>
      <c r="N2245" s="2">
        <v>223622.76</v>
      </c>
      <c r="O2245">
        <v>0</v>
      </c>
      <c r="P2245" s="2">
        <v>49681.52</v>
      </c>
    </row>
    <row r="2246" spans="2:16" x14ac:dyDescent="0.25">
      <c r="B2246" t="s">
        <v>11</v>
      </c>
      <c r="C2246" t="s">
        <v>12</v>
      </c>
      <c r="D2246" t="s">
        <v>13</v>
      </c>
      <c r="E2246">
        <v>2016000420</v>
      </c>
      <c r="F2246">
        <v>2016000420</v>
      </c>
      <c r="G2246">
        <v>6</v>
      </c>
      <c r="H2246">
        <v>110</v>
      </c>
      <c r="I2246" s="10" t="s">
        <v>24</v>
      </c>
      <c r="J2246" s="10">
        <v>2037</v>
      </c>
      <c r="K2246" s="10">
        <v>11</v>
      </c>
      <c r="L2246" s="1">
        <v>50354</v>
      </c>
      <c r="M2246" s="2">
        <v>344442.66</v>
      </c>
      <c r="N2246" s="2">
        <v>281829.53000000003</v>
      </c>
      <c r="O2246">
        <v>0</v>
      </c>
      <c r="P2246" s="2">
        <v>62613.13</v>
      </c>
    </row>
    <row r="2247" spans="2:16" x14ac:dyDescent="0.25">
      <c r="B2247" t="s">
        <v>11</v>
      </c>
      <c r="C2247" t="s">
        <v>12</v>
      </c>
      <c r="D2247" t="s">
        <v>13</v>
      </c>
      <c r="E2247">
        <v>2016000420</v>
      </c>
      <c r="F2247">
        <v>2016000420</v>
      </c>
      <c r="G2247">
        <v>16</v>
      </c>
      <c r="H2247">
        <v>104</v>
      </c>
      <c r="I2247" s="10" t="s">
        <v>24</v>
      </c>
      <c r="J2247" s="10">
        <v>2037</v>
      </c>
      <c r="K2247" s="10">
        <v>11</v>
      </c>
      <c r="L2247" s="1">
        <v>50354</v>
      </c>
      <c r="M2247" s="2">
        <v>402418.35</v>
      </c>
      <c r="N2247" s="2">
        <v>329266.34000000003</v>
      </c>
      <c r="O2247">
        <v>0</v>
      </c>
      <c r="P2247" s="2">
        <v>73152.009999999995</v>
      </c>
    </row>
    <row r="2248" spans="2:16" x14ac:dyDescent="0.25">
      <c r="B2248" t="s">
        <v>11</v>
      </c>
      <c r="C2248" t="s">
        <v>12</v>
      </c>
      <c r="D2248" t="s">
        <v>13</v>
      </c>
      <c r="E2248">
        <v>2016000420</v>
      </c>
      <c r="F2248">
        <v>2016000420</v>
      </c>
      <c r="G2248">
        <v>18</v>
      </c>
      <c r="H2248">
        <v>103</v>
      </c>
      <c r="I2248" s="10" t="s">
        <v>24</v>
      </c>
      <c r="J2248" s="10">
        <v>2037</v>
      </c>
      <c r="K2248" s="10">
        <v>11</v>
      </c>
      <c r="L2248" s="1">
        <v>50354</v>
      </c>
      <c r="M2248" s="2">
        <v>166403.79999999999</v>
      </c>
      <c r="N2248" s="2">
        <v>136154.75</v>
      </c>
      <c r="O2248">
        <v>0</v>
      </c>
      <c r="P2248" s="2">
        <v>30249.05</v>
      </c>
    </row>
    <row r="2249" spans="2:16" x14ac:dyDescent="0.25">
      <c r="B2249" t="s">
        <v>11</v>
      </c>
      <c r="C2249" t="s">
        <v>12</v>
      </c>
      <c r="D2249" t="s">
        <v>13</v>
      </c>
      <c r="E2249">
        <v>22963</v>
      </c>
      <c r="F2249">
        <v>2016000420</v>
      </c>
      <c r="G2249">
        <v>1</v>
      </c>
      <c r="H2249">
        <v>116</v>
      </c>
      <c r="I2249" s="10" t="s">
        <v>24</v>
      </c>
      <c r="J2249" s="10">
        <v>2037</v>
      </c>
      <c r="K2249" s="10">
        <v>12</v>
      </c>
      <c r="L2249" s="1">
        <v>50384</v>
      </c>
      <c r="M2249" s="2">
        <v>4576508.0599999996</v>
      </c>
      <c r="N2249" s="2">
        <v>3774439.64</v>
      </c>
      <c r="O2249">
        <v>0</v>
      </c>
      <c r="P2249" s="2">
        <v>802068.42</v>
      </c>
    </row>
    <row r="2250" spans="2:16" x14ac:dyDescent="0.25">
      <c r="B2250" t="s">
        <v>11</v>
      </c>
      <c r="C2250" t="s">
        <v>12</v>
      </c>
      <c r="D2250" t="s">
        <v>13</v>
      </c>
      <c r="E2250">
        <v>2016000420</v>
      </c>
      <c r="F2250">
        <v>2016000420</v>
      </c>
      <c r="G2250">
        <v>5</v>
      </c>
      <c r="H2250">
        <v>112</v>
      </c>
      <c r="I2250" s="10" t="s">
        <v>24</v>
      </c>
      <c r="J2250" s="10">
        <v>2037</v>
      </c>
      <c r="K2250" s="10">
        <v>12</v>
      </c>
      <c r="L2250" s="1">
        <v>50384</v>
      </c>
      <c r="M2250" s="2">
        <v>532509.46</v>
      </c>
      <c r="N2250" s="2">
        <v>439183.06</v>
      </c>
      <c r="O2250">
        <v>0</v>
      </c>
      <c r="P2250" s="2">
        <v>93326.399999999994</v>
      </c>
    </row>
    <row r="2251" spans="2:16" x14ac:dyDescent="0.25">
      <c r="B2251" t="s">
        <v>11</v>
      </c>
      <c r="C2251" t="s">
        <v>12</v>
      </c>
      <c r="D2251" t="s">
        <v>13</v>
      </c>
      <c r="E2251">
        <v>2016000420</v>
      </c>
      <c r="F2251">
        <v>2016000420</v>
      </c>
      <c r="G2251">
        <v>11</v>
      </c>
      <c r="H2251">
        <v>110</v>
      </c>
      <c r="I2251" s="10" t="s">
        <v>24</v>
      </c>
      <c r="J2251" s="10">
        <v>2037</v>
      </c>
      <c r="K2251" s="10">
        <v>12</v>
      </c>
      <c r="L2251" s="1">
        <v>50384</v>
      </c>
      <c r="M2251" s="2">
        <v>376051.67</v>
      </c>
      <c r="N2251" s="2">
        <v>310145.71000000002</v>
      </c>
      <c r="O2251">
        <v>0</v>
      </c>
      <c r="P2251" s="2">
        <v>65905.960000000006</v>
      </c>
    </row>
    <row r="2252" spans="2:16" x14ac:dyDescent="0.25">
      <c r="B2252" t="s">
        <v>11</v>
      </c>
      <c r="C2252" t="s">
        <v>12</v>
      </c>
      <c r="D2252" t="s">
        <v>13</v>
      </c>
      <c r="E2252">
        <v>2016000420</v>
      </c>
      <c r="F2252">
        <v>2016000420</v>
      </c>
      <c r="G2252">
        <v>13</v>
      </c>
      <c r="H2252">
        <v>110</v>
      </c>
      <c r="I2252" s="10" t="s">
        <v>24</v>
      </c>
      <c r="J2252" s="10">
        <v>2037</v>
      </c>
      <c r="K2252" s="10">
        <v>12</v>
      </c>
      <c r="L2252" s="1">
        <v>50384</v>
      </c>
      <c r="M2252" s="2">
        <v>339545.42</v>
      </c>
      <c r="N2252" s="2">
        <v>280037.46000000002</v>
      </c>
      <c r="O2252">
        <v>0</v>
      </c>
      <c r="P2252" s="2">
        <v>59507.96</v>
      </c>
    </row>
    <row r="2253" spans="2:16" x14ac:dyDescent="0.25">
      <c r="B2253" t="s">
        <v>11</v>
      </c>
      <c r="C2253" t="s">
        <v>12</v>
      </c>
      <c r="D2253" t="s">
        <v>13</v>
      </c>
      <c r="E2253">
        <v>2016000420</v>
      </c>
      <c r="F2253">
        <v>2016000420</v>
      </c>
      <c r="G2253">
        <v>15</v>
      </c>
      <c r="H2253">
        <v>109</v>
      </c>
      <c r="I2253" s="10" t="s">
        <v>24</v>
      </c>
      <c r="J2253" s="10">
        <v>2037</v>
      </c>
      <c r="K2253" s="10">
        <v>12</v>
      </c>
      <c r="L2253" s="1">
        <v>50384</v>
      </c>
      <c r="M2253" s="2">
        <v>307887.65999999997</v>
      </c>
      <c r="N2253" s="2">
        <v>253927.97</v>
      </c>
      <c r="O2253">
        <v>0</v>
      </c>
      <c r="P2253" s="2">
        <v>53959.69</v>
      </c>
    </row>
    <row r="2254" spans="2:16" x14ac:dyDescent="0.25">
      <c r="B2254" t="s">
        <v>11</v>
      </c>
      <c r="C2254" t="s">
        <v>12</v>
      </c>
      <c r="D2254" t="s">
        <v>13</v>
      </c>
      <c r="E2254">
        <v>2016000420</v>
      </c>
      <c r="F2254">
        <v>2016000420</v>
      </c>
      <c r="G2254">
        <v>9</v>
      </c>
      <c r="H2254">
        <v>111</v>
      </c>
      <c r="I2254" s="10" t="s">
        <v>24</v>
      </c>
      <c r="J2254" s="10">
        <v>2037</v>
      </c>
      <c r="K2254" s="10">
        <v>12</v>
      </c>
      <c r="L2254" s="1">
        <v>50384</v>
      </c>
      <c r="M2254" s="2">
        <v>252288.31</v>
      </c>
      <c r="N2254" s="2">
        <v>208072.83</v>
      </c>
      <c r="O2254">
        <v>0</v>
      </c>
      <c r="P2254" s="2">
        <v>44215.48</v>
      </c>
    </row>
    <row r="2255" spans="2:16" x14ac:dyDescent="0.25">
      <c r="B2255" t="s">
        <v>11</v>
      </c>
      <c r="C2255" t="s">
        <v>12</v>
      </c>
      <c r="D2255" t="s">
        <v>13</v>
      </c>
      <c r="E2255">
        <v>2016000420</v>
      </c>
      <c r="F2255">
        <v>2016000420</v>
      </c>
      <c r="G2255">
        <v>10</v>
      </c>
      <c r="H2255">
        <v>111</v>
      </c>
      <c r="I2255" s="10" t="s">
        <v>24</v>
      </c>
      <c r="J2255" s="10">
        <v>2037</v>
      </c>
      <c r="K2255" s="10">
        <v>12</v>
      </c>
      <c r="L2255" s="1">
        <v>50384</v>
      </c>
      <c r="M2255" s="2">
        <v>357546.29</v>
      </c>
      <c r="N2255" s="2">
        <v>294883.53999999998</v>
      </c>
      <c r="O2255">
        <v>0</v>
      </c>
      <c r="P2255" s="2">
        <v>62662.75</v>
      </c>
    </row>
    <row r="2256" spans="2:16" x14ac:dyDescent="0.25">
      <c r="B2256" t="s">
        <v>11</v>
      </c>
      <c r="C2256" t="s">
        <v>12</v>
      </c>
      <c r="D2256" t="s">
        <v>13</v>
      </c>
      <c r="E2256">
        <v>2016000420</v>
      </c>
      <c r="F2256">
        <v>2016000420</v>
      </c>
      <c r="G2256">
        <v>17</v>
      </c>
      <c r="H2256">
        <v>104</v>
      </c>
      <c r="I2256" s="10" t="s">
        <v>24</v>
      </c>
      <c r="J2256" s="10">
        <v>2037</v>
      </c>
      <c r="K2256" s="10">
        <v>12</v>
      </c>
      <c r="L2256" s="1">
        <v>50384</v>
      </c>
      <c r="M2256" s="2">
        <v>431258.67</v>
      </c>
      <c r="N2256" s="2">
        <v>355677.25</v>
      </c>
      <c r="O2256">
        <v>0</v>
      </c>
      <c r="P2256" s="2">
        <v>75581.42</v>
      </c>
    </row>
    <row r="2257" spans="2:16" x14ac:dyDescent="0.25">
      <c r="B2257" t="s">
        <v>11</v>
      </c>
      <c r="C2257" t="s">
        <v>12</v>
      </c>
      <c r="D2257" t="s">
        <v>13</v>
      </c>
      <c r="E2257">
        <v>2016000420</v>
      </c>
      <c r="F2257">
        <v>2016000420</v>
      </c>
      <c r="G2257">
        <v>4</v>
      </c>
      <c r="H2257">
        <v>112</v>
      </c>
      <c r="I2257" s="10" t="s">
        <v>24</v>
      </c>
      <c r="J2257" s="10">
        <v>2037</v>
      </c>
      <c r="K2257" s="10">
        <v>12</v>
      </c>
      <c r="L2257" s="1">
        <v>50384</v>
      </c>
      <c r="M2257" s="2">
        <v>536863.31999999995</v>
      </c>
      <c r="N2257" s="2">
        <v>442773.87</v>
      </c>
      <c r="O2257">
        <v>0</v>
      </c>
      <c r="P2257" s="2">
        <v>94089.45</v>
      </c>
    </row>
    <row r="2258" spans="2:16" x14ac:dyDescent="0.25">
      <c r="B2258" t="s">
        <v>11</v>
      </c>
      <c r="C2258" t="s">
        <v>12</v>
      </c>
      <c r="D2258" t="s">
        <v>13</v>
      </c>
      <c r="E2258">
        <v>2016000420</v>
      </c>
      <c r="F2258">
        <v>2016000420</v>
      </c>
      <c r="G2258">
        <v>12</v>
      </c>
      <c r="H2258">
        <v>110</v>
      </c>
      <c r="I2258" s="10" t="s">
        <v>24</v>
      </c>
      <c r="J2258" s="10">
        <v>2037</v>
      </c>
      <c r="K2258" s="10">
        <v>12</v>
      </c>
      <c r="L2258" s="1">
        <v>50384</v>
      </c>
      <c r="M2258" s="2">
        <v>271142.59999999998</v>
      </c>
      <c r="N2258" s="2">
        <v>223622.76</v>
      </c>
      <c r="O2258">
        <v>0</v>
      </c>
      <c r="P2258" s="2">
        <v>47519.839999999997</v>
      </c>
    </row>
    <row r="2259" spans="2:16" x14ac:dyDescent="0.25">
      <c r="B2259" t="s">
        <v>11</v>
      </c>
      <c r="C2259" t="s">
        <v>12</v>
      </c>
      <c r="D2259" t="s">
        <v>13</v>
      </c>
      <c r="E2259">
        <v>2016000420</v>
      </c>
      <c r="F2259">
        <v>2016000420</v>
      </c>
      <c r="G2259">
        <v>14</v>
      </c>
      <c r="H2259">
        <v>109</v>
      </c>
      <c r="I2259" s="10" t="s">
        <v>24</v>
      </c>
      <c r="J2259" s="10">
        <v>2037</v>
      </c>
      <c r="K2259" s="10">
        <v>12</v>
      </c>
      <c r="L2259" s="1">
        <v>50384</v>
      </c>
      <c r="M2259" s="2">
        <v>359955.82</v>
      </c>
      <c r="N2259" s="2">
        <v>296870.78000000003</v>
      </c>
      <c r="O2259">
        <v>0</v>
      </c>
      <c r="P2259" s="2">
        <v>63085.04</v>
      </c>
    </row>
    <row r="2260" spans="2:16" x14ac:dyDescent="0.25">
      <c r="B2260" t="s">
        <v>11</v>
      </c>
      <c r="C2260" t="s">
        <v>12</v>
      </c>
      <c r="D2260" t="s">
        <v>13</v>
      </c>
      <c r="E2260">
        <v>2016000420</v>
      </c>
      <c r="F2260">
        <v>2016000420</v>
      </c>
      <c r="G2260">
        <v>6</v>
      </c>
      <c r="H2260">
        <v>111</v>
      </c>
      <c r="I2260" s="10" t="s">
        <v>24</v>
      </c>
      <c r="J2260" s="10">
        <v>2037</v>
      </c>
      <c r="K2260" s="10">
        <v>12</v>
      </c>
      <c r="L2260" s="1">
        <v>50384</v>
      </c>
      <c r="M2260" s="2">
        <v>341718.31</v>
      </c>
      <c r="N2260" s="2">
        <v>281829.53000000003</v>
      </c>
      <c r="O2260">
        <v>0</v>
      </c>
      <c r="P2260" s="2">
        <v>59888.78</v>
      </c>
    </row>
    <row r="2261" spans="2:16" x14ac:dyDescent="0.25">
      <c r="B2261" t="s">
        <v>11</v>
      </c>
      <c r="C2261" t="s">
        <v>12</v>
      </c>
      <c r="D2261" t="s">
        <v>13</v>
      </c>
      <c r="E2261">
        <v>2016000420</v>
      </c>
      <c r="F2261">
        <v>2016000420</v>
      </c>
      <c r="G2261">
        <v>16</v>
      </c>
      <c r="H2261">
        <v>105</v>
      </c>
      <c r="I2261" s="10" t="s">
        <v>24</v>
      </c>
      <c r="J2261" s="10">
        <v>2037</v>
      </c>
      <c r="K2261" s="10">
        <v>12</v>
      </c>
      <c r="L2261" s="1">
        <v>50384</v>
      </c>
      <c r="M2261" s="2">
        <v>399235.44</v>
      </c>
      <c r="N2261" s="2">
        <v>329266.34000000003</v>
      </c>
      <c r="O2261">
        <v>0</v>
      </c>
      <c r="P2261" s="2">
        <v>69969.100000000006</v>
      </c>
    </row>
    <row r="2262" spans="2:16" x14ac:dyDescent="0.25">
      <c r="B2262" t="s">
        <v>11</v>
      </c>
      <c r="C2262" t="s">
        <v>12</v>
      </c>
      <c r="D2262" t="s">
        <v>13</v>
      </c>
      <c r="E2262">
        <v>2016000420</v>
      </c>
      <c r="F2262">
        <v>2016000420</v>
      </c>
      <c r="G2262">
        <v>18</v>
      </c>
      <c r="H2262">
        <v>104</v>
      </c>
      <c r="I2262" s="10" t="s">
        <v>24</v>
      </c>
      <c r="J2262" s="10">
        <v>2037</v>
      </c>
      <c r="K2262" s="10">
        <v>12</v>
      </c>
      <c r="L2262" s="1">
        <v>50384</v>
      </c>
      <c r="M2262" s="2">
        <v>165087.63</v>
      </c>
      <c r="N2262" s="2">
        <v>136154.75</v>
      </c>
      <c r="O2262">
        <v>0</v>
      </c>
      <c r="P2262" s="2">
        <v>28932.880000000001</v>
      </c>
    </row>
    <row r="2263" spans="2:16" x14ac:dyDescent="0.25">
      <c r="B2263" t="s">
        <v>11</v>
      </c>
      <c r="C2263" t="s">
        <v>12</v>
      </c>
      <c r="D2263" t="s">
        <v>13</v>
      </c>
      <c r="E2263">
        <v>22963</v>
      </c>
      <c r="F2263">
        <v>2016000420</v>
      </c>
      <c r="G2263">
        <v>1</v>
      </c>
      <c r="H2263">
        <v>117</v>
      </c>
      <c r="I2263" s="10" t="s">
        <v>24</v>
      </c>
      <c r="J2263" s="10">
        <v>2038</v>
      </c>
      <c r="K2263" s="10">
        <v>1</v>
      </c>
      <c r="L2263" s="1">
        <v>50415</v>
      </c>
      <c r="M2263" s="2">
        <v>4593492.9400000004</v>
      </c>
      <c r="N2263" s="2">
        <v>3774439.64</v>
      </c>
      <c r="O2263">
        <v>0</v>
      </c>
      <c r="P2263" s="2">
        <v>819053.3</v>
      </c>
    </row>
    <row r="2264" spans="2:16" x14ac:dyDescent="0.25">
      <c r="B2264" t="s">
        <v>11</v>
      </c>
      <c r="C2264" t="s">
        <v>12</v>
      </c>
      <c r="D2264" t="s">
        <v>13</v>
      </c>
      <c r="E2264">
        <v>2016000420</v>
      </c>
      <c r="F2264">
        <v>2016000420</v>
      </c>
      <c r="G2264">
        <v>5</v>
      </c>
      <c r="H2264">
        <v>113</v>
      </c>
      <c r="I2264" s="10" t="s">
        <v>24</v>
      </c>
      <c r="J2264" s="10">
        <v>2038</v>
      </c>
      <c r="K2264" s="10">
        <v>1</v>
      </c>
      <c r="L2264" s="1">
        <v>50415</v>
      </c>
      <c r="M2264" s="2">
        <v>534485.78</v>
      </c>
      <c r="N2264" s="2">
        <v>439183.06</v>
      </c>
      <c r="O2264">
        <v>0</v>
      </c>
      <c r="P2264" s="2">
        <v>95302.720000000001</v>
      </c>
    </row>
    <row r="2265" spans="2:16" x14ac:dyDescent="0.25">
      <c r="B2265" t="s">
        <v>11</v>
      </c>
      <c r="C2265" t="s">
        <v>12</v>
      </c>
      <c r="D2265" t="s">
        <v>13</v>
      </c>
      <c r="E2265">
        <v>2016000420</v>
      </c>
      <c r="F2265">
        <v>2016000420</v>
      </c>
      <c r="G2265">
        <v>13</v>
      </c>
      <c r="H2265">
        <v>111</v>
      </c>
      <c r="I2265" s="10" t="s">
        <v>24</v>
      </c>
      <c r="J2265" s="10">
        <v>2038</v>
      </c>
      <c r="K2265" s="10">
        <v>1</v>
      </c>
      <c r="L2265" s="1">
        <v>50415</v>
      </c>
      <c r="M2265" s="2">
        <v>340805.59</v>
      </c>
      <c r="N2265" s="2">
        <v>280037.46000000002</v>
      </c>
      <c r="O2265">
        <v>0</v>
      </c>
      <c r="P2265" s="2">
        <v>60768.13</v>
      </c>
    </row>
    <row r="2266" spans="2:16" x14ac:dyDescent="0.25">
      <c r="B2266" t="s">
        <v>11</v>
      </c>
      <c r="C2266" t="s">
        <v>12</v>
      </c>
      <c r="D2266" t="s">
        <v>13</v>
      </c>
      <c r="E2266">
        <v>2016000420</v>
      </c>
      <c r="F2266">
        <v>2016000420</v>
      </c>
      <c r="G2266">
        <v>11</v>
      </c>
      <c r="H2266">
        <v>111</v>
      </c>
      <c r="I2266" s="10" t="s">
        <v>24</v>
      </c>
      <c r="J2266" s="10">
        <v>2038</v>
      </c>
      <c r="K2266" s="10">
        <v>1</v>
      </c>
      <c r="L2266" s="1">
        <v>50415</v>
      </c>
      <c r="M2266" s="2">
        <v>377447.33</v>
      </c>
      <c r="N2266" s="2">
        <v>310145.71000000002</v>
      </c>
      <c r="O2266">
        <v>0</v>
      </c>
      <c r="P2266" s="2">
        <v>67301.62</v>
      </c>
    </row>
    <row r="2267" spans="2:16" x14ac:dyDescent="0.25">
      <c r="B2267" t="s">
        <v>11</v>
      </c>
      <c r="C2267" t="s">
        <v>12</v>
      </c>
      <c r="D2267" t="s">
        <v>13</v>
      </c>
      <c r="E2267">
        <v>2016000420</v>
      </c>
      <c r="F2267">
        <v>2016000420</v>
      </c>
      <c r="G2267">
        <v>15</v>
      </c>
      <c r="H2267">
        <v>110</v>
      </c>
      <c r="I2267" s="10" t="s">
        <v>24</v>
      </c>
      <c r="J2267" s="10">
        <v>2038</v>
      </c>
      <c r="K2267" s="10">
        <v>1</v>
      </c>
      <c r="L2267" s="1">
        <v>50415</v>
      </c>
      <c r="M2267" s="2">
        <v>309030.34000000003</v>
      </c>
      <c r="N2267" s="2">
        <v>253927.97</v>
      </c>
      <c r="O2267">
        <v>0</v>
      </c>
      <c r="P2267" s="2">
        <v>55102.37</v>
      </c>
    </row>
    <row r="2268" spans="2:16" x14ac:dyDescent="0.25">
      <c r="B2268" t="s">
        <v>11</v>
      </c>
      <c r="C2268" t="s">
        <v>12</v>
      </c>
      <c r="D2268" t="s">
        <v>13</v>
      </c>
      <c r="E2268">
        <v>2016000420</v>
      </c>
      <c r="F2268">
        <v>2016000420</v>
      </c>
      <c r="G2268">
        <v>10</v>
      </c>
      <c r="H2268">
        <v>112</v>
      </c>
      <c r="I2268" s="10" t="s">
        <v>24</v>
      </c>
      <c r="J2268" s="10">
        <v>2038</v>
      </c>
      <c r="K2268" s="10">
        <v>1</v>
      </c>
      <c r="L2268" s="1">
        <v>50415</v>
      </c>
      <c r="M2268" s="2">
        <v>358873.27</v>
      </c>
      <c r="N2268" s="2">
        <v>294883.53999999998</v>
      </c>
      <c r="O2268">
        <v>0</v>
      </c>
      <c r="P2268" s="2">
        <v>63989.73</v>
      </c>
    </row>
    <row r="2269" spans="2:16" x14ac:dyDescent="0.25">
      <c r="B2269" t="s">
        <v>11</v>
      </c>
      <c r="C2269" t="s">
        <v>12</v>
      </c>
      <c r="D2269" t="s">
        <v>13</v>
      </c>
      <c r="E2269">
        <v>2016000420</v>
      </c>
      <c r="F2269">
        <v>2016000420</v>
      </c>
      <c r="G2269">
        <v>9</v>
      </c>
      <c r="H2269">
        <v>112</v>
      </c>
      <c r="I2269" s="10" t="s">
        <v>24</v>
      </c>
      <c r="J2269" s="10">
        <v>2038</v>
      </c>
      <c r="K2269" s="10">
        <v>1</v>
      </c>
      <c r="L2269" s="1">
        <v>50415</v>
      </c>
      <c r="M2269" s="2">
        <v>253224.63</v>
      </c>
      <c r="N2269" s="2">
        <v>208072.83</v>
      </c>
      <c r="O2269">
        <v>0</v>
      </c>
      <c r="P2269" s="2">
        <v>45151.8</v>
      </c>
    </row>
    <row r="2270" spans="2:16" x14ac:dyDescent="0.25">
      <c r="B2270" t="s">
        <v>11</v>
      </c>
      <c r="C2270" t="s">
        <v>12</v>
      </c>
      <c r="D2270" t="s">
        <v>13</v>
      </c>
      <c r="E2270">
        <v>2016000420</v>
      </c>
      <c r="F2270">
        <v>2016000420</v>
      </c>
      <c r="G2270">
        <v>17</v>
      </c>
      <c r="H2270">
        <v>105</v>
      </c>
      <c r="I2270" s="10" t="s">
        <v>24</v>
      </c>
      <c r="J2270" s="10">
        <v>2038</v>
      </c>
      <c r="K2270" s="10">
        <v>1</v>
      </c>
      <c r="L2270" s="1">
        <v>50415</v>
      </c>
      <c r="M2270" s="2">
        <v>432859.21</v>
      </c>
      <c r="N2270" s="2">
        <v>355677.25</v>
      </c>
      <c r="O2270">
        <v>0</v>
      </c>
      <c r="P2270" s="2">
        <v>77181.960000000006</v>
      </c>
    </row>
    <row r="2271" spans="2:16" x14ac:dyDescent="0.25">
      <c r="B2271" t="s">
        <v>11</v>
      </c>
      <c r="C2271" t="s">
        <v>12</v>
      </c>
      <c r="D2271" t="s">
        <v>13</v>
      </c>
      <c r="E2271">
        <v>2016000420</v>
      </c>
      <c r="F2271">
        <v>2016000420</v>
      </c>
      <c r="G2271">
        <v>4</v>
      </c>
      <c r="H2271">
        <v>113</v>
      </c>
      <c r="I2271" s="10" t="s">
        <v>24</v>
      </c>
      <c r="J2271" s="10">
        <v>2038</v>
      </c>
      <c r="K2271" s="10">
        <v>1</v>
      </c>
      <c r="L2271" s="1">
        <v>50415</v>
      </c>
      <c r="M2271" s="2">
        <v>538855.80000000005</v>
      </c>
      <c r="N2271" s="2">
        <v>442773.87</v>
      </c>
      <c r="O2271">
        <v>0</v>
      </c>
      <c r="P2271" s="2">
        <v>96081.93</v>
      </c>
    </row>
    <row r="2272" spans="2:16" x14ac:dyDescent="0.25">
      <c r="B2272" t="s">
        <v>11</v>
      </c>
      <c r="C2272" t="s">
        <v>12</v>
      </c>
      <c r="D2272" t="s">
        <v>13</v>
      </c>
      <c r="E2272">
        <v>2016000420</v>
      </c>
      <c r="F2272">
        <v>2016000420</v>
      </c>
      <c r="G2272">
        <v>14</v>
      </c>
      <c r="H2272">
        <v>110</v>
      </c>
      <c r="I2272" s="10" t="s">
        <v>24</v>
      </c>
      <c r="J2272" s="10">
        <v>2038</v>
      </c>
      <c r="K2272" s="10">
        <v>1</v>
      </c>
      <c r="L2272" s="1">
        <v>50415</v>
      </c>
      <c r="M2272" s="2">
        <v>361291.74</v>
      </c>
      <c r="N2272" s="2">
        <v>296870.78000000003</v>
      </c>
      <c r="O2272">
        <v>0</v>
      </c>
      <c r="P2272" s="2">
        <v>64420.959999999999</v>
      </c>
    </row>
    <row r="2273" spans="2:16" x14ac:dyDescent="0.25">
      <c r="B2273" t="s">
        <v>11</v>
      </c>
      <c r="C2273" t="s">
        <v>12</v>
      </c>
      <c r="D2273" t="s">
        <v>13</v>
      </c>
      <c r="E2273">
        <v>2016000420</v>
      </c>
      <c r="F2273">
        <v>2016000420</v>
      </c>
      <c r="G2273">
        <v>12</v>
      </c>
      <c r="H2273">
        <v>111</v>
      </c>
      <c r="I2273" s="10" t="s">
        <v>24</v>
      </c>
      <c r="J2273" s="10">
        <v>2038</v>
      </c>
      <c r="K2273" s="10">
        <v>1</v>
      </c>
      <c r="L2273" s="1">
        <v>50415</v>
      </c>
      <c r="M2273" s="2">
        <v>272148.90000000002</v>
      </c>
      <c r="N2273" s="2">
        <v>223622.76</v>
      </c>
      <c r="O2273">
        <v>0</v>
      </c>
      <c r="P2273" s="2">
        <v>48526.14</v>
      </c>
    </row>
    <row r="2274" spans="2:16" x14ac:dyDescent="0.25">
      <c r="B2274" t="s">
        <v>11</v>
      </c>
      <c r="C2274" t="s">
        <v>12</v>
      </c>
      <c r="D2274" t="s">
        <v>13</v>
      </c>
      <c r="E2274">
        <v>2016000420</v>
      </c>
      <c r="F2274">
        <v>2016000420</v>
      </c>
      <c r="G2274">
        <v>6</v>
      </c>
      <c r="H2274">
        <v>112</v>
      </c>
      <c r="I2274" s="10" t="s">
        <v>24</v>
      </c>
      <c r="J2274" s="10">
        <v>2038</v>
      </c>
      <c r="K2274" s="10">
        <v>1</v>
      </c>
      <c r="L2274" s="1">
        <v>50415</v>
      </c>
      <c r="M2274" s="2">
        <v>342986.54</v>
      </c>
      <c r="N2274" s="2">
        <v>281829.53000000003</v>
      </c>
      <c r="O2274">
        <v>0</v>
      </c>
      <c r="P2274" s="2">
        <v>61157.01</v>
      </c>
    </row>
    <row r="2275" spans="2:16" x14ac:dyDescent="0.25">
      <c r="B2275" t="s">
        <v>11</v>
      </c>
      <c r="C2275" t="s">
        <v>12</v>
      </c>
      <c r="D2275" t="s">
        <v>13</v>
      </c>
      <c r="E2275">
        <v>2016000420</v>
      </c>
      <c r="F2275">
        <v>2016000420</v>
      </c>
      <c r="G2275">
        <v>16</v>
      </c>
      <c r="H2275">
        <v>106</v>
      </c>
      <c r="I2275" s="10" t="s">
        <v>24</v>
      </c>
      <c r="J2275" s="10">
        <v>2038</v>
      </c>
      <c r="K2275" s="10">
        <v>1</v>
      </c>
      <c r="L2275" s="1">
        <v>50415</v>
      </c>
      <c r="M2275" s="2">
        <v>400717.14</v>
      </c>
      <c r="N2275" s="2">
        <v>329266.34000000003</v>
      </c>
      <c r="O2275">
        <v>0</v>
      </c>
      <c r="P2275" s="2">
        <v>71450.8</v>
      </c>
    </row>
    <row r="2276" spans="2:16" x14ac:dyDescent="0.25">
      <c r="B2276" t="s">
        <v>11</v>
      </c>
      <c r="C2276" t="s">
        <v>12</v>
      </c>
      <c r="D2276" t="s">
        <v>13</v>
      </c>
      <c r="E2276">
        <v>2016000420</v>
      </c>
      <c r="F2276">
        <v>2016000420</v>
      </c>
      <c r="G2276">
        <v>18</v>
      </c>
      <c r="H2276">
        <v>105</v>
      </c>
      <c r="I2276" s="10" t="s">
        <v>24</v>
      </c>
      <c r="J2276" s="10">
        <v>2038</v>
      </c>
      <c r="K2276" s="10">
        <v>1</v>
      </c>
      <c r="L2276" s="1">
        <v>50415</v>
      </c>
      <c r="M2276" s="2">
        <v>165700.32999999999</v>
      </c>
      <c r="N2276" s="2">
        <v>136154.75</v>
      </c>
      <c r="O2276">
        <v>0</v>
      </c>
      <c r="P2276" s="2">
        <v>29545.58</v>
      </c>
    </row>
    <row r="2277" spans="2:16" x14ac:dyDescent="0.25">
      <c r="B2277" t="s">
        <v>11</v>
      </c>
      <c r="C2277" t="s">
        <v>12</v>
      </c>
      <c r="D2277" t="s">
        <v>13</v>
      </c>
      <c r="E2277">
        <v>22963</v>
      </c>
      <c r="F2277">
        <v>2016000420</v>
      </c>
      <c r="G2277">
        <v>1</v>
      </c>
      <c r="H2277">
        <v>118</v>
      </c>
      <c r="I2277" s="10" t="s">
        <v>24</v>
      </c>
      <c r="J2277" s="10">
        <v>2038</v>
      </c>
      <c r="K2277" s="10">
        <v>2</v>
      </c>
      <c r="L2277" s="1">
        <v>50446</v>
      </c>
      <c r="M2277" s="2">
        <v>4583742.3</v>
      </c>
      <c r="N2277" s="2">
        <v>3774439.64</v>
      </c>
      <c r="O2277">
        <v>0</v>
      </c>
      <c r="P2277" s="2">
        <v>809302.66</v>
      </c>
    </row>
    <row r="2278" spans="2:16" x14ac:dyDescent="0.25">
      <c r="B2278" t="s">
        <v>11</v>
      </c>
      <c r="C2278" t="s">
        <v>12</v>
      </c>
      <c r="D2278" t="s">
        <v>13</v>
      </c>
      <c r="E2278">
        <v>2016000420</v>
      </c>
      <c r="F2278">
        <v>2016000420</v>
      </c>
      <c r="G2278">
        <v>5</v>
      </c>
      <c r="H2278">
        <v>114</v>
      </c>
      <c r="I2278" s="10" t="s">
        <v>24</v>
      </c>
      <c r="J2278" s="10">
        <v>2038</v>
      </c>
      <c r="K2278" s="10">
        <v>2</v>
      </c>
      <c r="L2278" s="1">
        <v>50446</v>
      </c>
      <c r="M2278" s="2">
        <v>533351.23</v>
      </c>
      <c r="N2278" s="2">
        <v>439183.06</v>
      </c>
      <c r="O2278">
        <v>0</v>
      </c>
      <c r="P2278" s="2">
        <v>94168.17</v>
      </c>
    </row>
    <row r="2279" spans="2:16" x14ac:dyDescent="0.25">
      <c r="B2279" t="s">
        <v>11</v>
      </c>
      <c r="C2279" t="s">
        <v>12</v>
      </c>
      <c r="D2279" t="s">
        <v>13</v>
      </c>
      <c r="E2279">
        <v>2016000420</v>
      </c>
      <c r="F2279">
        <v>2016000420</v>
      </c>
      <c r="G2279">
        <v>11</v>
      </c>
      <c r="H2279">
        <v>112</v>
      </c>
      <c r="I2279" s="10" t="s">
        <v>24</v>
      </c>
      <c r="J2279" s="10">
        <v>2038</v>
      </c>
      <c r="K2279" s="10">
        <v>2</v>
      </c>
      <c r="L2279" s="1">
        <v>50446</v>
      </c>
      <c r="M2279" s="2">
        <v>376646.12</v>
      </c>
      <c r="N2279" s="2">
        <v>310145.71000000002</v>
      </c>
      <c r="O2279">
        <v>0</v>
      </c>
      <c r="P2279" s="2">
        <v>66500.41</v>
      </c>
    </row>
    <row r="2280" spans="2:16" x14ac:dyDescent="0.25">
      <c r="B2280" t="s">
        <v>11</v>
      </c>
      <c r="C2280" t="s">
        <v>12</v>
      </c>
      <c r="D2280" t="s">
        <v>13</v>
      </c>
      <c r="E2280">
        <v>2016000420</v>
      </c>
      <c r="F2280">
        <v>2016000420</v>
      </c>
      <c r="G2280">
        <v>13</v>
      </c>
      <c r="H2280">
        <v>112</v>
      </c>
      <c r="I2280" s="10" t="s">
        <v>24</v>
      </c>
      <c r="J2280" s="10">
        <v>2038</v>
      </c>
      <c r="K2280" s="10">
        <v>2</v>
      </c>
      <c r="L2280" s="1">
        <v>50446</v>
      </c>
      <c r="M2280" s="2">
        <v>340082.16</v>
      </c>
      <c r="N2280" s="2">
        <v>280037.46000000002</v>
      </c>
      <c r="O2280">
        <v>0</v>
      </c>
      <c r="P2280" s="2">
        <v>60044.7</v>
      </c>
    </row>
    <row r="2281" spans="2:16" x14ac:dyDescent="0.25">
      <c r="B2281" t="s">
        <v>11</v>
      </c>
      <c r="C2281" t="s">
        <v>12</v>
      </c>
      <c r="D2281" t="s">
        <v>13</v>
      </c>
      <c r="E2281">
        <v>2016000420</v>
      </c>
      <c r="F2281">
        <v>2016000420</v>
      </c>
      <c r="G2281">
        <v>15</v>
      </c>
      <c r="H2281">
        <v>111</v>
      </c>
      <c r="I2281" s="10" t="s">
        <v>24</v>
      </c>
      <c r="J2281" s="10">
        <v>2038</v>
      </c>
      <c r="K2281" s="10">
        <v>2</v>
      </c>
      <c r="L2281" s="1">
        <v>50446</v>
      </c>
      <c r="M2281" s="2">
        <v>308374.36</v>
      </c>
      <c r="N2281" s="2">
        <v>253927.97</v>
      </c>
      <c r="O2281">
        <v>0</v>
      </c>
      <c r="P2281" s="2">
        <v>54446.39</v>
      </c>
    </row>
    <row r="2282" spans="2:16" x14ac:dyDescent="0.25">
      <c r="B2282" t="s">
        <v>11</v>
      </c>
      <c r="C2282" t="s">
        <v>12</v>
      </c>
      <c r="D2282" t="s">
        <v>13</v>
      </c>
      <c r="E2282">
        <v>2016000420</v>
      </c>
      <c r="F2282">
        <v>2016000420</v>
      </c>
      <c r="G2282">
        <v>9</v>
      </c>
      <c r="H2282">
        <v>113</v>
      </c>
      <c r="I2282" s="10" t="s">
        <v>24</v>
      </c>
      <c r="J2282" s="10">
        <v>2038</v>
      </c>
      <c r="K2282" s="10">
        <v>2</v>
      </c>
      <c r="L2282" s="1">
        <v>50446</v>
      </c>
      <c r="M2282" s="2">
        <v>252687.11</v>
      </c>
      <c r="N2282" s="2">
        <v>208072.83</v>
      </c>
      <c r="O2282">
        <v>0</v>
      </c>
      <c r="P2282" s="2">
        <v>44614.28</v>
      </c>
    </row>
    <row r="2283" spans="2:16" x14ac:dyDescent="0.25">
      <c r="B2283" t="s">
        <v>11</v>
      </c>
      <c r="C2283" t="s">
        <v>12</v>
      </c>
      <c r="D2283" t="s">
        <v>13</v>
      </c>
      <c r="E2283">
        <v>2016000420</v>
      </c>
      <c r="F2283">
        <v>2016000420</v>
      </c>
      <c r="G2283">
        <v>10</v>
      </c>
      <c r="H2283">
        <v>113</v>
      </c>
      <c r="I2283" s="10" t="s">
        <v>24</v>
      </c>
      <c r="J2283" s="10">
        <v>2038</v>
      </c>
      <c r="K2283" s="10">
        <v>2</v>
      </c>
      <c r="L2283" s="1">
        <v>50446</v>
      </c>
      <c r="M2283" s="2">
        <v>358111.49</v>
      </c>
      <c r="N2283" s="2">
        <v>294883.53999999998</v>
      </c>
      <c r="O2283">
        <v>0</v>
      </c>
      <c r="P2283" s="2">
        <v>63227.95</v>
      </c>
    </row>
    <row r="2284" spans="2:16" x14ac:dyDescent="0.25">
      <c r="B2284" t="s">
        <v>11</v>
      </c>
      <c r="C2284" t="s">
        <v>12</v>
      </c>
      <c r="D2284" t="s">
        <v>13</v>
      </c>
      <c r="E2284">
        <v>2016000420</v>
      </c>
      <c r="F2284">
        <v>2016000420</v>
      </c>
      <c r="G2284">
        <v>17</v>
      </c>
      <c r="H2284">
        <v>106</v>
      </c>
      <c r="I2284" s="10" t="s">
        <v>24</v>
      </c>
      <c r="J2284" s="10">
        <v>2038</v>
      </c>
      <c r="K2284" s="10">
        <v>2</v>
      </c>
      <c r="L2284" s="1">
        <v>50446</v>
      </c>
      <c r="M2284" s="2">
        <v>431940.38</v>
      </c>
      <c r="N2284" s="2">
        <v>355677.25</v>
      </c>
      <c r="O2284">
        <v>0</v>
      </c>
      <c r="P2284" s="2">
        <v>76263.13</v>
      </c>
    </row>
    <row r="2285" spans="2:16" x14ac:dyDescent="0.25">
      <c r="B2285" t="s">
        <v>11</v>
      </c>
      <c r="C2285" t="s">
        <v>12</v>
      </c>
      <c r="D2285" t="s">
        <v>13</v>
      </c>
      <c r="E2285">
        <v>2016000420</v>
      </c>
      <c r="F2285">
        <v>2016000420</v>
      </c>
      <c r="G2285">
        <v>4</v>
      </c>
      <c r="H2285">
        <v>114</v>
      </c>
      <c r="I2285" s="10" t="s">
        <v>24</v>
      </c>
      <c r="J2285" s="10">
        <v>2038</v>
      </c>
      <c r="K2285" s="10">
        <v>2</v>
      </c>
      <c r="L2285" s="1">
        <v>50446</v>
      </c>
      <c r="M2285" s="2">
        <v>537711.97</v>
      </c>
      <c r="N2285" s="2">
        <v>442773.87</v>
      </c>
      <c r="O2285">
        <v>0</v>
      </c>
      <c r="P2285" s="2">
        <v>94938.1</v>
      </c>
    </row>
    <row r="2286" spans="2:16" x14ac:dyDescent="0.25">
      <c r="B2286" t="s">
        <v>11</v>
      </c>
      <c r="C2286" t="s">
        <v>12</v>
      </c>
      <c r="D2286" t="s">
        <v>13</v>
      </c>
      <c r="E2286">
        <v>2016000420</v>
      </c>
      <c r="F2286">
        <v>2016000420</v>
      </c>
      <c r="G2286">
        <v>12</v>
      </c>
      <c r="H2286">
        <v>112</v>
      </c>
      <c r="I2286" s="10" t="s">
        <v>24</v>
      </c>
      <c r="J2286" s="10">
        <v>2038</v>
      </c>
      <c r="K2286" s="10">
        <v>2</v>
      </c>
      <c r="L2286" s="1">
        <v>50446</v>
      </c>
      <c r="M2286" s="2">
        <v>271571.21000000002</v>
      </c>
      <c r="N2286" s="2">
        <v>223622.76</v>
      </c>
      <c r="O2286">
        <v>0</v>
      </c>
      <c r="P2286" s="2">
        <v>47948.45</v>
      </c>
    </row>
    <row r="2287" spans="2:16" x14ac:dyDescent="0.25">
      <c r="B2287" t="s">
        <v>11</v>
      </c>
      <c r="C2287" t="s">
        <v>12</v>
      </c>
      <c r="D2287" t="s">
        <v>13</v>
      </c>
      <c r="E2287">
        <v>2016000420</v>
      </c>
      <c r="F2287">
        <v>2016000420</v>
      </c>
      <c r="G2287">
        <v>14</v>
      </c>
      <c r="H2287">
        <v>111</v>
      </c>
      <c r="I2287" s="10" t="s">
        <v>24</v>
      </c>
      <c r="J2287" s="10">
        <v>2038</v>
      </c>
      <c r="K2287" s="10">
        <v>2</v>
      </c>
      <c r="L2287" s="1">
        <v>50446</v>
      </c>
      <c r="M2287" s="2">
        <v>360524.82</v>
      </c>
      <c r="N2287" s="2">
        <v>296870.78000000003</v>
      </c>
      <c r="O2287">
        <v>0</v>
      </c>
      <c r="P2287" s="2">
        <v>63654.04</v>
      </c>
    </row>
    <row r="2288" spans="2:16" x14ac:dyDescent="0.25">
      <c r="B2288" t="s">
        <v>11</v>
      </c>
      <c r="C2288" t="s">
        <v>12</v>
      </c>
      <c r="D2288" t="s">
        <v>13</v>
      </c>
      <c r="E2288">
        <v>2016000420</v>
      </c>
      <c r="F2288">
        <v>2016000420</v>
      </c>
      <c r="G2288">
        <v>6</v>
      </c>
      <c r="H2288">
        <v>113</v>
      </c>
      <c r="I2288" s="10" t="s">
        <v>24</v>
      </c>
      <c r="J2288" s="10">
        <v>2038</v>
      </c>
      <c r="K2288" s="10">
        <v>2</v>
      </c>
      <c r="L2288" s="1">
        <v>50446</v>
      </c>
      <c r="M2288" s="2">
        <v>342258.48</v>
      </c>
      <c r="N2288" s="2">
        <v>281829.53000000003</v>
      </c>
      <c r="O2288">
        <v>0</v>
      </c>
      <c r="P2288" s="2">
        <v>60428.95</v>
      </c>
    </row>
    <row r="2289" spans="2:16" x14ac:dyDescent="0.25">
      <c r="B2289" t="s">
        <v>11</v>
      </c>
      <c r="C2289" t="s">
        <v>12</v>
      </c>
      <c r="D2289" t="s">
        <v>13</v>
      </c>
      <c r="E2289">
        <v>2016000420</v>
      </c>
      <c r="F2289">
        <v>2016000420</v>
      </c>
      <c r="G2289">
        <v>16</v>
      </c>
      <c r="H2289">
        <v>107</v>
      </c>
      <c r="I2289" s="10" t="s">
        <v>24</v>
      </c>
      <c r="J2289" s="10">
        <v>2038</v>
      </c>
      <c r="K2289" s="10">
        <v>2</v>
      </c>
      <c r="L2289" s="1">
        <v>50446</v>
      </c>
      <c r="M2289" s="2">
        <v>399866.53</v>
      </c>
      <c r="N2289" s="2">
        <v>329266.34000000003</v>
      </c>
      <c r="O2289">
        <v>0</v>
      </c>
      <c r="P2289" s="2">
        <v>70600.19</v>
      </c>
    </row>
    <row r="2290" spans="2:16" x14ac:dyDescent="0.25">
      <c r="B2290" t="s">
        <v>11</v>
      </c>
      <c r="C2290" t="s">
        <v>12</v>
      </c>
      <c r="D2290" t="s">
        <v>13</v>
      </c>
      <c r="E2290">
        <v>2016000420</v>
      </c>
      <c r="F2290">
        <v>2016000420</v>
      </c>
      <c r="G2290">
        <v>18</v>
      </c>
      <c r="H2290">
        <v>106</v>
      </c>
      <c r="I2290" s="10" t="s">
        <v>24</v>
      </c>
      <c r="J2290" s="10">
        <v>2038</v>
      </c>
      <c r="K2290" s="10">
        <v>2</v>
      </c>
      <c r="L2290" s="1">
        <v>50446</v>
      </c>
      <c r="M2290" s="2">
        <v>165348.6</v>
      </c>
      <c r="N2290" s="2">
        <v>136154.75</v>
      </c>
      <c r="O2290">
        <v>0</v>
      </c>
      <c r="P2290" s="2">
        <v>29193.85</v>
      </c>
    </row>
    <row r="2291" spans="2:16" x14ac:dyDescent="0.25">
      <c r="B2291" t="s">
        <v>11</v>
      </c>
      <c r="C2291" t="s">
        <v>12</v>
      </c>
      <c r="D2291" t="s">
        <v>13</v>
      </c>
      <c r="E2291">
        <v>22963</v>
      </c>
      <c r="F2291">
        <v>2016000420</v>
      </c>
      <c r="G2291">
        <v>1</v>
      </c>
      <c r="H2291">
        <v>119</v>
      </c>
      <c r="I2291" s="10" t="s">
        <v>24</v>
      </c>
      <c r="J2291" s="10">
        <v>2038</v>
      </c>
      <c r="K2291" s="10">
        <v>3</v>
      </c>
      <c r="L2291" s="1">
        <v>50474</v>
      </c>
      <c r="M2291" s="2">
        <v>4496615.6500000004</v>
      </c>
      <c r="N2291" s="2">
        <v>3774439.64</v>
      </c>
      <c r="O2291">
        <v>0</v>
      </c>
      <c r="P2291" s="2">
        <v>722176.01</v>
      </c>
    </row>
    <row r="2292" spans="2:16" x14ac:dyDescent="0.25">
      <c r="B2292" t="s">
        <v>11</v>
      </c>
      <c r="C2292" t="s">
        <v>12</v>
      </c>
      <c r="D2292" t="s">
        <v>13</v>
      </c>
      <c r="E2292">
        <v>2016000420</v>
      </c>
      <c r="F2292">
        <v>2016000420</v>
      </c>
      <c r="G2292">
        <v>5</v>
      </c>
      <c r="H2292">
        <v>115</v>
      </c>
      <c r="I2292" s="10" t="s">
        <v>24</v>
      </c>
      <c r="J2292" s="10">
        <v>2038</v>
      </c>
      <c r="K2292" s="10">
        <v>3</v>
      </c>
      <c r="L2292" s="1">
        <v>50474</v>
      </c>
      <c r="M2292" s="2">
        <v>523213.42</v>
      </c>
      <c r="N2292" s="2">
        <v>439183.06</v>
      </c>
      <c r="O2292">
        <v>0</v>
      </c>
      <c r="P2292" s="2">
        <v>84030.36</v>
      </c>
    </row>
    <row r="2293" spans="2:16" x14ac:dyDescent="0.25">
      <c r="B2293" t="s">
        <v>11</v>
      </c>
      <c r="C2293" t="s">
        <v>12</v>
      </c>
      <c r="D2293" t="s">
        <v>13</v>
      </c>
      <c r="E2293">
        <v>2016000420</v>
      </c>
      <c r="F2293">
        <v>2016000420</v>
      </c>
      <c r="G2293">
        <v>13</v>
      </c>
      <c r="H2293">
        <v>113</v>
      </c>
      <c r="I2293" s="10" t="s">
        <v>24</v>
      </c>
      <c r="J2293" s="10">
        <v>2038</v>
      </c>
      <c r="K2293" s="10">
        <v>3</v>
      </c>
      <c r="L2293" s="1">
        <v>50474</v>
      </c>
      <c r="M2293" s="2">
        <v>333617.96000000002</v>
      </c>
      <c r="N2293" s="2">
        <v>280037.46000000002</v>
      </c>
      <c r="O2293">
        <v>0</v>
      </c>
      <c r="P2293" s="2">
        <v>53580.5</v>
      </c>
    </row>
    <row r="2294" spans="2:16" x14ac:dyDescent="0.25">
      <c r="B2294" t="s">
        <v>11</v>
      </c>
      <c r="C2294" t="s">
        <v>12</v>
      </c>
      <c r="D2294" t="s">
        <v>13</v>
      </c>
      <c r="E2294">
        <v>2016000420</v>
      </c>
      <c r="F2294">
        <v>2016000420</v>
      </c>
      <c r="G2294">
        <v>11</v>
      </c>
      <c r="H2294">
        <v>113</v>
      </c>
      <c r="I2294" s="10" t="s">
        <v>24</v>
      </c>
      <c r="J2294" s="10">
        <v>2038</v>
      </c>
      <c r="K2294" s="10">
        <v>3</v>
      </c>
      <c r="L2294" s="1">
        <v>50474</v>
      </c>
      <c r="M2294" s="2">
        <v>369486.92</v>
      </c>
      <c r="N2294" s="2">
        <v>310145.71000000002</v>
      </c>
      <c r="O2294">
        <v>0</v>
      </c>
      <c r="P2294" s="2">
        <v>59341.21</v>
      </c>
    </row>
    <row r="2295" spans="2:16" x14ac:dyDescent="0.25">
      <c r="B2295" t="s">
        <v>11</v>
      </c>
      <c r="C2295" t="s">
        <v>12</v>
      </c>
      <c r="D2295" t="s">
        <v>13</v>
      </c>
      <c r="E2295">
        <v>2016000420</v>
      </c>
      <c r="F2295">
        <v>2016000420</v>
      </c>
      <c r="G2295">
        <v>15</v>
      </c>
      <c r="H2295">
        <v>112</v>
      </c>
      <c r="I2295" s="10" t="s">
        <v>24</v>
      </c>
      <c r="J2295" s="10">
        <v>2038</v>
      </c>
      <c r="K2295" s="10">
        <v>3</v>
      </c>
      <c r="L2295" s="1">
        <v>50474</v>
      </c>
      <c r="M2295" s="2">
        <v>302512.84999999998</v>
      </c>
      <c r="N2295" s="2">
        <v>253927.97</v>
      </c>
      <c r="O2295">
        <v>0</v>
      </c>
      <c r="P2295" s="2">
        <v>48584.88</v>
      </c>
    </row>
    <row r="2296" spans="2:16" x14ac:dyDescent="0.25">
      <c r="B2296" t="s">
        <v>11</v>
      </c>
      <c r="C2296" t="s">
        <v>12</v>
      </c>
      <c r="D2296" t="s">
        <v>13</v>
      </c>
      <c r="E2296">
        <v>2016000420</v>
      </c>
      <c r="F2296">
        <v>2016000420</v>
      </c>
      <c r="G2296">
        <v>10</v>
      </c>
      <c r="H2296">
        <v>114</v>
      </c>
      <c r="I2296" s="10" t="s">
        <v>24</v>
      </c>
      <c r="J2296" s="10">
        <v>2038</v>
      </c>
      <c r="K2296" s="10">
        <v>3</v>
      </c>
      <c r="L2296" s="1">
        <v>50474</v>
      </c>
      <c r="M2296" s="2">
        <v>351304.59</v>
      </c>
      <c r="N2296" s="2">
        <v>294883.53999999998</v>
      </c>
      <c r="O2296">
        <v>0</v>
      </c>
      <c r="P2296" s="2">
        <v>56421.05</v>
      </c>
    </row>
    <row r="2297" spans="2:16" x14ac:dyDescent="0.25">
      <c r="B2297" t="s">
        <v>11</v>
      </c>
      <c r="C2297" t="s">
        <v>12</v>
      </c>
      <c r="D2297" t="s">
        <v>13</v>
      </c>
      <c r="E2297">
        <v>2016000420</v>
      </c>
      <c r="F2297">
        <v>2016000420</v>
      </c>
      <c r="G2297">
        <v>9</v>
      </c>
      <c r="H2297">
        <v>114</v>
      </c>
      <c r="I2297" s="10" t="s">
        <v>24</v>
      </c>
      <c r="J2297" s="10">
        <v>2038</v>
      </c>
      <c r="K2297" s="10">
        <v>3</v>
      </c>
      <c r="L2297" s="1">
        <v>50474</v>
      </c>
      <c r="M2297" s="2">
        <v>247884.1</v>
      </c>
      <c r="N2297" s="2">
        <v>208072.83</v>
      </c>
      <c r="O2297">
        <v>0</v>
      </c>
      <c r="P2297" s="2">
        <v>39811.269999999997</v>
      </c>
    </row>
    <row r="2298" spans="2:16" x14ac:dyDescent="0.25">
      <c r="B2298" t="s">
        <v>11</v>
      </c>
      <c r="C2298" t="s">
        <v>12</v>
      </c>
      <c r="D2298" t="s">
        <v>13</v>
      </c>
      <c r="E2298">
        <v>2016000420</v>
      </c>
      <c r="F2298">
        <v>2016000420</v>
      </c>
      <c r="G2298">
        <v>17</v>
      </c>
      <c r="H2298">
        <v>107</v>
      </c>
      <c r="I2298" s="10" t="s">
        <v>24</v>
      </c>
      <c r="J2298" s="10">
        <v>2038</v>
      </c>
      <c r="K2298" s="10">
        <v>3</v>
      </c>
      <c r="L2298" s="1">
        <v>50474</v>
      </c>
      <c r="M2298" s="2">
        <v>423730.16</v>
      </c>
      <c r="N2298" s="2">
        <v>355677.25</v>
      </c>
      <c r="O2298">
        <v>0</v>
      </c>
      <c r="P2298" s="2">
        <v>68052.91</v>
      </c>
    </row>
    <row r="2299" spans="2:16" x14ac:dyDescent="0.25">
      <c r="B2299" t="s">
        <v>11</v>
      </c>
      <c r="C2299" t="s">
        <v>12</v>
      </c>
      <c r="D2299" t="s">
        <v>13</v>
      </c>
      <c r="E2299">
        <v>2016000420</v>
      </c>
      <c r="F2299">
        <v>2016000420</v>
      </c>
      <c r="G2299">
        <v>4</v>
      </c>
      <c r="H2299">
        <v>115</v>
      </c>
      <c r="I2299" s="10" t="s">
        <v>24</v>
      </c>
      <c r="J2299" s="10">
        <v>2038</v>
      </c>
      <c r="K2299" s="10">
        <v>3</v>
      </c>
      <c r="L2299" s="1">
        <v>50474</v>
      </c>
      <c r="M2299" s="2">
        <v>527491.27</v>
      </c>
      <c r="N2299" s="2">
        <v>442773.87</v>
      </c>
      <c r="O2299">
        <v>0</v>
      </c>
      <c r="P2299" s="2">
        <v>84717.4</v>
      </c>
    </row>
    <row r="2300" spans="2:16" x14ac:dyDescent="0.25">
      <c r="B2300" t="s">
        <v>11</v>
      </c>
      <c r="C2300" t="s">
        <v>12</v>
      </c>
      <c r="D2300" t="s">
        <v>13</v>
      </c>
      <c r="E2300">
        <v>2016000420</v>
      </c>
      <c r="F2300">
        <v>2016000420</v>
      </c>
      <c r="G2300">
        <v>14</v>
      </c>
      <c r="H2300">
        <v>112</v>
      </c>
      <c r="I2300" s="10" t="s">
        <v>24</v>
      </c>
      <c r="J2300" s="10">
        <v>2038</v>
      </c>
      <c r="K2300" s="10">
        <v>3</v>
      </c>
      <c r="L2300" s="1">
        <v>50474</v>
      </c>
      <c r="M2300" s="2">
        <v>353672.06</v>
      </c>
      <c r="N2300" s="2">
        <v>296870.78000000003</v>
      </c>
      <c r="O2300">
        <v>0</v>
      </c>
      <c r="P2300" s="2">
        <v>56801.279999999999</v>
      </c>
    </row>
    <row r="2301" spans="2:16" x14ac:dyDescent="0.25">
      <c r="B2301" t="s">
        <v>11</v>
      </c>
      <c r="C2301" t="s">
        <v>12</v>
      </c>
      <c r="D2301" t="s">
        <v>13</v>
      </c>
      <c r="E2301">
        <v>2016000420</v>
      </c>
      <c r="F2301">
        <v>2016000420</v>
      </c>
      <c r="G2301">
        <v>12</v>
      </c>
      <c r="H2301">
        <v>113</v>
      </c>
      <c r="I2301" s="10" t="s">
        <v>24</v>
      </c>
      <c r="J2301" s="10">
        <v>2038</v>
      </c>
      <c r="K2301" s="10">
        <v>3</v>
      </c>
      <c r="L2301" s="1">
        <v>50474</v>
      </c>
      <c r="M2301" s="2">
        <v>266409.25</v>
      </c>
      <c r="N2301" s="2">
        <v>223622.76</v>
      </c>
      <c r="O2301">
        <v>0</v>
      </c>
      <c r="P2301" s="2">
        <v>42786.49</v>
      </c>
    </row>
    <row r="2302" spans="2:16" x14ac:dyDescent="0.25">
      <c r="B2302" t="s">
        <v>11</v>
      </c>
      <c r="C2302" t="s">
        <v>12</v>
      </c>
      <c r="D2302" t="s">
        <v>13</v>
      </c>
      <c r="E2302">
        <v>2016000420</v>
      </c>
      <c r="F2302">
        <v>2016000420</v>
      </c>
      <c r="G2302">
        <v>6</v>
      </c>
      <c r="H2302">
        <v>114</v>
      </c>
      <c r="I2302" s="10" t="s">
        <v>24</v>
      </c>
      <c r="J2302" s="10">
        <v>2038</v>
      </c>
      <c r="K2302" s="10">
        <v>3</v>
      </c>
      <c r="L2302" s="1">
        <v>50474</v>
      </c>
      <c r="M2302" s="2">
        <v>335752.91</v>
      </c>
      <c r="N2302" s="2">
        <v>281829.53000000003</v>
      </c>
      <c r="O2302">
        <v>0</v>
      </c>
      <c r="P2302" s="2">
        <v>53923.38</v>
      </c>
    </row>
    <row r="2303" spans="2:16" x14ac:dyDescent="0.25">
      <c r="B2303" t="s">
        <v>11</v>
      </c>
      <c r="C2303" t="s">
        <v>12</v>
      </c>
      <c r="D2303" t="s">
        <v>13</v>
      </c>
      <c r="E2303">
        <v>2016000420</v>
      </c>
      <c r="F2303">
        <v>2016000420</v>
      </c>
      <c r="G2303">
        <v>16</v>
      </c>
      <c r="H2303">
        <v>108</v>
      </c>
      <c r="I2303" s="10" t="s">
        <v>24</v>
      </c>
      <c r="J2303" s="10">
        <v>2038</v>
      </c>
      <c r="K2303" s="10">
        <v>3</v>
      </c>
      <c r="L2303" s="1">
        <v>50474</v>
      </c>
      <c r="M2303" s="2">
        <v>392265.97</v>
      </c>
      <c r="N2303" s="2">
        <v>329266.34000000003</v>
      </c>
      <c r="O2303">
        <v>0</v>
      </c>
      <c r="P2303" s="2">
        <v>62999.63</v>
      </c>
    </row>
    <row r="2304" spans="2:16" x14ac:dyDescent="0.25">
      <c r="B2304" t="s">
        <v>11</v>
      </c>
      <c r="C2304" t="s">
        <v>12</v>
      </c>
      <c r="D2304" t="s">
        <v>13</v>
      </c>
      <c r="E2304">
        <v>2016000420</v>
      </c>
      <c r="F2304">
        <v>2016000420</v>
      </c>
      <c r="G2304">
        <v>18</v>
      </c>
      <c r="H2304">
        <v>107</v>
      </c>
      <c r="I2304" s="10" t="s">
        <v>24</v>
      </c>
      <c r="J2304" s="10">
        <v>2038</v>
      </c>
      <c r="K2304" s="10">
        <v>3</v>
      </c>
      <c r="L2304" s="1">
        <v>50474</v>
      </c>
      <c r="M2304" s="2">
        <v>162205.69</v>
      </c>
      <c r="N2304" s="2">
        <v>136154.75</v>
      </c>
      <c r="O2304">
        <v>0</v>
      </c>
      <c r="P2304" s="2">
        <v>26050.94</v>
      </c>
    </row>
    <row r="2305" spans="2:16" x14ac:dyDescent="0.25">
      <c r="B2305" t="s">
        <v>11</v>
      </c>
      <c r="C2305" t="s">
        <v>12</v>
      </c>
      <c r="D2305" t="s">
        <v>13</v>
      </c>
      <c r="E2305">
        <v>22963</v>
      </c>
      <c r="F2305">
        <v>2016000420</v>
      </c>
      <c r="G2305">
        <v>1</v>
      </c>
      <c r="H2305">
        <v>120</v>
      </c>
      <c r="I2305" s="10" t="s">
        <v>24</v>
      </c>
      <c r="J2305" s="10">
        <v>2038</v>
      </c>
      <c r="K2305" s="10">
        <v>4</v>
      </c>
      <c r="L2305" s="1">
        <v>50505</v>
      </c>
      <c r="M2305" s="2">
        <v>4564241.03</v>
      </c>
      <c r="N2305" s="2">
        <v>3774439.64</v>
      </c>
      <c r="O2305">
        <v>0</v>
      </c>
      <c r="P2305" s="2">
        <v>789801.39</v>
      </c>
    </row>
    <row r="2306" spans="2:16" x14ac:dyDescent="0.25">
      <c r="B2306" t="s">
        <v>11</v>
      </c>
      <c r="C2306" t="s">
        <v>12</v>
      </c>
      <c r="D2306" t="s">
        <v>13</v>
      </c>
      <c r="E2306">
        <v>2016000420</v>
      </c>
      <c r="F2306">
        <v>2016000420</v>
      </c>
      <c r="G2306">
        <v>5</v>
      </c>
      <c r="H2306">
        <v>116</v>
      </c>
      <c r="I2306" s="10" t="s">
        <v>24</v>
      </c>
      <c r="J2306" s="10">
        <v>2038</v>
      </c>
      <c r="K2306" s="10">
        <v>4</v>
      </c>
      <c r="L2306" s="1">
        <v>50505</v>
      </c>
      <c r="M2306" s="2">
        <v>531082.12</v>
      </c>
      <c r="N2306" s="2">
        <v>439183.06</v>
      </c>
      <c r="O2306">
        <v>0</v>
      </c>
      <c r="P2306" s="2">
        <v>91899.06</v>
      </c>
    </row>
    <row r="2307" spans="2:16" x14ac:dyDescent="0.25">
      <c r="B2307" t="s">
        <v>11</v>
      </c>
      <c r="C2307" t="s">
        <v>12</v>
      </c>
      <c r="D2307" t="s">
        <v>13</v>
      </c>
      <c r="E2307">
        <v>2016000420</v>
      </c>
      <c r="F2307">
        <v>2016000420</v>
      </c>
      <c r="G2307">
        <v>11</v>
      </c>
      <c r="H2307">
        <v>114</v>
      </c>
      <c r="I2307" s="10" t="s">
        <v>24</v>
      </c>
      <c r="J2307" s="10">
        <v>2038</v>
      </c>
      <c r="K2307" s="10">
        <v>4</v>
      </c>
      <c r="L2307" s="1">
        <v>50505</v>
      </c>
      <c r="M2307" s="2">
        <v>375043.7</v>
      </c>
      <c r="N2307" s="2">
        <v>310145.71000000002</v>
      </c>
      <c r="O2307">
        <v>0</v>
      </c>
      <c r="P2307" s="2">
        <v>64897.99</v>
      </c>
    </row>
    <row r="2308" spans="2:16" x14ac:dyDescent="0.25">
      <c r="B2308" t="s">
        <v>11</v>
      </c>
      <c r="C2308" t="s">
        <v>12</v>
      </c>
      <c r="D2308" t="s">
        <v>13</v>
      </c>
      <c r="E2308">
        <v>2016000420</v>
      </c>
      <c r="F2308">
        <v>2016000420</v>
      </c>
      <c r="G2308">
        <v>13</v>
      </c>
      <c r="H2308">
        <v>114</v>
      </c>
      <c r="I2308" s="10" t="s">
        <v>24</v>
      </c>
      <c r="J2308" s="10">
        <v>2038</v>
      </c>
      <c r="K2308" s="10">
        <v>4</v>
      </c>
      <c r="L2308" s="1">
        <v>50505</v>
      </c>
      <c r="M2308" s="2">
        <v>338635.3</v>
      </c>
      <c r="N2308" s="2">
        <v>280037.46000000002</v>
      </c>
      <c r="O2308">
        <v>0</v>
      </c>
      <c r="P2308" s="2">
        <v>58597.84</v>
      </c>
    </row>
    <row r="2309" spans="2:16" x14ac:dyDescent="0.25">
      <c r="B2309" t="s">
        <v>11</v>
      </c>
      <c r="C2309" t="s">
        <v>12</v>
      </c>
      <c r="D2309" t="s">
        <v>13</v>
      </c>
      <c r="E2309">
        <v>2016000420</v>
      </c>
      <c r="F2309">
        <v>2016000420</v>
      </c>
      <c r="G2309">
        <v>15</v>
      </c>
      <c r="H2309">
        <v>113</v>
      </c>
      <c r="I2309" s="10" t="s">
        <v>24</v>
      </c>
      <c r="J2309" s="10">
        <v>2038</v>
      </c>
      <c r="K2309" s="10">
        <v>4</v>
      </c>
      <c r="L2309" s="1">
        <v>50505</v>
      </c>
      <c r="M2309" s="2">
        <v>307062.40000000002</v>
      </c>
      <c r="N2309" s="2">
        <v>253927.97</v>
      </c>
      <c r="O2309">
        <v>0</v>
      </c>
      <c r="P2309" s="2">
        <v>53134.43</v>
      </c>
    </row>
    <row r="2310" spans="2:16" x14ac:dyDescent="0.25">
      <c r="B2310" t="s">
        <v>11</v>
      </c>
      <c r="C2310" t="s">
        <v>12</v>
      </c>
      <c r="D2310" t="s">
        <v>13</v>
      </c>
      <c r="E2310">
        <v>2016000420</v>
      </c>
      <c r="F2310">
        <v>2016000420</v>
      </c>
      <c r="G2310">
        <v>9</v>
      </c>
      <c r="H2310">
        <v>115</v>
      </c>
      <c r="I2310" s="10" t="s">
        <v>24</v>
      </c>
      <c r="J2310" s="10">
        <v>2038</v>
      </c>
      <c r="K2310" s="10">
        <v>4</v>
      </c>
      <c r="L2310" s="1">
        <v>50505</v>
      </c>
      <c r="M2310" s="2">
        <v>251612.07</v>
      </c>
      <c r="N2310" s="2">
        <v>208072.83</v>
      </c>
      <c r="O2310">
        <v>0</v>
      </c>
      <c r="P2310" s="2">
        <v>43539.24</v>
      </c>
    </row>
    <row r="2311" spans="2:16" x14ac:dyDescent="0.25">
      <c r="B2311" t="s">
        <v>11</v>
      </c>
      <c r="C2311" t="s">
        <v>12</v>
      </c>
      <c r="D2311" t="s">
        <v>13</v>
      </c>
      <c r="E2311">
        <v>2016000420</v>
      </c>
      <c r="F2311">
        <v>2016000420</v>
      </c>
      <c r="G2311">
        <v>10</v>
      </c>
      <c r="H2311">
        <v>115</v>
      </c>
      <c r="I2311" s="10" t="s">
        <v>24</v>
      </c>
      <c r="J2311" s="10">
        <v>2038</v>
      </c>
      <c r="K2311" s="10">
        <v>4</v>
      </c>
      <c r="L2311" s="1">
        <v>50505</v>
      </c>
      <c r="M2311" s="2">
        <v>356587.92</v>
      </c>
      <c r="N2311" s="2">
        <v>294883.53999999998</v>
      </c>
      <c r="O2311">
        <v>0</v>
      </c>
      <c r="P2311" s="2">
        <v>61704.38</v>
      </c>
    </row>
    <row r="2312" spans="2:16" x14ac:dyDescent="0.25">
      <c r="B2312" t="s">
        <v>11</v>
      </c>
      <c r="C2312" t="s">
        <v>12</v>
      </c>
      <c r="D2312" t="s">
        <v>13</v>
      </c>
      <c r="E2312">
        <v>2016000420</v>
      </c>
      <c r="F2312">
        <v>2016000420</v>
      </c>
      <c r="G2312">
        <v>17</v>
      </c>
      <c r="H2312">
        <v>108</v>
      </c>
      <c r="I2312" s="10" t="s">
        <v>24</v>
      </c>
      <c r="J2312" s="10">
        <v>2038</v>
      </c>
      <c r="K2312" s="10">
        <v>4</v>
      </c>
      <c r="L2312" s="1">
        <v>50505</v>
      </c>
      <c r="M2312" s="2">
        <v>430102.72</v>
      </c>
      <c r="N2312" s="2">
        <v>355677.25</v>
      </c>
      <c r="O2312">
        <v>0</v>
      </c>
      <c r="P2312" s="2">
        <v>74425.47</v>
      </c>
    </row>
    <row r="2313" spans="2:16" x14ac:dyDescent="0.25">
      <c r="B2313" t="s">
        <v>11</v>
      </c>
      <c r="C2313" t="s">
        <v>12</v>
      </c>
      <c r="D2313" t="s">
        <v>13</v>
      </c>
      <c r="E2313">
        <v>2016000420</v>
      </c>
      <c r="F2313">
        <v>2016000420</v>
      </c>
      <c r="G2313">
        <v>4</v>
      </c>
      <c r="H2313">
        <v>116</v>
      </c>
      <c r="I2313" s="10" t="s">
        <v>24</v>
      </c>
      <c r="J2313" s="10">
        <v>2038</v>
      </c>
      <c r="K2313" s="10">
        <v>4</v>
      </c>
      <c r="L2313" s="1">
        <v>50505</v>
      </c>
      <c r="M2313" s="2">
        <v>535424.30000000005</v>
      </c>
      <c r="N2313" s="2">
        <v>442773.87</v>
      </c>
      <c r="O2313">
        <v>0</v>
      </c>
      <c r="P2313" s="2">
        <v>92650.43</v>
      </c>
    </row>
    <row r="2314" spans="2:16" x14ac:dyDescent="0.25">
      <c r="B2314" t="s">
        <v>11</v>
      </c>
      <c r="C2314" t="s">
        <v>12</v>
      </c>
      <c r="D2314" t="s">
        <v>13</v>
      </c>
      <c r="E2314">
        <v>2016000420</v>
      </c>
      <c r="F2314">
        <v>2016000420</v>
      </c>
      <c r="G2314">
        <v>12</v>
      </c>
      <c r="H2314">
        <v>114</v>
      </c>
      <c r="I2314" s="10" t="s">
        <v>24</v>
      </c>
      <c r="J2314" s="10">
        <v>2038</v>
      </c>
      <c r="K2314" s="10">
        <v>4</v>
      </c>
      <c r="L2314" s="1">
        <v>50505</v>
      </c>
      <c r="M2314" s="2">
        <v>270415.82</v>
      </c>
      <c r="N2314" s="2">
        <v>223622.76</v>
      </c>
      <c r="O2314">
        <v>0</v>
      </c>
      <c r="P2314" s="2">
        <v>46793.06</v>
      </c>
    </row>
    <row r="2315" spans="2:16" x14ac:dyDescent="0.25">
      <c r="B2315" t="s">
        <v>11</v>
      </c>
      <c r="C2315" t="s">
        <v>12</v>
      </c>
      <c r="D2315" t="s">
        <v>13</v>
      </c>
      <c r="E2315">
        <v>2016000420</v>
      </c>
      <c r="F2315">
        <v>2016000420</v>
      </c>
      <c r="G2315">
        <v>14</v>
      </c>
      <c r="H2315">
        <v>113</v>
      </c>
      <c r="I2315" s="10" t="s">
        <v>24</v>
      </c>
      <c r="J2315" s="10">
        <v>2038</v>
      </c>
      <c r="K2315" s="10">
        <v>4</v>
      </c>
      <c r="L2315" s="1">
        <v>50505</v>
      </c>
      <c r="M2315" s="2">
        <v>358990.99</v>
      </c>
      <c r="N2315" s="2">
        <v>296870.78000000003</v>
      </c>
      <c r="O2315">
        <v>0</v>
      </c>
      <c r="P2315" s="2">
        <v>62120.21</v>
      </c>
    </row>
    <row r="2316" spans="2:16" x14ac:dyDescent="0.25">
      <c r="B2316" t="s">
        <v>11</v>
      </c>
      <c r="C2316" t="s">
        <v>12</v>
      </c>
      <c r="D2316" t="s">
        <v>13</v>
      </c>
      <c r="E2316">
        <v>2016000420</v>
      </c>
      <c r="F2316">
        <v>2016000420</v>
      </c>
      <c r="G2316">
        <v>6</v>
      </c>
      <c r="H2316">
        <v>115</v>
      </c>
      <c r="I2316" s="10" t="s">
        <v>24</v>
      </c>
      <c r="J2316" s="10">
        <v>2038</v>
      </c>
      <c r="K2316" s="10">
        <v>4</v>
      </c>
      <c r="L2316" s="1">
        <v>50505</v>
      </c>
      <c r="M2316" s="2">
        <v>340802.36</v>
      </c>
      <c r="N2316" s="2">
        <v>281829.53000000003</v>
      </c>
      <c r="O2316">
        <v>0</v>
      </c>
      <c r="P2316" s="2">
        <v>58972.83</v>
      </c>
    </row>
    <row r="2317" spans="2:16" x14ac:dyDescent="0.25">
      <c r="B2317" t="s">
        <v>11</v>
      </c>
      <c r="C2317" t="s">
        <v>12</v>
      </c>
      <c r="D2317" t="s">
        <v>13</v>
      </c>
      <c r="E2317">
        <v>2016000420</v>
      </c>
      <c r="F2317">
        <v>2016000420</v>
      </c>
      <c r="G2317">
        <v>16</v>
      </c>
      <c r="H2317">
        <v>109</v>
      </c>
      <c r="I2317" s="10" t="s">
        <v>24</v>
      </c>
      <c r="J2317" s="10">
        <v>2038</v>
      </c>
      <c r="K2317" s="10">
        <v>4</v>
      </c>
      <c r="L2317" s="1">
        <v>50505</v>
      </c>
      <c r="M2317" s="2">
        <v>398165.32</v>
      </c>
      <c r="N2317" s="2">
        <v>329266.34000000003</v>
      </c>
      <c r="O2317">
        <v>0</v>
      </c>
      <c r="P2317" s="2">
        <v>68898.98</v>
      </c>
    </row>
    <row r="2318" spans="2:16" x14ac:dyDescent="0.25">
      <c r="B2318" t="s">
        <v>11</v>
      </c>
      <c r="C2318" t="s">
        <v>12</v>
      </c>
      <c r="D2318" t="s">
        <v>13</v>
      </c>
      <c r="E2318">
        <v>2016000420</v>
      </c>
      <c r="F2318">
        <v>2016000420</v>
      </c>
      <c r="G2318">
        <v>18</v>
      </c>
      <c r="H2318">
        <v>108</v>
      </c>
      <c r="I2318" s="10" t="s">
        <v>24</v>
      </c>
      <c r="J2318" s="10">
        <v>2038</v>
      </c>
      <c r="K2318" s="10">
        <v>4</v>
      </c>
      <c r="L2318" s="1">
        <v>50505</v>
      </c>
      <c r="M2318" s="2">
        <v>164645.13</v>
      </c>
      <c r="N2318" s="2">
        <v>136154.75</v>
      </c>
      <c r="O2318">
        <v>0</v>
      </c>
      <c r="P2318" s="2">
        <v>28490.38</v>
      </c>
    </row>
    <row r="2319" spans="2:16" x14ac:dyDescent="0.25">
      <c r="B2319" t="s">
        <v>11</v>
      </c>
      <c r="C2319" t="s">
        <v>12</v>
      </c>
      <c r="D2319" t="s">
        <v>13</v>
      </c>
      <c r="E2319">
        <v>22963</v>
      </c>
      <c r="F2319">
        <v>2016000420</v>
      </c>
      <c r="G2319">
        <v>1</v>
      </c>
      <c r="H2319">
        <v>121</v>
      </c>
      <c r="I2319" s="10" t="s">
        <v>24</v>
      </c>
      <c r="J2319" s="10">
        <v>2038</v>
      </c>
      <c r="K2319" s="10">
        <v>5</v>
      </c>
      <c r="L2319" s="1">
        <v>50535</v>
      </c>
      <c r="M2319" s="2">
        <v>4529327.57</v>
      </c>
      <c r="N2319" s="2">
        <v>3774439.64</v>
      </c>
      <c r="O2319">
        <v>0</v>
      </c>
      <c r="P2319" s="2">
        <v>754887.93</v>
      </c>
    </row>
    <row r="2320" spans="2:16" x14ac:dyDescent="0.25">
      <c r="B2320" t="s">
        <v>11</v>
      </c>
      <c r="C2320" t="s">
        <v>12</v>
      </c>
      <c r="D2320" t="s">
        <v>13</v>
      </c>
      <c r="E2320">
        <v>2016000420</v>
      </c>
      <c r="F2320">
        <v>2016000420</v>
      </c>
      <c r="G2320">
        <v>5</v>
      </c>
      <c r="H2320">
        <v>117</v>
      </c>
      <c r="I2320" s="10" t="s">
        <v>24</v>
      </c>
      <c r="J2320" s="10">
        <v>2038</v>
      </c>
      <c r="K2320" s="10">
        <v>5</v>
      </c>
      <c r="L2320" s="1">
        <v>50535</v>
      </c>
      <c r="M2320" s="2">
        <v>527019.67000000004</v>
      </c>
      <c r="N2320" s="2">
        <v>439183.06</v>
      </c>
      <c r="O2320">
        <v>0</v>
      </c>
      <c r="P2320" s="2">
        <v>87836.61</v>
      </c>
    </row>
    <row r="2321" spans="2:16" x14ac:dyDescent="0.25">
      <c r="B2321" t="s">
        <v>11</v>
      </c>
      <c r="C2321" t="s">
        <v>12</v>
      </c>
      <c r="D2321" t="s">
        <v>13</v>
      </c>
      <c r="E2321">
        <v>2016000420</v>
      </c>
      <c r="F2321">
        <v>2016000420</v>
      </c>
      <c r="G2321">
        <v>13</v>
      </c>
      <c r="H2321">
        <v>115</v>
      </c>
      <c r="I2321" s="10" t="s">
        <v>24</v>
      </c>
      <c r="J2321" s="10">
        <v>2038</v>
      </c>
      <c r="K2321" s="10">
        <v>5</v>
      </c>
      <c r="L2321" s="1">
        <v>50535</v>
      </c>
      <c r="M2321" s="2">
        <v>336044.95</v>
      </c>
      <c r="N2321" s="2">
        <v>280037.46000000002</v>
      </c>
      <c r="O2321">
        <v>0</v>
      </c>
      <c r="P2321" s="2">
        <v>56007.49</v>
      </c>
    </row>
    <row r="2322" spans="2:16" x14ac:dyDescent="0.25">
      <c r="B2322" t="s">
        <v>11</v>
      </c>
      <c r="C2322" t="s">
        <v>12</v>
      </c>
      <c r="D2322" t="s">
        <v>13</v>
      </c>
      <c r="E2322">
        <v>2016000420</v>
      </c>
      <c r="F2322">
        <v>2016000420</v>
      </c>
      <c r="G2322">
        <v>11</v>
      </c>
      <c r="H2322">
        <v>115</v>
      </c>
      <c r="I2322" s="10" t="s">
        <v>24</v>
      </c>
      <c r="J2322" s="10">
        <v>2038</v>
      </c>
      <c r="K2322" s="10">
        <v>5</v>
      </c>
      <c r="L2322" s="1">
        <v>50535</v>
      </c>
      <c r="M2322" s="2">
        <v>372174.85</v>
      </c>
      <c r="N2322" s="2">
        <v>310145.71000000002</v>
      </c>
      <c r="O2322">
        <v>0</v>
      </c>
      <c r="P2322" s="2">
        <v>62029.14</v>
      </c>
    </row>
    <row r="2323" spans="2:16" x14ac:dyDescent="0.25">
      <c r="B2323" t="s">
        <v>11</v>
      </c>
      <c r="C2323" t="s">
        <v>12</v>
      </c>
      <c r="D2323" t="s">
        <v>13</v>
      </c>
      <c r="E2323">
        <v>2016000420</v>
      </c>
      <c r="F2323">
        <v>2016000420</v>
      </c>
      <c r="G2323">
        <v>15</v>
      </c>
      <c r="H2323">
        <v>114</v>
      </c>
      <c r="I2323" s="10" t="s">
        <v>24</v>
      </c>
      <c r="J2323" s="10">
        <v>2038</v>
      </c>
      <c r="K2323" s="10">
        <v>5</v>
      </c>
      <c r="L2323" s="1">
        <v>50535</v>
      </c>
      <c r="M2323" s="2">
        <v>304713.56</v>
      </c>
      <c r="N2323" s="2">
        <v>253927.97</v>
      </c>
      <c r="O2323">
        <v>0</v>
      </c>
      <c r="P2323" s="2">
        <v>50785.59</v>
      </c>
    </row>
    <row r="2324" spans="2:16" x14ac:dyDescent="0.25">
      <c r="B2324" t="s">
        <v>11</v>
      </c>
      <c r="C2324" t="s">
        <v>12</v>
      </c>
      <c r="D2324" t="s">
        <v>13</v>
      </c>
      <c r="E2324">
        <v>2016000420</v>
      </c>
      <c r="F2324">
        <v>2016000420</v>
      </c>
      <c r="G2324">
        <v>10</v>
      </c>
      <c r="H2324">
        <v>116</v>
      </c>
      <c r="I2324" s="10" t="s">
        <v>24</v>
      </c>
      <c r="J2324" s="10">
        <v>2038</v>
      </c>
      <c r="K2324" s="10">
        <v>5</v>
      </c>
      <c r="L2324" s="1">
        <v>50535</v>
      </c>
      <c r="M2324" s="2">
        <v>353860.25</v>
      </c>
      <c r="N2324" s="2">
        <v>294883.53999999998</v>
      </c>
      <c r="O2324">
        <v>0</v>
      </c>
      <c r="P2324" s="2">
        <v>58976.71</v>
      </c>
    </row>
    <row r="2325" spans="2:16" x14ac:dyDescent="0.25">
      <c r="B2325" t="s">
        <v>11</v>
      </c>
      <c r="C2325" t="s">
        <v>12</v>
      </c>
      <c r="D2325" t="s">
        <v>13</v>
      </c>
      <c r="E2325">
        <v>2016000420</v>
      </c>
      <c r="F2325">
        <v>2016000420</v>
      </c>
      <c r="G2325">
        <v>9</v>
      </c>
      <c r="H2325">
        <v>116</v>
      </c>
      <c r="I2325" s="10" t="s">
        <v>24</v>
      </c>
      <c r="J2325" s="10">
        <v>2038</v>
      </c>
      <c r="K2325" s="10">
        <v>5</v>
      </c>
      <c r="L2325" s="1">
        <v>50535</v>
      </c>
      <c r="M2325" s="2">
        <v>249687.4</v>
      </c>
      <c r="N2325" s="2">
        <v>208072.83</v>
      </c>
      <c r="O2325">
        <v>0</v>
      </c>
      <c r="P2325" s="2">
        <v>41614.57</v>
      </c>
    </row>
    <row r="2326" spans="2:16" x14ac:dyDescent="0.25">
      <c r="B2326" t="s">
        <v>11</v>
      </c>
      <c r="C2326" t="s">
        <v>12</v>
      </c>
      <c r="D2326" t="s">
        <v>13</v>
      </c>
      <c r="E2326">
        <v>2016000420</v>
      </c>
      <c r="F2326">
        <v>2016000420</v>
      </c>
      <c r="G2326">
        <v>17</v>
      </c>
      <c r="H2326">
        <v>109</v>
      </c>
      <c r="I2326" s="10" t="s">
        <v>24</v>
      </c>
      <c r="J2326" s="10">
        <v>2038</v>
      </c>
      <c r="K2326" s="10">
        <v>5</v>
      </c>
      <c r="L2326" s="1">
        <v>50535</v>
      </c>
      <c r="M2326" s="2">
        <v>426812.7</v>
      </c>
      <c r="N2326" s="2">
        <v>355677.25</v>
      </c>
      <c r="O2326">
        <v>0</v>
      </c>
      <c r="P2326" s="2">
        <v>71135.45</v>
      </c>
    </row>
    <row r="2327" spans="2:16" x14ac:dyDescent="0.25">
      <c r="B2327" t="s">
        <v>11</v>
      </c>
      <c r="C2327" t="s">
        <v>12</v>
      </c>
      <c r="D2327" t="s">
        <v>13</v>
      </c>
      <c r="E2327">
        <v>2016000420</v>
      </c>
      <c r="F2327">
        <v>2016000420</v>
      </c>
      <c r="G2327">
        <v>4</v>
      </c>
      <c r="H2327">
        <v>117</v>
      </c>
      <c r="I2327" s="10" t="s">
        <v>24</v>
      </c>
      <c r="J2327" s="10">
        <v>2038</v>
      </c>
      <c r="K2327" s="10">
        <v>5</v>
      </c>
      <c r="L2327" s="1">
        <v>50535</v>
      </c>
      <c r="M2327" s="2">
        <v>531328.64</v>
      </c>
      <c r="N2327" s="2">
        <v>442773.87</v>
      </c>
      <c r="O2327">
        <v>0</v>
      </c>
      <c r="P2327" s="2">
        <v>88554.77</v>
      </c>
    </row>
    <row r="2328" spans="2:16" x14ac:dyDescent="0.25">
      <c r="B2328" t="s">
        <v>11</v>
      </c>
      <c r="C2328" t="s">
        <v>12</v>
      </c>
      <c r="D2328" t="s">
        <v>13</v>
      </c>
      <c r="E2328">
        <v>2016000420</v>
      </c>
      <c r="F2328">
        <v>2016000420</v>
      </c>
      <c r="G2328">
        <v>14</v>
      </c>
      <c r="H2328">
        <v>114</v>
      </c>
      <c r="I2328" s="10" t="s">
        <v>24</v>
      </c>
      <c r="J2328" s="10">
        <v>2038</v>
      </c>
      <c r="K2328" s="10">
        <v>5</v>
      </c>
      <c r="L2328" s="1">
        <v>50535</v>
      </c>
      <c r="M2328" s="2">
        <v>356244.94</v>
      </c>
      <c r="N2328" s="2">
        <v>296870.78000000003</v>
      </c>
      <c r="O2328">
        <v>0</v>
      </c>
      <c r="P2328" s="2">
        <v>59374.16</v>
      </c>
    </row>
    <row r="2329" spans="2:16" x14ac:dyDescent="0.25">
      <c r="B2329" t="s">
        <v>11</v>
      </c>
      <c r="C2329" t="s">
        <v>12</v>
      </c>
      <c r="D2329" t="s">
        <v>13</v>
      </c>
      <c r="E2329">
        <v>2016000420</v>
      </c>
      <c r="F2329">
        <v>2016000420</v>
      </c>
      <c r="G2329">
        <v>12</v>
      </c>
      <c r="H2329">
        <v>115</v>
      </c>
      <c r="I2329" s="10" t="s">
        <v>24</v>
      </c>
      <c r="J2329" s="10">
        <v>2038</v>
      </c>
      <c r="K2329" s="10">
        <v>5</v>
      </c>
      <c r="L2329" s="1">
        <v>50535</v>
      </c>
      <c r="M2329" s="2">
        <v>268347.31</v>
      </c>
      <c r="N2329" s="2">
        <v>223622.76</v>
      </c>
      <c r="O2329">
        <v>0</v>
      </c>
      <c r="P2329" s="2">
        <v>44724.55</v>
      </c>
    </row>
    <row r="2330" spans="2:16" x14ac:dyDescent="0.25">
      <c r="B2330" t="s">
        <v>11</v>
      </c>
      <c r="C2330" t="s">
        <v>12</v>
      </c>
      <c r="D2330" t="s">
        <v>13</v>
      </c>
      <c r="E2330">
        <v>2016000420</v>
      </c>
      <c r="F2330">
        <v>2016000420</v>
      </c>
      <c r="G2330">
        <v>6</v>
      </c>
      <c r="H2330">
        <v>116</v>
      </c>
      <c r="I2330" s="10" t="s">
        <v>24</v>
      </c>
      <c r="J2330" s="10">
        <v>2038</v>
      </c>
      <c r="K2330" s="10">
        <v>5</v>
      </c>
      <c r="L2330" s="1">
        <v>50535</v>
      </c>
      <c r="M2330" s="2">
        <v>338195.44</v>
      </c>
      <c r="N2330" s="2">
        <v>281829.53000000003</v>
      </c>
      <c r="O2330">
        <v>0</v>
      </c>
      <c r="P2330" s="2">
        <v>56365.91</v>
      </c>
    </row>
    <row r="2331" spans="2:16" x14ac:dyDescent="0.25">
      <c r="B2331" t="s">
        <v>11</v>
      </c>
      <c r="C2331" t="s">
        <v>12</v>
      </c>
      <c r="D2331" t="s">
        <v>13</v>
      </c>
      <c r="E2331">
        <v>2016000420</v>
      </c>
      <c r="F2331">
        <v>2016000420</v>
      </c>
      <c r="G2331">
        <v>16</v>
      </c>
      <c r="H2331">
        <v>110</v>
      </c>
      <c r="I2331" s="10" t="s">
        <v>24</v>
      </c>
      <c r="J2331" s="10">
        <v>2038</v>
      </c>
      <c r="K2331" s="10">
        <v>5</v>
      </c>
      <c r="L2331" s="1">
        <v>50535</v>
      </c>
      <c r="M2331" s="2">
        <v>395119.61</v>
      </c>
      <c r="N2331" s="2">
        <v>329266.34000000003</v>
      </c>
      <c r="O2331">
        <v>0</v>
      </c>
      <c r="P2331" s="2">
        <v>65853.27</v>
      </c>
    </row>
    <row r="2332" spans="2:16" x14ac:dyDescent="0.25">
      <c r="B2332" t="s">
        <v>11</v>
      </c>
      <c r="C2332" t="s">
        <v>12</v>
      </c>
      <c r="D2332" t="s">
        <v>13</v>
      </c>
      <c r="E2332">
        <v>2016000420</v>
      </c>
      <c r="F2332">
        <v>2016000420</v>
      </c>
      <c r="G2332">
        <v>18</v>
      </c>
      <c r="H2332">
        <v>109</v>
      </c>
      <c r="I2332" s="10" t="s">
        <v>24</v>
      </c>
      <c r="J2332" s="10">
        <v>2038</v>
      </c>
      <c r="K2332" s="10">
        <v>5</v>
      </c>
      <c r="L2332" s="1">
        <v>50535</v>
      </c>
      <c r="M2332" s="2">
        <v>163385.70000000001</v>
      </c>
      <c r="N2332" s="2">
        <v>136154.75</v>
      </c>
      <c r="O2332">
        <v>0</v>
      </c>
      <c r="P2332" s="2">
        <v>27230.95</v>
      </c>
    </row>
    <row r="2333" spans="2:16" x14ac:dyDescent="0.25">
      <c r="B2333" t="s">
        <v>11</v>
      </c>
      <c r="C2333" t="s">
        <v>12</v>
      </c>
      <c r="D2333" t="s">
        <v>13</v>
      </c>
      <c r="E2333">
        <v>22963</v>
      </c>
      <c r="F2333">
        <v>2016000420</v>
      </c>
      <c r="G2333">
        <v>1</v>
      </c>
      <c r="H2333">
        <v>122</v>
      </c>
      <c r="I2333" s="10" t="s">
        <v>24</v>
      </c>
      <c r="J2333" s="10">
        <v>2038</v>
      </c>
      <c r="K2333" s="10">
        <v>6</v>
      </c>
      <c r="L2333" s="1">
        <v>50566</v>
      </c>
      <c r="M2333" s="2">
        <v>4544739.76</v>
      </c>
      <c r="N2333" s="2">
        <v>3774439.64</v>
      </c>
      <c r="O2333">
        <v>0</v>
      </c>
      <c r="P2333" s="2">
        <v>770300.12</v>
      </c>
    </row>
    <row r="2334" spans="2:16" x14ac:dyDescent="0.25">
      <c r="B2334" t="s">
        <v>11</v>
      </c>
      <c r="C2334" t="s">
        <v>12</v>
      </c>
      <c r="D2334" t="s">
        <v>13</v>
      </c>
      <c r="E2334">
        <v>2016000420</v>
      </c>
      <c r="F2334">
        <v>2016000420</v>
      </c>
      <c r="G2334">
        <v>5</v>
      </c>
      <c r="H2334">
        <v>118</v>
      </c>
      <c r="I2334" s="10" t="s">
        <v>24</v>
      </c>
      <c r="J2334" s="10">
        <v>2038</v>
      </c>
      <c r="K2334" s="10">
        <v>6</v>
      </c>
      <c r="L2334" s="1">
        <v>50566</v>
      </c>
      <c r="M2334" s="2">
        <v>528813</v>
      </c>
      <c r="N2334" s="2">
        <v>439183.06</v>
      </c>
      <c r="O2334">
        <v>0</v>
      </c>
      <c r="P2334" s="2">
        <v>89629.94</v>
      </c>
    </row>
    <row r="2335" spans="2:16" x14ac:dyDescent="0.25">
      <c r="B2335" t="s">
        <v>11</v>
      </c>
      <c r="C2335" t="s">
        <v>12</v>
      </c>
      <c r="D2335" t="s">
        <v>13</v>
      </c>
      <c r="E2335">
        <v>2016000420</v>
      </c>
      <c r="F2335">
        <v>2016000420</v>
      </c>
      <c r="G2335">
        <v>11</v>
      </c>
      <c r="H2335">
        <v>116</v>
      </c>
      <c r="I2335" s="10" t="s">
        <v>24</v>
      </c>
      <c r="J2335" s="10">
        <v>2038</v>
      </c>
      <c r="K2335" s="10">
        <v>6</v>
      </c>
      <c r="L2335" s="1">
        <v>50566</v>
      </c>
      <c r="M2335" s="2">
        <v>373441.28000000003</v>
      </c>
      <c r="N2335" s="2">
        <v>310145.71000000002</v>
      </c>
      <c r="O2335">
        <v>0</v>
      </c>
      <c r="P2335" s="2">
        <v>63295.57</v>
      </c>
    </row>
    <row r="2336" spans="2:16" x14ac:dyDescent="0.25">
      <c r="B2336" t="s">
        <v>11</v>
      </c>
      <c r="C2336" t="s">
        <v>12</v>
      </c>
      <c r="D2336" t="s">
        <v>13</v>
      </c>
      <c r="E2336">
        <v>2016000420</v>
      </c>
      <c r="F2336">
        <v>2016000420</v>
      </c>
      <c r="G2336">
        <v>13</v>
      </c>
      <c r="H2336">
        <v>116</v>
      </c>
      <c r="I2336" s="10" t="s">
        <v>24</v>
      </c>
      <c r="J2336" s="10">
        <v>2038</v>
      </c>
      <c r="K2336" s="10">
        <v>6</v>
      </c>
      <c r="L2336" s="1">
        <v>50566</v>
      </c>
      <c r="M2336" s="2">
        <v>337188.44</v>
      </c>
      <c r="N2336" s="2">
        <v>280037.46000000002</v>
      </c>
      <c r="O2336">
        <v>0</v>
      </c>
      <c r="P2336" s="2">
        <v>57150.98</v>
      </c>
    </row>
    <row r="2337" spans="2:16" x14ac:dyDescent="0.25">
      <c r="B2337" t="s">
        <v>11</v>
      </c>
      <c r="C2337" t="s">
        <v>12</v>
      </c>
      <c r="D2337" t="s">
        <v>13</v>
      </c>
      <c r="E2337">
        <v>2016000420</v>
      </c>
      <c r="F2337">
        <v>2016000420</v>
      </c>
      <c r="G2337">
        <v>15</v>
      </c>
      <c r="H2337">
        <v>115</v>
      </c>
      <c r="I2337" s="10" t="s">
        <v>24</v>
      </c>
      <c r="J2337" s="10">
        <v>2038</v>
      </c>
      <c r="K2337" s="10">
        <v>6</v>
      </c>
      <c r="L2337" s="1">
        <v>50566</v>
      </c>
      <c r="M2337" s="2">
        <v>305750.44</v>
      </c>
      <c r="N2337" s="2">
        <v>253927.97</v>
      </c>
      <c r="O2337">
        <v>0</v>
      </c>
      <c r="P2337" s="2">
        <v>51822.47</v>
      </c>
    </row>
    <row r="2338" spans="2:16" x14ac:dyDescent="0.25">
      <c r="B2338" t="s">
        <v>11</v>
      </c>
      <c r="C2338" t="s">
        <v>12</v>
      </c>
      <c r="D2338" t="s">
        <v>13</v>
      </c>
      <c r="E2338">
        <v>2016000420</v>
      </c>
      <c r="F2338">
        <v>2016000420</v>
      </c>
      <c r="G2338">
        <v>9</v>
      </c>
      <c r="H2338">
        <v>117</v>
      </c>
      <c r="I2338" s="10" t="s">
        <v>24</v>
      </c>
      <c r="J2338" s="10">
        <v>2038</v>
      </c>
      <c r="K2338" s="10">
        <v>6</v>
      </c>
      <c r="L2338" s="1">
        <v>50566</v>
      </c>
      <c r="M2338" s="2">
        <v>250537.03</v>
      </c>
      <c r="N2338" s="2">
        <v>208072.83</v>
      </c>
      <c r="O2338">
        <v>0</v>
      </c>
      <c r="P2338" s="2">
        <v>42464.2</v>
      </c>
    </row>
    <row r="2339" spans="2:16" x14ac:dyDescent="0.25">
      <c r="B2339" t="s">
        <v>11</v>
      </c>
      <c r="C2339" t="s">
        <v>12</v>
      </c>
      <c r="D2339" t="s">
        <v>13</v>
      </c>
      <c r="E2339">
        <v>2016000420</v>
      </c>
      <c r="F2339">
        <v>2016000420</v>
      </c>
      <c r="G2339">
        <v>10</v>
      </c>
      <c r="H2339">
        <v>117</v>
      </c>
      <c r="I2339" s="10" t="s">
        <v>24</v>
      </c>
      <c r="J2339" s="10">
        <v>2038</v>
      </c>
      <c r="K2339" s="10">
        <v>6</v>
      </c>
      <c r="L2339" s="1">
        <v>50566</v>
      </c>
      <c r="M2339" s="2">
        <v>355064.36</v>
      </c>
      <c r="N2339" s="2">
        <v>294883.53999999998</v>
      </c>
      <c r="O2339">
        <v>0</v>
      </c>
      <c r="P2339" s="2">
        <v>60180.82</v>
      </c>
    </row>
    <row r="2340" spans="2:16" x14ac:dyDescent="0.25">
      <c r="B2340" t="s">
        <v>11</v>
      </c>
      <c r="C2340" t="s">
        <v>12</v>
      </c>
      <c r="D2340" t="s">
        <v>13</v>
      </c>
      <c r="E2340">
        <v>2016000420</v>
      </c>
      <c r="F2340">
        <v>2016000420</v>
      </c>
      <c r="G2340">
        <v>17</v>
      </c>
      <c r="H2340">
        <v>110</v>
      </c>
      <c r="I2340" s="10" t="s">
        <v>24</v>
      </c>
      <c r="J2340" s="10">
        <v>2038</v>
      </c>
      <c r="K2340" s="10">
        <v>6</v>
      </c>
      <c r="L2340" s="1">
        <v>50566</v>
      </c>
      <c r="M2340" s="2">
        <v>428265.05</v>
      </c>
      <c r="N2340" s="2">
        <v>355677.25</v>
      </c>
      <c r="O2340">
        <v>0</v>
      </c>
      <c r="P2340" s="2">
        <v>72587.8</v>
      </c>
    </row>
    <row r="2341" spans="2:16" x14ac:dyDescent="0.25">
      <c r="B2341" t="s">
        <v>11</v>
      </c>
      <c r="C2341" t="s">
        <v>12</v>
      </c>
      <c r="D2341" t="s">
        <v>13</v>
      </c>
      <c r="E2341">
        <v>2016000420</v>
      </c>
      <c r="F2341">
        <v>2016000420</v>
      </c>
      <c r="G2341">
        <v>4</v>
      </c>
      <c r="H2341">
        <v>118</v>
      </c>
      <c r="I2341" s="10" t="s">
        <v>24</v>
      </c>
      <c r="J2341" s="10">
        <v>2038</v>
      </c>
      <c r="K2341" s="10">
        <v>6</v>
      </c>
      <c r="L2341" s="1">
        <v>50566</v>
      </c>
      <c r="M2341" s="2">
        <v>533136.64000000001</v>
      </c>
      <c r="N2341" s="2">
        <v>442773.87</v>
      </c>
      <c r="O2341">
        <v>0</v>
      </c>
      <c r="P2341" s="2">
        <v>90362.77</v>
      </c>
    </row>
    <row r="2342" spans="2:16" x14ac:dyDescent="0.25">
      <c r="B2342" t="s">
        <v>11</v>
      </c>
      <c r="C2342" t="s">
        <v>12</v>
      </c>
      <c r="D2342" t="s">
        <v>13</v>
      </c>
      <c r="E2342">
        <v>2016000420</v>
      </c>
      <c r="F2342">
        <v>2016000420</v>
      </c>
      <c r="G2342">
        <v>12</v>
      </c>
      <c r="H2342">
        <v>116</v>
      </c>
      <c r="I2342" s="10" t="s">
        <v>24</v>
      </c>
      <c r="J2342" s="10">
        <v>2038</v>
      </c>
      <c r="K2342" s="10">
        <v>6</v>
      </c>
      <c r="L2342" s="1">
        <v>50566</v>
      </c>
      <c r="M2342" s="2">
        <v>269260.44</v>
      </c>
      <c r="N2342" s="2">
        <v>223622.76</v>
      </c>
      <c r="O2342">
        <v>0</v>
      </c>
      <c r="P2342" s="2">
        <v>45637.68</v>
      </c>
    </row>
    <row r="2343" spans="2:16" x14ac:dyDescent="0.25">
      <c r="B2343" t="s">
        <v>11</v>
      </c>
      <c r="C2343" t="s">
        <v>12</v>
      </c>
      <c r="D2343" t="s">
        <v>13</v>
      </c>
      <c r="E2343">
        <v>2016000420</v>
      </c>
      <c r="F2343">
        <v>2016000420</v>
      </c>
      <c r="G2343">
        <v>14</v>
      </c>
      <c r="H2343">
        <v>115</v>
      </c>
      <c r="I2343" s="10" t="s">
        <v>24</v>
      </c>
      <c r="J2343" s="10">
        <v>2038</v>
      </c>
      <c r="K2343" s="10">
        <v>6</v>
      </c>
      <c r="L2343" s="1">
        <v>50566</v>
      </c>
      <c r="M2343" s="2">
        <v>357457.16</v>
      </c>
      <c r="N2343" s="2">
        <v>296870.78000000003</v>
      </c>
      <c r="O2343">
        <v>0</v>
      </c>
      <c r="P2343" s="2">
        <v>60586.38</v>
      </c>
    </row>
    <row r="2344" spans="2:16" x14ac:dyDescent="0.25">
      <c r="B2344" t="s">
        <v>11</v>
      </c>
      <c r="C2344" t="s">
        <v>12</v>
      </c>
      <c r="D2344" t="s">
        <v>13</v>
      </c>
      <c r="E2344">
        <v>2016000420</v>
      </c>
      <c r="F2344">
        <v>2016000420</v>
      </c>
      <c r="G2344">
        <v>6</v>
      </c>
      <c r="H2344">
        <v>117</v>
      </c>
      <c r="I2344" s="10" t="s">
        <v>24</v>
      </c>
      <c r="J2344" s="10">
        <v>2038</v>
      </c>
      <c r="K2344" s="10">
        <v>6</v>
      </c>
      <c r="L2344" s="1">
        <v>50566</v>
      </c>
      <c r="M2344" s="2">
        <v>339346.24</v>
      </c>
      <c r="N2344" s="2">
        <v>281829.53000000003</v>
      </c>
      <c r="O2344">
        <v>0</v>
      </c>
      <c r="P2344" s="2">
        <v>57516.71</v>
      </c>
    </row>
    <row r="2345" spans="2:16" x14ac:dyDescent="0.25">
      <c r="B2345" t="s">
        <v>11</v>
      </c>
      <c r="C2345" t="s">
        <v>12</v>
      </c>
      <c r="D2345" t="s">
        <v>13</v>
      </c>
      <c r="E2345">
        <v>2016000420</v>
      </c>
      <c r="F2345">
        <v>2016000420</v>
      </c>
      <c r="G2345">
        <v>16</v>
      </c>
      <c r="H2345">
        <v>111</v>
      </c>
      <c r="I2345" s="10" t="s">
        <v>24</v>
      </c>
      <c r="J2345" s="10">
        <v>2038</v>
      </c>
      <c r="K2345" s="10">
        <v>6</v>
      </c>
      <c r="L2345" s="1">
        <v>50566</v>
      </c>
      <c r="M2345" s="2">
        <v>396464.11</v>
      </c>
      <c r="N2345" s="2">
        <v>329266.34000000003</v>
      </c>
      <c r="O2345">
        <v>0</v>
      </c>
      <c r="P2345" s="2">
        <v>67197.77</v>
      </c>
    </row>
    <row r="2346" spans="2:16" x14ac:dyDescent="0.25">
      <c r="B2346" t="s">
        <v>11</v>
      </c>
      <c r="C2346" t="s">
        <v>12</v>
      </c>
      <c r="D2346" t="s">
        <v>13</v>
      </c>
      <c r="E2346">
        <v>2016000420</v>
      </c>
      <c r="F2346">
        <v>2016000420</v>
      </c>
      <c r="G2346">
        <v>18</v>
      </c>
      <c r="H2346">
        <v>110</v>
      </c>
      <c r="I2346" s="10" t="s">
        <v>24</v>
      </c>
      <c r="J2346" s="10">
        <v>2038</v>
      </c>
      <c r="K2346" s="10">
        <v>6</v>
      </c>
      <c r="L2346" s="1">
        <v>50566</v>
      </c>
      <c r="M2346" s="2">
        <v>163941.66</v>
      </c>
      <c r="N2346" s="2">
        <v>136154.75</v>
      </c>
      <c r="O2346">
        <v>0</v>
      </c>
      <c r="P2346" s="2">
        <v>27786.91</v>
      </c>
    </row>
    <row r="2347" spans="2:16" x14ac:dyDescent="0.25">
      <c r="B2347" t="s">
        <v>11</v>
      </c>
      <c r="C2347" t="s">
        <v>12</v>
      </c>
      <c r="D2347" t="s">
        <v>13</v>
      </c>
      <c r="E2347">
        <v>22963</v>
      </c>
      <c r="F2347">
        <v>2016000420</v>
      </c>
      <c r="G2347">
        <v>1</v>
      </c>
      <c r="H2347">
        <v>123</v>
      </c>
      <c r="I2347" s="10" t="s">
        <v>24</v>
      </c>
      <c r="J2347" s="10">
        <v>2038</v>
      </c>
      <c r="K2347" s="10">
        <v>7</v>
      </c>
      <c r="L2347" s="1">
        <v>50596</v>
      </c>
      <c r="M2347" s="2">
        <v>4510455.37</v>
      </c>
      <c r="N2347" s="2">
        <v>3774439.64</v>
      </c>
      <c r="O2347">
        <v>0</v>
      </c>
      <c r="P2347" s="2">
        <v>736015.73</v>
      </c>
    </row>
    <row r="2348" spans="2:16" x14ac:dyDescent="0.25">
      <c r="B2348" t="s">
        <v>11</v>
      </c>
      <c r="C2348" t="s">
        <v>12</v>
      </c>
      <c r="D2348" t="s">
        <v>13</v>
      </c>
      <c r="E2348">
        <v>2016000420</v>
      </c>
      <c r="F2348">
        <v>2016000420</v>
      </c>
      <c r="G2348">
        <v>5</v>
      </c>
      <c r="H2348">
        <v>119</v>
      </c>
      <c r="I2348" s="10" t="s">
        <v>24</v>
      </c>
      <c r="J2348" s="10">
        <v>2038</v>
      </c>
      <c r="K2348" s="10">
        <v>7</v>
      </c>
      <c r="L2348" s="1">
        <v>50596</v>
      </c>
      <c r="M2348" s="2">
        <v>524823.76</v>
      </c>
      <c r="N2348" s="2">
        <v>439183.06</v>
      </c>
      <c r="O2348">
        <v>0</v>
      </c>
      <c r="P2348" s="2">
        <v>85640.7</v>
      </c>
    </row>
    <row r="2349" spans="2:16" x14ac:dyDescent="0.25">
      <c r="B2349" t="s">
        <v>11</v>
      </c>
      <c r="C2349" t="s">
        <v>12</v>
      </c>
      <c r="D2349" t="s">
        <v>13</v>
      </c>
      <c r="E2349">
        <v>2016000420</v>
      </c>
      <c r="F2349">
        <v>2016000420</v>
      </c>
      <c r="G2349">
        <v>13</v>
      </c>
      <c r="H2349">
        <v>117</v>
      </c>
      <c r="I2349" s="10" t="s">
        <v>24</v>
      </c>
      <c r="J2349" s="10">
        <v>2038</v>
      </c>
      <c r="K2349" s="10">
        <v>7</v>
      </c>
      <c r="L2349" s="1">
        <v>50596</v>
      </c>
      <c r="M2349" s="2">
        <v>334644.77</v>
      </c>
      <c r="N2349" s="2">
        <v>280037.46000000002</v>
      </c>
      <c r="O2349">
        <v>0</v>
      </c>
      <c r="P2349" s="2">
        <v>54607.31</v>
      </c>
    </row>
    <row r="2350" spans="2:16" x14ac:dyDescent="0.25">
      <c r="B2350" t="s">
        <v>11</v>
      </c>
      <c r="C2350" t="s">
        <v>12</v>
      </c>
      <c r="D2350" t="s">
        <v>13</v>
      </c>
      <c r="E2350">
        <v>2016000420</v>
      </c>
      <c r="F2350">
        <v>2016000420</v>
      </c>
      <c r="G2350">
        <v>11</v>
      </c>
      <c r="H2350">
        <v>117</v>
      </c>
      <c r="I2350" s="10" t="s">
        <v>24</v>
      </c>
      <c r="J2350" s="10">
        <v>2038</v>
      </c>
      <c r="K2350" s="10">
        <v>7</v>
      </c>
      <c r="L2350" s="1">
        <v>50596</v>
      </c>
      <c r="M2350" s="2">
        <v>370624.12</v>
      </c>
      <c r="N2350" s="2">
        <v>310145.71000000002</v>
      </c>
      <c r="O2350">
        <v>0</v>
      </c>
      <c r="P2350" s="2">
        <v>60478.41</v>
      </c>
    </row>
    <row r="2351" spans="2:16" x14ac:dyDescent="0.25">
      <c r="B2351" t="s">
        <v>11</v>
      </c>
      <c r="C2351" t="s">
        <v>12</v>
      </c>
      <c r="D2351" t="s">
        <v>13</v>
      </c>
      <c r="E2351">
        <v>2016000420</v>
      </c>
      <c r="F2351">
        <v>2016000420</v>
      </c>
      <c r="G2351">
        <v>15</v>
      </c>
      <c r="H2351">
        <v>116</v>
      </c>
      <c r="I2351" s="10" t="s">
        <v>24</v>
      </c>
      <c r="J2351" s="10">
        <v>2038</v>
      </c>
      <c r="K2351" s="10">
        <v>7</v>
      </c>
      <c r="L2351" s="1">
        <v>50596</v>
      </c>
      <c r="M2351" s="2">
        <v>303443.92</v>
      </c>
      <c r="N2351" s="2">
        <v>253927.97</v>
      </c>
      <c r="O2351">
        <v>0</v>
      </c>
      <c r="P2351" s="2">
        <v>49515.95</v>
      </c>
    </row>
    <row r="2352" spans="2:16" x14ac:dyDescent="0.25">
      <c r="B2352" t="s">
        <v>11</v>
      </c>
      <c r="C2352" t="s">
        <v>12</v>
      </c>
      <c r="D2352" t="s">
        <v>13</v>
      </c>
      <c r="E2352">
        <v>2016000420</v>
      </c>
      <c r="F2352">
        <v>2016000420</v>
      </c>
      <c r="G2352">
        <v>10</v>
      </c>
      <c r="H2352">
        <v>118</v>
      </c>
      <c r="I2352" s="10" t="s">
        <v>24</v>
      </c>
      <c r="J2352" s="10">
        <v>2038</v>
      </c>
      <c r="K2352" s="10">
        <v>7</v>
      </c>
      <c r="L2352" s="1">
        <v>50596</v>
      </c>
      <c r="M2352" s="2">
        <v>352385.83</v>
      </c>
      <c r="N2352" s="2">
        <v>294883.53999999998</v>
      </c>
      <c r="O2352">
        <v>0</v>
      </c>
      <c r="P2352" s="2">
        <v>57502.29</v>
      </c>
    </row>
    <row r="2353" spans="2:16" x14ac:dyDescent="0.25">
      <c r="B2353" t="s">
        <v>11</v>
      </c>
      <c r="C2353" t="s">
        <v>12</v>
      </c>
      <c r="D2353" t="s">
        <v>13</v>
      </c>
      <c r="E2353">
        <v>2016000420</v>
      </c>
      <c r="F2353">
        <v>2016000420</v>
      </c>
      <c r="G2353">
        <v>9</v>
      </c>
      <c r="H2353">
        <v>118</v>
      </c>
      <c r="I2353" s="10" t="s">
        <v>24</v>
      </c>
      <c r="J2353" s="10">
        <v>2038</v>
      </c>
      <c r="K2353" s="10">
        <v>7</v>
      </c>
      <c r="L2353" s="1">
        <v>50596</v>
      </c>
      <c r="M2353" s="2">
        <v>248647.03</v>
      </c>
      <c r="N2353" s="2">
        <v>208072.83</v>
      </c>
      <c r="O2353">
        <v>0</v>
      </c>
      <c r="P2353" s="2">
        <v>40574.199999999997</v>
      </c>
    </row>
    <row r="2354" spans="2:16" x14ac:dyDescent="0.25">
      <c r="B2354" t="s">
        <v>11</v>
      </c>
      <c r="C2354" t="s">
        <v>12</v>
      </c>
      <c r="D2354" t="s">
        <v>13</v>
      </c>
      <c r="E2354">
        <v>2016000420</v>
      </c>
      <c r="F2354">
        <v>2016000420</v>
      </c>
      <c r="G2354">
        <v>17</v>
      </c>
      <c r="H2354">
        <v>111</v>
      </c>
      <c r="I2354" s="10" t="s">
        <v>24</v>
      </c>
      <c r="J2354" s="10">
        <v>2038</v>
      </c>
      <c r="K2354" s="10">
        <v>7</v>
      </c>
      <c r="L2354" s="1">
        <v>50596</v>
      </c>
      <c r="M2354" s="2">
        <v>425034.31</v>
      </c>
      <c r="N2354" s="2">
        <v>355677.25</v>
      </c>
      <c r="O2354">
        <v>0</v>
      </c>
      <c r="P2354" s="2">
        <v>69357.06</v>
      </c>
    </row>
    <row r="2355" spans="2:16" x14ac:dyDescent="0.25">
      <c r="B2355" t="s">
        <v>11</v>
      </c>
      <c r="C2355" t="s">
        <v>12</v>
      </c>
      <c r="D2355" t="s">
        <v>13</v>
      </c>
      <c r="E2355">
        <v>2016000420</v>
      </c>
      <c r="F2355">
        <v>2016000420</v>
      </c>
      <c r="G2355">
        <v>4</v>
      </c>
      <c r="H2355">
        <v>119</v>
      </c>
      <c r="I2355" s="10" t="s">
        <v>24</v>
      </c>
      <c r="J2355" s="10">
        <v>2038</v>
      </c>
      <c r="K2355" s="10">
        <v>7</v>
      </c>
      <c r="L2355" s="1">
        <v>50596</v>
      </c>
      <c r="M2355" s="2">
        <v>529114.77</v>
      </c>
      <c r="N2355" s="2">
        <v>442773.87</v>
      </c>
      <c r="O2355">
        <v>0</v>
      </c>
      <c r="P2355" s="2">
        <v>86340.9</v>
      </c>
    </row>
    <row r="2356" spans="2:16" x14ac:dyDescent="0.25">
      <c r="B2356" t="s">
        <v>11</v>
      </c>
      <c r="C2356" t="s">
        <v>12</v>
      </c>
      <c r="D2356" t="s">
        <v>13</v>
      </c>
      <c r="E2356">
        <v>2016000420</v>
      </c>
      <c r="F2356">
        <v>2016000420</v>
      </c>
      <c r="G2356">
        <v>14</v>
      </c>
      <c r="H2356">
        <v>116</v>
      </c>
      <c r="I2356" s="10" t="s">
        <v>24</v>
      </c>
      <c r="J2356" s="10">
        <v>2038</v>
      </c>
      <c r="K2356" s="10">
        <v>7</v>
      </c>
      <c r="L2356" s="1">
        <v>50596</v>
      </c>
      <c r="M2356" s="2">
        <v>354760.58</v>
      </c>
      <c r="N2356" s="2">
        <v>296870.78000000003</v>
      </c>
      <c r="O2356">
        <v>0</v>
      </c>
      <c r="P2356" s="2">
        <v>57889.8</v>
      </c>
    </row>
    <row r="2357" spans="2:16" x14ac:dyDescent="0.25">
      <c r="B2357" t="s">
        <v>11</v>
      </c>
      <c r="C2357" t="s">
        <v>12</v>
      </c>
      <c r="D2357" t="s">
        <v>13</v>
      </c>
      <c r="E2357">
        <v>2016000420</v>
      </c>
      <c r="F2357">
        <v>2016000420</v>
      </c>
      <c r="G2357">
        <v>12</v>
      </c>
      <c r="H2357">
        <v>117</v>
      </c>
      <c r="I2357" s="10" t="s">
        <v>24</v>
      </c>
      <c r="J2357" s="10">
        <v>2038</v>
      </c>
      <c r="K2357" s="10">
        <v>7</v>
      </c>
      <c r="L2357" s="1">
        <v>50596</v>
      </c>
      <c r="M2357" s="2">
        <v>267229.2</v>
      </c>
      <c r="N2357" s="2">
        <v>223622.76</v>
      </c>
      <c r="O2357">
        <v>0</v>
      </c>
      <c r="P2357" s="2">
        <v>43606.44</v>
      </c>
    </row>
    <row r="2358" spans="2:16" x14ac:dyDescent="0.25">
      <c r="B2358" t="s">
        <v>11</v>
      </c>
      <c r="C2358" t="s">
        <v>12</v>
      </c>
      <c r="D2358" t="s">
        <v>13</v>
      </c>
      <c r="E2358">
        <v>2016000420</v>
      </c>
      <c r="F2358">
        <v>2016000420</v>
      </c>
      <c r="G2358">
        <v>6</v>
      </c>
      <c r="H2358">
        <v>118</v>
      </c>
      <c r="I2358" s="10" t="s">
        <v>24</v>
      </c>
      <c r="J2358" s="10">
        <v>2038</v>
      </c>
      <c r="K2358" s="10">
        <v>7</v>
      </c>
      <c r="L2358" s="1">
        <v>50596</v>
      </c>
      <c r="M2358" s="2">
        <v>336786.29</v>
      </c>
      <c r="N2358" s="2">
        <v>281829.53000000003</v>
      </c>
      <c r="O2358">
        <v>0</v>
      </c>
      <c r="P2358" s="2">
        <v>54956.76</v>
      </c>
    </row>
    <row r="2359" spans="2:16" x14ac:dyDescent="0.25">
      <c r="B2359" t="s">
        <v>11</v>
      </c>
      <c r="C2359" t="s">
        <v>12</v>
      </c>
      <c r="D2359" t="s">
        <v>13</v>
      </c>
      <c r="E2359">
        <v>2016000420</v>
      </c>
      <c r="F2359">
        <v>2016000420</v>
      </c>
      <c r="G2359">
        <v>16</v>
      </c>
      <c r="H2359">
        <v>112</v>
      </c>
      <c r="I2359" s="10" t="s">
        <v>24</v>
      </c>
      <c r="J2359" s="10">
        <v>2038</v>
      </c>
      <c r="K2359" s="10">
        <v>7</v>
      </c>
      <c r="L2359" s="1">
        <v>50596</v>
      </c>
      <c r="M2359" s="2">
        <v>393473.28000000003</v>
      </c>
      <c r="N2359" s="2">
        <v>329266.34000000003</v>
      </c>
      <c r="O2359">
        <v>0</v>
      </c>
      <c r="P2359" s="2">
        <v>64206.94</v>
      </c>
    </row>
    <row r="2360" spans="2:16" x14ac:dyDescent="0.25">
      <c r="B2360" t="s">
        <v>11</v>
      </c>
      <c r="C2360" t="s">
        <v>12</v>
      </c>
      <c r="D2360" t="s">
        <v>13</v>
      </c>
      <c r="E2360">
        <v>2016000420</v>
      </c>
      <c r="F2360">
        <v>2016000420</v>
      </c>
      <c r="G2360">
        <v>18</v>
      </c>
      <c r="H2360">
        <v>111</v>
      </c>
      <c r="I2360" s="10" t="s">
        <v>24</v>
      </c>
      <c r="J2360" s="10">
        <v>2038</v>
      </c>
      <c r="K2360" s="10">
        <v>7</v>
      </c>
      <c r="L2360" s="1">
        <v>50596</v>
      </c>
      <c r="M2360" s="2">
        <v>162704.93</v>
      </c>
      <c r="N2360" s="2">
        <v>136154.75</v>
      </c>
      <c r="O2360">
        <v>0</v>
      </c>
      <c r="P2360" s="2">
        <v>26550.18</v>
      </c>
    </row>
    <row r="2361" spans="2:16" x14ac:dyDescent="0.25">
      <c r="B2361" t="s">
        <v>11</v>
      </c>
      <c r="C2361" t="s">
        <v>12</v>
      </c>
      <c r="D2361" t="s">
        <v>13</v>
      </c>
      <c r="E2361">
        <v>22963</v>
      </c>
      <c r="F2361">
        <v>2016000420</v>
      </c>
      <c r="G2361">
        <v>1</v>
      </c>
      <c r="H2361">
        <v>124</v>
      </c>
      <c r="I2361" s="10" t="s">
        <v>24</v>
      </c>
      <c r="J2361" s="10">
        <v>2038</v>
      </c>
      <c r="K2361" s="10">
        <v>8</v>
      </c>
      <c r="L2361" s="1">
        <v>50627</v>
      </c>
      <c r="M2361" s="2">
        <v>4525238.49</v>
      </c>
      <c r="N2361" s="2">
        <v>3774439.64</v>
      </c>
      <c r="O2361">
        <v>0</v>
      </c>
      <c r="P2361" s="2">
        <v>750798.85</v>
      </c>
    </row>
    <row r="2362" spans="2:16" x14ac:dyDescent="0.25">
      <c r="B2362" t="s">
        <v>11</v>
      </c>
      <c r="C2362" t="s">
        <v>12</v>
      </c>
      <c r="D2362" t="s">
        <v>13</v>
      </c>
      <c r="E2362">
        <v>2016000420</v>
      </c>
      <c r="F2362">
        <v>2016000420</v>
      </c>
      <c r="G2362">
        <v>5</v>
      </c>
      <c r="H2362">
        <v>120</v>
      </c>
      <c r="I2362" s="10" t="s">
        <v>24</v>
      </c>
      <c r="J2362" s="10">
        <v>2038</v>
      </c>
      <c r="K2362" s="10">
        <v>8</v>
      </c>
      <c r="L2362" s="1">
        <v>50627</v>
      </c>
      <c r="M2362" s="2">
        <v>526543.89</v>
      </c>
      <c r="N2362" s="2">
        <v>439183.06</v>
      </c>
      <c r="O2362">
        <v>0</v>
      </c>
      <c r="P2362" s="2">
        <v>87360.83</v>
      </c>
    </row>
    <row r="2363" spans="2:16" x14ac:dyDescent="0.25">
      <c r="B2363" t="s">
        <v>11</v>
      </c>
      <c r="C2363" t="s">
        <v>12</v>
      </c>
      <c r="D2363" t="s">
        <v>13</v>
      </c>
      <c r="E2363">
        <v>2016000420</v>
      </c>
      <c r="F2363">
        <v>2016000420</v>
      </c>
      <c r="G2363">
        <v>11</v>
      </c>
      <c r="H2363">
        <v>118</v>
      </c>
      <c r="I2363" s="10" t="s">
        <v>24</v>
      </c>
      <c r="J2363" s="10">
        <v>2038</v>
      </c>
      <c r="K2363" s="10">
        <v>8</v>
      </c>
      <c r="L2363" s="1">
        <v>50627</v>
      </c>
      <c r="M2363" s="2">
        <v>371838.86</v>
      </c>
      <c r="N2363" s="2">
        <v>310145.71000000002</v>
      </c>
      <c r="O2363">
        <v>0</v>
      </c>
      <c r="P2363" s="2">
        <v>61693.15</v>
      </c>
    </row>
    <row r="2364" spans="2:16" x14ac:dyDescent="0.25">
      <c r="B2364" t="s">
        <v>11</v>
      </c>
      <c r="C2364" t="s">
        <v>12</v>
      </c>
      <c r="D2364" t="s">
        <v>13</v>
      </c>
      <c r="E2364">
        <v>2016000420</v>
      </c>
      <c r="F2364">
        <v>2016000420</v>
      </c>
      <c r="G2364">
        <v>13</v>
      </c>
      <c r="H2364">
        <v>118</v>
      </c>
      <c r="I2364" s="10" t="s">
        <v>24</v>
      </c>
      <c r="J2364" s="10">
        <v>2038</v>
      </c>
      <c r="K2364" s="10">
        <v>8</v>
      </c>
      <c r="L2364" s="1">
        <v>50627</v>
      </c>
      <c r="M2364" s="2">
        <v>335741.58</v>
      </c>
      <c r="N2364" s="2">
        <v>280037.46000000002</v>
      </c>
      <c r="O2364">
        <v>0</v>
      </c>
      <c r="P2364" s="2">
        <v>55704.12</v>
      </c>
    </row>
    <row r="2365" spans="2:16" x14ac:dyDescent="0.25">
      <c r="B2365" t="s">
        <v>11</v>
      </c>
      <c r="C2365" t="s">
        <v>12</v>
      </c>
      <c r="D2365" t="s">
        <v>13</v>
      </c>
      <c r="E2365">
        <v>2016000420</v>
      </c>
      <c r="F2365">
        <v>2016000420</v>
      </c>
      <c r="G2365">
        <v>15</v>
      </c>
      <c r="H2365">
        <v>117</v>
      </c>
      <c r="I2365" s="10" t="s">
        <v>24</v>
      </c>
      <c r="J2365" s="10">
        <v>2038</v>
      </c>
      <c r="K2365" s="10">
        <v>8</v>
      </c>
      <c r="L2365" s="1">
        <v>50627</v>
      </c>
      <c r="M2365" s="2">
        <v>304438.48</v>
      </c>
      <c r="N2365" s="2">
        <v>253927.97</v>
      </c>
      <c r="O2365">
        <v>0</v>
      </c>
      <c r="P2365" s="2">
        <v>50510.51</v>
      </c>
    </row>
    <row r="2366" spans="2:16" x14ac:dyDescent="0.25">
      <c r="B2366" t="s">
        <v>11</v>
      </c>
      <c r="C2366" t="s">
        <v>12</v>
      </c>
      <c r="D2366" t="s">
        <v>13</v>
      </c>
      <c r="E2366">
        <v>2016000420</v>
      </c>
      <c r="F2366">
        <v>2016000420</v>
      </c>
      <c r="G2366">
        <v>9</v>
      </c>
      <c r="H2366">
        <v>119</v>
      </c>
      <c r="I2366" s="10" t="s">
        <v>24</v>
      </c>
      <c r="J2366" s="10">
        <v>2038</v>
      </c>
      <c r="K2366" s="10">
        <v>8</v>
      </c>
      <c r="L2366" s="1">
        <v>50627</v>
      </c>
      <c r="M2366" s="2">
        <v>249461.98</v>
      </c>
      <c r="N2366" s="2">
        <v>208072.83</v>
      </c>
      <c r="O2366">
        <v>0</v>
      </c>
      <c r="P2366" s="2">
        <v>41389.15</v>
      </c>
    </row>
    <row r="2367" spans="2:16" x14ac:dyDescent="0.25">
      <c r="B2367" t="s">
        <v>11</v>
      </c>
      <c r="C2367" t="s">
        <v>12</v>
      </c>
      <c r="D2367" t="s">
        <v>13</v>
      </c>
      <c r="E2367">
        <v>2016000420</v>
      </c>
      <c r="F2367">
        <v>2016000420</v>
      </c>
      <c r="G2367">
        <v>10</v>
      </c>
      <c r="H2367">
        <v>119</v>
      </c>
      <c r="I2367" s="10" t="s">
        <v>24</v>
      </c>
      <c r="J2367" s="10">
        <v>2038</v>
      </c>
      <c r="K2367" s="10">
        <v>8</v>
      </c>
      <c r="L2367" s="1">
        <v>50627</v>
      </c>
      <c r="M2367" s="2">
        <v>353540.79</v>
      </c>
      <c r="N2367" s="2">
        <v>294883.53999999998</v>
      </c>
      <c r="O2367">
        <v>0</v>
      </c>
      <c r="P2367" s="2">
        <v>58657.25</v>
      </c>
    </row>
    <row r="2368" spans="2:16" x14ac:dyDescent="0.25">
      <c r="B2368" t="s">
        <v>11</v>
      </c>
      <c r="C2368" t="s">
        <v>12</v>
      </c>
      <c r="D2368" t="s">
        <v>13</v>
      </c>
      <c r="E2368">
        <v>2016000420</v>
      </c>
      <c r="F2368">
        <v>2016000420</v>
      </c>
      <c r="G2368">
        <v>17</v>
      </c>
      <c r="H2368">
        <v>112</v>
      </c>
      <c r="I2368" s="10" t="s">
        <v>24</v>
      </c>
      <c r="J2368" s="10">
        <v>2038</v>
      </c>
      <c r="K2368" s="10">
        <v>8</v>
      </c>
      <c r="L2368" s="1">
        <v>50627</v>
      </c>
      <c r="M2368" s="2">
        <v>426427.38</v>
      </c>
      <c r="N2368" s="2">
        <v>355677.25</v>
      </c>
      <c r="O2368">
        <v>0</v>
      </c>
      <c r="P2368" s="2">
        <v>70750.13</v>
      </c>
    </row>
    <row r="2369" spans="2:16" x14ac:dyDescent="0.25">
      <c r="B2369" t="s">
        <v>11</v>
      </c>
      <c r="C2369" t="s">
        <v>12</v>
      </c>
      <c r="D2369" t="s">
        <v>13</v>
      </c>
      <c r="E2369">
        <v>2016000420</v>
      </c>
      <c r="F2369">
        <v>2016000420</v>
      </c>
      <c r="G2369">
        <v>4</v>
      </c>
      <c r="H2369">
        <v>120</v>
      </c>
      <c r="I2369" s="10" t="s">
        <v>24</v>
      </c>
      <c r="J2369" s="10">
        <v>2038</v>
      </c>
      <c r="K2369" s="10">
        <v>8</v>
      </c>
      <c r="L2369" s="1">
        <v>50627</v>
      </c>
      <c r="M2369" s="2">
        <v>530848.97</v>
      </c>
      <c r="N2369" s="2">
        <v>442773.87</v>
      </c>
      <c r="O2369">
        <v>0</v>
      </c>
      <c r="P2369" s="2">
        <v>88075.1</v>
      </c>
    </row>
    <row r="2370" spans="2:16" x14ac:dyDescent="0.25">
      <c r="B2370" t="s">
        <v>11</v>
      </c>
      <c r="C2370" t="s">
        <v>12</v>
      </c>
      <c r="D2370" t="s">
        <v>13</v>
      </c>
      <c r="E2370">
        <v>2016000420</v>
      </c>
      <c r="F2370">
        <v>2016000420</v>
      </c>
      <c r="G2370">
        <v>12</v>
      </c>
      <c r="H2370">
        <v>118</v>
      </c>
      <c r="I2370" s="10" t="s">
        <v>24</v>
      </c>
      <c r="J2370" s="10">
        <v>2038</v>
      </c>
      <c r="K2370" s="10">
        <v>8</v>
      </c>
      <c r="L2370" s="1">
        <v>50627</v>
      </c>
      <c r="M2370" s="2">
        <v>268105.05</v>
      </c>
      <c r="N2370" s="2">
        <v>223622.76</v>
      </c>
      <c r="O2370">
        <v>0</v>
      </c>
      <c r="P2370" s="2">
        <v>44482.29</v>
      </c>
    </row>
    <row r="2371" spans="2:16" x14ac:dyDescent="0.25">
      <c r="B2371" t="s">
        <v>11</v>
      </c>
      <c r="C2371" t="s">
        <v>12</v>
      </c>
      <c r="D2371" t="s">
        <v>13</v>
      </c>
      <c r="E2371">
        <v>2016000420</v>
      </c>
      <c r="F2371">
        <v>2016000420</v>
      </c>
      <c r="G2371">
        <v>14</v>
      </c>
      <c r="H2371">
        <v>117</v>
      </c>
      <c r="I2371" s="10" t="s">
        <v>24</v>
      </c>
      <c r="J2371" s="10">
        <v>2038</v>
      </c>
      <c r="K2371" s="10">
        <v>8</v>
      </c>
      <c r="L2371" s="1">
        <v>50627</v>
      </c>
      <c r="M2371" s="2">
        <v>355923.33</v>
      </c>
      <c r="N2371" s="2">
        <v>296870.78000000003</v>
      </c>
      <c r="O2371">
        <v>0</v>
      </c>
      <c r="P2371" s="2">
        <v>59052.55</v>
      </c>
    </row>
    <row r="2372" spans="2:16" x14ac:dyDescent="0.25">
      <c r="B2372" t="s">
        <v>11</v>
      </c>
      <c r="C2372" t="s">
        <v>12</v>
      </c>
      <c r="D2372" t="s">
        <v>13</v>
      </c>
      <c r="E2372">
        <v>2016000420</v>
      </c>
      <c r="F2372">
        <v>2016000420</v>
      </c>
      <c r="G2372">
        <v>6</v>
      </c>
      <c r="H2372">
        <v>119</v>
      </c>
      <c r="I2372" s="10" t="s">
        <v>24</v>
      </c>
      <c r="J2372" s="10">
        <v>2038</v>
      </c>
      <c r="K2372" s="10">
        <v>8</v>
      </c>
      <c r="L2372" s="1">
        <v>50627</v>
      </c>
      <c r="M2372" s="2">
        <v>337890.12</v>
      </c>
      <c r="N2372" s="2">
        <v>281829.53000000003</v>
      </c>
      <c r="O2372">
        <v>0</v>
      </c>
      <c r="P2372" s="2">
        <v>56060.59</v>
      </c>
    </row>
    <row r="2373" spans="2:16" x14ac:dyDescent="0.25">
      <c r="B2373" t="s">
        <v>11</v>
      </c>
      <c r="C2373" t="s">
        <v>12</v>
      </c>
      <c r="D2373" t="s">
        <v>13</v>
      </c>
      <c r="E2373">
        <v>2016000420</v>
      </c>
      <c r="F2373">
        <v>2016000420</v>
      </c>
      <c r="G2373">
        <v>16</v>
      </c>
      <c r="H2373">
        <v>113</v>
      </c>
      <c r="I2373" s="10" t="s">
        <v>24</v>
      </c>
      <c r="J2373" s="10">
        <v>2038</v>
      </c>
      <c r="K2373" s="10">
        <v>8</v>
      </c>
      <c r="L2373" s="1">
        <v>50627</v>
      </c>
      <c r="M2373" s="2">
        <v>394762.9</v>
      </c>
      <c r="N2373" s="2">
        <v>329266.34000000003</v>
      </c>
      <c r="O2373">
        <v>0</v>
      </c>
      <c r="P2373" s="2">
        <v>65496.56</v>
      </c>
    </row>
    <row r="2374" spans="2:16" x14ac:dyDescent="0.25">
      <c r="B2374" t="s">
        <v>11</v>
      </c>
      <c r="C2374" t="s">
        <v>12</v>
      </c>
      <c r="D2374" t="s">
        <v>13</v>
      </c>
      <c r="E2374">
        <v>2016000420</v>
      </c>
      <c r="F2374">
        <v>2016000420</v>
      </c>
      <c r="G2374">
        <v>18</v>
      </c>
      <c r="H2374">
        <v>112</v>
      </c>
      <c r="I2374" s="10" t="s">
        <v>24</v>
      </c>
      <c r="J2374" s="10">
        <v>2038</v>
      </c>
      <c r="K2374" s="10">
        <v>8</v>
      </c>
      <c r="L2374" s="1">
        <v>50627</v>
      </c>
      <c r="M2374" s="2">
        <v>163238.20000000001</v>
      </c>
      <c r="N2374" s="2">
        <v>136154.75</v>
      </c>
      <c r="O2374">
        <v>0</v>
      </c>
      <c r="P2374" s="2">
        <v>27083.45</v>
      </c>
    </row>
    <row r="2375" spans="2:16" x14ac:dyDescent="0.25">
      <c r="B2375" t="s">
        <v>11</v>
      </c>
      <c r="C2375" t="s">
        <v>12</v>
      </c>
      <c r="D2375" t="s">
        <v>13</v>
      </c>
      <c r="E2375">
        <v>22963</v>
      </c>
      <c r="F2375">
        <v>2016000420</v>
      </c>
      <c r="G2375">
        <v>1</v>
      </c>
      <c r="H2375">
        <v>125</v>
      </c>
      <c r="I2375" s="10" t="s">
        <v>24</v>
      </c>
      <c r="J2375" s="10">
        <v>2038</v>
      </c>
      <c r="K2375" s="10">
        <v>9</v>
      </c>
      <c r="L2375" s="1">
        <v>50658</v>
      </c>
      <c r="M2375" s="2">
        <v>4515487.8600000003</v>
      </c>
      <c r="N2375" s="2">
        <v>3774439.64</v>
      </c>
      <c r="O2375">
        <v>0</v>
      </c>
      <c r="P2375" s="2">
        <v>741048.22</v>
      </c>
    </row>
    <row r="2376" spans="2:16" x14ac:dyDescent="0.25">
      <c r="B2376" t="s">
        <v>11</v>
      </c>
      <c r="C2376" t="s">
        <v>12</v>
      </c>
      <c r="D2376" t="s">
        <v>13</v>
      </c>
      <c r="E2376">
        <v>2016000420</v>
      </c>
      <c r="F2376">
        <v>2016000420</v>
      </c>
      <c r="G2376">
        <v>5</v>
      </c>
      <c r="H2376">
        <v>121</v>
      </c>
      <c r="I2376" s="10" t="s">
        <v>24</v>
      </c>
      <c r="J2376" s="10">
        <v>2038</v>
      </c>
      <c r="K2376" s="10">
        <v>9</v>
      </c>
      <c r="L2376" s="1">
        <v>50658</v>
      </c>
      <c r="M2376" s="2">
        <v>525409.32999999996</v>
      </c>
      <c r="N2376" s="2">
        <v>439183.06</v>
      </c>
      <c r="O2376">
        <v>0</v>
      </c>
      <c r="P2376" s="2">
        <v>86226.27</v>
      </c>
    </row>
    <row r="2377" spans="2:16" x14ac:dyDescent="0.25">
      <c r="B2377" t="s">
        <v>11</v>
      </c>
      <c r="C2377" t="s">
        <v>12</v>
      </c>
      <c r="D2377" t="s">
        <v>13</v>
      </c>
      <c r="E2377">
        <v>2016000420</v>
      </c>
      <c r="F2377">
        <v>2016000420</v>
      </c>
      <c r="G2377">
        <v>13</v>
      </c>
      <c r="H2377">
        <v>119</v>
      </c>
      <c r="I2377" s="10" t="s">
        <v>24</v>
      </c>
      <c r="J2377" s="10">
        <v>2038</v>
      </c>
      <c r="K2377" s="10">
        <v>9</v>
      </c>
      <c r="L2377" s="1">
        <v>50658</v>
      </c>
      <c r="M2377" s="2">
        <v>335018.15000000002</v>
      </c>
      <c r="N2377" s="2">
        <v>280037.46000000002</v>
      </c>
      <c r="O2377">
        <v>0</v>
      </c>
      <c r="P2377" s="2">
        <v>54980.69</v>
      </c>
    </row>
    <row r="2378" spans="2:16" x14ac:dyDescent="0.25">
      <c r="B2378" t="s">
        <v>11</v>
      </c>
      <c r="C2378" t="s">
        <v>12</v>
      </c>
      <c r="D2378" t="s">
        <v>13</v>
      </c>
      <c r="E2378">
        <v>2016000420</v>
      </c>
      <c r="F2378">
        <v>2016000420</v>
      </c>
      <c r="G2378">
        <v>11</v>
      </c>
      <c r="H2378">
        <v>119</v>
      </c>
      <c r="I2378" s="10" t="s">
        <v>24</v>
      </c>
      <c r="J2378" s="10">
        <v>2038</v>
      </c>
      <c r="K2378" s="10">
        <v>9</v>
      </c>
      <c r="L2378" s="1">
        <v>50658</v>
      </c>
      <c r="M2378" s="2">
        <v>371037.65</v>
      </c>
      <c r="N2378" s="2">
        <v>310145.71000000002</v>
      </c>
      <c r="O2378">
        <v>0</v>
      </c>
      <c r="P2378" s="2">
        <v>60891.94</v>
      </c>
    </row>
    <row r="2379" spans="2:16" x14ac:dyDescent="0.25">
      <c r="B2379" t="s">
        <v>11</v>
      </c>
      <c r="C2379" t="s">
        <v>12</v>
      </c>
      <c r="D2379" t="s">
        <v>13</v>
      </c>
      <c r="E2379">
        <v>2016000420</v>
      </c>
      <c r="F2379">
        <v>2016000420</v>
      </c>
      <c r="G2379">
        <v>15</v>
      </c>
      <c r="H2379">
        <v>118</v>
      </c>
      <c r="I2379" s="10" t="s">
        <v>24</v>
      </c>
      <c r="J2379" s="10">
        <v>2038</v>
      </c>
      <c r="K2379" s="10">
        <v>9</v>
      </c>
      <c r="L2379" s="1">
        <v>50658</v>
      </c>
      <c r="M2379" s="2">
        <v>303782.49</v>
      </c>
      <c r="N2379" s="2">
        <v>253927.97</v>
      </c>
      <c r="O2379">
        <v>0</v>
      </c>
      <c r="P2379" s="2">
        <v>49854.52</v>
      </c>
    </row>
    <row r="2380" spans="2:16" x14ac:dyDescent="0.25">
      <c r="B2380" t="s">
        <v>11</v>
      </c>
      <c r="C2380" t="s">
        <v>12</v>
      </c>
      <c r="D2380" t="s">
        <v>13</v>
      </c>
      <c r="E2380">
        <v>2016000420</v>
      </c>
      <c r="F2380">
        <v>2016000420</v>
      </c>
      <c r="G2380">
        <v>10</v>
      </c>
      <c r="H2380">
        <v>120</v>
      </c>
      <c r="I2380" s="10" t="s">
        <v>24</v>
      </c>
      <c r="J2380" s="10">
        <v>2038</v>
      </c>
      <c r="K2380" s="10">
        <v>9</v>
      </c>
      <c r="L2380" s="1">
        <v>50658</v>
      </c>
      <c r="M2380" s="2">
        <v>352779.01</v>
      </c>
      <c r="N2380" s="2">
        <v>294883.53999999998</v>
      </c>
      <c r="O2380">
        <v>0</v>
      </c>
      <c r="P2380" s="2">
        <v>57895.47</v>
      </c>
    </row>
    <row r="2381" spans="2:16" x14ac:dyDescent="0.25">
      <c r="B2381" t="s">
        <v>11</v>
      </c>
      <c r="C2381" t="s">
        <v>12</v>
      </c>
      <c r="D2381" t="s">
        <v>13</v>
      </c>
      <c r="E2381">
        <v>2016000420</v>
      </c>
      <c r="F2381">
        <v>2016000420</v>
      </c>
      <c r="G2381">
        <v>9</v>
      </c>
      <c r="H2381">
        <v>120</v>
      </c>
      <c r="I2381" s="10" t="s">
        <v>24</v>
      </c>
      <c r="J2381" s="10">
        <v>2038</v>
      </c>
      <c r="K2381" s="10">
        <v>9</v>
      </c>
      <c r="L2381" s="1">
        <v>50658</v>
      </c>
      <c r="M2381" s="2">
        <v>248924.46</v>
      </c>
      <c r="N2381" s="2">
        <v>208072.83</v>
      </c>
      <c r="O2381">
        <v>0</v>
      </c>
      <c r="P2381" s="2">
        <v>40851.629999999997</v>
      </c>
    </row>
    <row r="2382" spans="2:16" x14ac:dyDescent="0.25">
      <c r="B2382" t="s">
        <v>11</v>
      </c>
      <c r="C2382" t="s">
        <v>12</v>
      </c>
      <c r="D2382" t="s">
        <v>13</v>
      </c>
      <c r="E2382">
        <v>2016000420</v>
      </c>
      <c r="F2382">
        <v>2016000420</v>
      </c>
      <c r="G2382">
        <v>17</v>
      </c>
      <c r="H2382">
        <v>113</v>
      </c>
      <c r="I2382" s="10" t="s">
        <v>24</v>
      </c>
      <c r="J2382" s="10">
        <v>2038</v>
      </c>
      <c r="K2382" s="10">
        <v>9</v>
      </c>
      <c r="L2382" s="1">
        <v>50658</v>
      </c>
      <c r="M2382" s="2">
        <v>425508.55</v>
      </c>
      <c r="N2382" s="2">
        <v>355677.25</v>
      </c>
      <c r="O2382">
        <v>0</v>
      </c>
      <c r="P2382" s="2">
        <v>69831.3</v>
      </c>
    </row>
    <row r="2383" spans="2:16" x14ac:dyDescent="0.25">
      <c r="B2383" t="s">
        <v>11</v>
      </c>
      <c r="C2383" t="s">
        <v>12</v>
      </c>
      <c r="D2383" t="s">
        <v>13</v>
      </c>
      <c r="E2383">
        <v>2016000420</v>
      </c>
      <c r="F2383">
        <v>2016000420</v>
      </c>
      <c r="G2383">
        <v>4</v>
      </c>
      <c r="H2383">
        <v>121</v>
      </c>
      <c r="I2383" s="10" t="s">
        <v>24</v>
      </c>
      <c r="J2383" s="10">
        <v>2038</v>
      </c>
      <c r="K2383" s="10">
        <v>9</v>
      </c>
      <c r="L2383" s="1">
        <v>50658</v>
      </c>
      <c r="M2383" s="2">
        <v>529705.14</v>
      </c>
      <c r="N2383" s="2">
        <v>442773.87</v>
      </c>
      <c r="O2383">
        <v>0</v>
      </c>
      <c r="P2383" s="2">
        <v>86931.27</v>
      </c>
    </row>
    <row r="2384" spans="2:16" x14ac:dyDescent="0.25">
      <c r="B2384" t="s">
        <v>11</v>
      </c>
      <c r="C2384" t="s">
        <v>12</v>
      </c>
      <c r="D2384" t="s">
        <v>13</v>
      </c>
      <c r="E2384">
        <v>2016000420</v>
      </c>
      <c r="F2384">
        <v>2016000420</v>
      </c>
      <c r="G2384">
        <v>14</v>
      </c>
      <c r="H2384">
        <v>118</v>
      </c>
      <c r="I2384" s="10" t="s">
        <v>24</v>
      </c>
      <c r="J2384" s="10">
        <v>2038</v>
      </c>
      <c r="K2384" s="10">
        <v>9</v>
      </c>
      <c r="L2384" s="1">
        <v>50658</v>
      </c>
      <c r="M2384" s="2">
        <v>355156.41</v>
      </c>
      <c r="N2384" s="2">
        <v>296870.78000000003</v>
      </c>
      <c r="O2384">
        <v>0</v>
      </c>
      <c r="P2384" s="2">
        <v>58285.63</v>
      </c>
    </row>
    <row r="2385" spans="2:16" x14ac:dyDescent="0.25">
      <c r="B2385" t="s">
        <v>11</v>
      </c>
      <c r="C2385" t="s">
        <v>12</v>
      </c>
      <c r="D2385" t="s">
        <v>13</v>
      </c>
      <c r="E2385">
        <v>2016000420</v>
      </c>
      <c r="F2385">
        <v>2016000420</v>
      </c>
      <c r="G2385">
        <v>12</v>
      </c>
      <c r="H2385">
        <v>119</v>
      </c>
      <c r="I2385" s="10" t="s">
        <v>24</v>
      </c>
      <c r="J2385" s="10">
        <v>2038</v>
      </c>
      <c r="K2385" s="10">
        <v>9</v>
      </c>
      <c r="L2385" s="1">
        <v>50658</v>
      </c>
      <c r="M2385" s="2">
        <v>267527.36</v>
      </c>
      <c r="N2385" s="2">
        <v>223622.76</v>
      </c>
      <c r="O2385">
        <v>0</v>
      </c>
      <c r="P2385" s="2">
        <v>43904.6</v>
      </c>
    </row>
    <row r="2386" spans="2:16" x14ac:dyDescent="0.25">
      <c r="B2386" t="s">
        <v>11</v>
      </c>
      <c r="C2386" t="s">
        <v>12</v>
      </c>
      <c r="D2386" t="s">
        <v>13</v>
      </c>
      <c r="E2386">
        <v>2016000420</v>
      </c>
      <c r="F2386">
        <v>2016000420</v>
      </c>
      <c r="G2386">
        <v>6</v>
      </c>
      <c r="H2386">
        <v>120</v>
      </c>
      <c r="I2386" s="10" t="s">
        <v>24</v>
      </c>
      <c r="J2386" s="10">
        <v>2038</v>
      </c>
      <c r="K2386" s="10">
        <v>9</v>
      </c>
      <c r="L2386" s="1">
        <v>50658</v>
      </c>
      <c r="M2386" s="2">
        <v>337162.06</v>
      </c>
      <c r="N2386" s="2">
        <v>281829.53000000003</v>
      </c>
      <c r="O2386">
        <v>0</v>
      </c>
      <c r="P2386" s="2">
        <v>55332.53</v>
      </c>
    </row>
    <row r="2387" spans="2:16" x14ac:dyDescent="0.25">
      <c r="B2387" t="s">
        <v>11</v>
      </c>
      <c r="C2387" t="s">
        <v>12</v>
      </c>
      <c r="D2387" t="s">
        <v>13</v>
      </c>
      <c r="E2387">
        <v>2016000420</v>
      </c>
      <c r="F2387">
        <v>2016000420</v>
      </c>
      <c r="G2387">
        <v>16</v>
      </c>
      <c r="H2387">
        <v>114</v>
      </c>
      <c r="I2387" s="10" t="s">
        <v>24</v>
      </c>
      <c r="J2387" s="10">
        <v>2038</v>
      </c>
      <c r="K2387" s="10">
        <v>9</v>
      </c>
      <c r="L2387" s="1">
        <v>50658</v>
      </c>
      <c r="M2387" s="2">
        <v>393912.3</v>
      </c>
      <c r="N2387" s="2">
        <v>329266.34000000003</v>
      </c>
      <c r="O2387">
        <v>0</v>
      </c>
      <c r="P2387" s="2">
        <v>64645.96</v>
      </c>
    </row>
    <row r="2388" spans="2:16" x14ac:dyDescent="0.25">
      <c r="B2388" t="s">
        <v>11</v>
      </c>
      <c r="C2388" t="s">
        <v>12</v>
      </c>
      <c r="D2388" t="s">
        <v>13</v>
      </c>
      <c r="E2388">
        <v>2016000420</v>
      </c>
      <c r="F2388">
        <v>2016000420</v>
      </c>
      <c r="G2388">
        <v>18</v>
      </c>
      <c r="H2388">
        <v>113</v>
      </c>
      <c r="I2388" s="10" t="s">
        <v>24</v>
      </c>
      <c r="J2388" s="10">
        <v>2038</v>
      </c>
      <c r="K2388" s="10">
        <v>9</v>
      </c>
      <c r="L2388" s="1">
        <v>50658</v>
      </c>
      <c r="M2388" s="2">
        <v>162886.47</v>
      </c>
      <c r="N2388" s="2">
        <v>136154.75</v>
      </c>
      <c r="O2388">
        <v>0</v>
      </c>
      <c r="P2388" s="2">
        <v>26731.72</v>
      </c>
    </row>
    <row r="2389" spans="2:16" x14ac:dyDescent="0.25">
      <c r="B2389" t="s">
        <v>11</v>
      </c>
      <c r="C2389" t="s">
        <v>12</v>
      </c>
      <c r="D2389" t="s">
        <v>13</v>
      </c>
      <c r="E2389">
        <v>22963</v>
      </c>
      <c r="F2389">
        <v>2016000420</v>
      </c>
      <c r="G2389">
        <v>1</v>
      </c>
      <c r="H2389">
        <v>126</v>
      </c>
      <c r="I2389" s="10" t="s">
        <v>24</v>
      </c>
      <c r="J2389" s="10">
        <v>2038</v>
      </c>
      <c r="K2389" s="10">
        <v>10</v>
      </c>
      <c r="L2389" s="1">
        <v>50688</v>
      </c>
      <c r="M2389" s="2">
        <v>4482147.07</v>
      </c>
      <c r="N2389" s="2">
        <v>3774439.64</v>
      </c>
      <c r="O2389">
        <v>0</v>
      </c>
      <c r="P2389" s="2">
        <v>707707.43</v>
      </c>
    </row>
    <row r="2390" spans="2:16" x14ac:dyDescent="0.25">
      <c r="B2390" t="s">
        <v>11</v>
      </c>
      <c r="C2390" t="s">
        <v>12</v>
      </c>
      <c r="D2390" t="s">
        <v>13</v>
      </c>
      <c r="E2390">
        <v>2016000420</v>
      </c>
      <c r="F2390">
        <v>2016000420</v>
      </c>
      <c r="G2390">
        <v>5</v>
      </c>
      <c r="H2390">
        <v>122</v>
      </c>
      <c r="I2390" s="10" t="s">
        <v>24</v>
      </c>
      <c r="J2390" s="10">
        <v>2038</v>
      </c>
      <c r="K2390" s="10">
        <v>10</v>
      </c>
      <c r="L2390" s="1">
        <v>50688</v>
      </c>
      <c r="M2390" s="2">
        <v>521529.88</v>
      </c>
      <c r="N2390" s="2">
        <v>439183.06</v>
      </c>
      <c r="O2390">
        <v>0</v>
      </c>
      <c r="P2390" s="2">
        <v>82346.820000000007</v>
      </c>
    </row>
    <row r="2391" spans="2:16" x14ac:dyDescent="0.25">
      <c r="B2391" t="s">
        <v>11</v>
      </c>
      <c r="C2391" t="s">
        <v>12</v>
      </c>
      <c r="D2391" t="s">
        <v>13</v>
      </c>
      <c r="E2391">
        <v>2016000420</v>
      </c>
      <c r="F2391">
        <v>2016000420</v>
      </c>
      <c r="G2391">
        <v>11</v>
      </c>
      <c r="H2391">
        <v>120</v>
      </c>
      <c r="I2391" s="10" t="s">
        <v>24</v>
      </c>
      <c r="J2391" s="10">
        <v>2038</v>
      </c>
      <c r="K2391" s="10">
        <v>10</v>
      </c>
      <c r="L2391" s="1">
        <v>50688</v>
      </c>
      <c r="M2391" s="2">
        <v>368298.03</v>
      </c>
      <c r="N2391" s="2">
        <v>310145.71000000002</v>
      </c>
      <c r="O2391">
        <v>0</v>
      </c>
      <c r="P2391" s="2">
        <v>58152.32</v>
      </c>
    </row>
    <row r="2392" spans="2:16" x14ac:dyDescent="0.25">
      <c r="B2392" t="s">
        <v>11</v>
      </c>
      <c r="C2392" t="s">
        <v>12</v>
      </c>
      <c r="D2392" t="s">
        <v>13</v>
      </c>
      <c r="E2392">
        <v>2016000420</v>
      </c>
      <c r="F2392">
        <v>2016000420</v>
      </c>
      <c r="G2392">
        <v>13</v>
      </c>
      <c r="H2392">
        <v>120</v>
      </c>
      <c r="I2392" s="10" t="s">
        <v>24</v>
      </c>
      <c r="J2392" s="10">
        <v>2038</v>
      </c>
      <c r="K2392" s="10">
        <v>10</v>
      </c>
      <c r="L2392" s="1">
        <v>50688</v>
      </c>
      <c r="M2392" s="2">
        <v>332544.48</v>
      </c>
      <c r="N2392" s="2">
        <v>280037.46000000002</v>
      </c>
      <c r="O2392">
        <v>0</v>
      </c>
      <c r="P2392" s="2">
        <v>52507.02</v>
      </c>
    </row>
    <row r="2393" spans="2:16" x14ac:dyDescent="0.25">
      <c r="B2393" t="s">
        <v>11</v>
      </c>
      <c r="C2393" t="s">
        <v>12</v>
      </c>
      <c r="D2393" t="s">
        <v>13</v>
      </c>
      <c r="E2393">
        <v>2016000420</v>
      </c>
      <c r="F2393">
        <v>2016000420</v>
      </c>
      <c r="G2393">
        <v>15</v>
      </c>
      <c r="H2393">
        <v>119</v>
      </c>
      <c r="I2393" s="10" t="s">
        <v>24</v>
      </c>
      <c r="J2393" s="10">
        <v>2038</v>
      </c>
      <c r="K2393" s="10">
        <v>10</v>
      </c>
      <c r="L2393" s="1">
        <v>50688</v>
      </c>
      <c r="M2393" s="2">
        <v>301539.46000000002</v>
      </c>
      <c r="N2393" s="2">
        <v>253927.97</v>
      </c>
      <c r="O2393">
        <v>0</v>
      </c>
      <c r="P2393" s="2">
        <v>47611.49</v>
      </c>
    </row>
    <row r="2394" spans="2:16" x14ac:dyDescent="0.25">
      <c r="B2394" t="s">
        <v>11</v>
      </c>
      <c r="C2394" t="s">
        <v>12</v>
      </c>
      <c r="D2394" t="s">
        <v>13</v>
      </c>
      <c r="E2394">
        <v>2016000420</v>
      </c>
      <c r="F2394">
        <v>2016000420</v>
      </c>
      <c r="G2394">
        <v>9</v>
      </c>
      <c r="H2394">
        <v>121</v>
      </c>
      <c r="I2394" s="10" t="s">
        <v>24</v>
      </c>
      <c r="J2394" s="10">
        <v>2038</v>
      </c>
      <c r="K2394" s="10">
        <v>10</v>
      </c>
      <c r="L2394" s="1">
        <v>50688</v>
      </c>
      <c r="M2394" s="2">
        <v>247086.49</v>
      </c>
      <c r="N2394" s="2">
        <v>208072.83</v>
      </c>
      <c r="O2394">
        <v>0</v>
      </c>
      <c r="P2394" s="2">
        <v>39013.660000000003</v>
      </c>
    </row>
    <row r="2395" spans="2:16" x14ac:dyDescent="0.25">
      <c r="B2395" t="s">
        <v>11</v>
      </c>
      <c r="C2395" t="s">
        <v>12</v>
      </c>
      <c r="D2395" t="s">
        <v>13</v>
      </c>
      <c r="E2395">
        <v>2016000420</v>
      </c>
      <c r="F2395">
        <v>2016000420</v>
      </c>
      <c r="G2395">
        <v>10</v>
      </c>
      <c r="H2395">
        <v>121</v>
      </c>
      <c r="I2395" s="10" t="s">
        <v>24</v>
      </c>
      <c r="J2395" s="10">
        <v>2038</v>
      </c>
      <c r="K2395" s="10">
        <v>10</v>
      </c>
      <c r="L2395" s="1">
        <v>50688</v>
      </c>
      <c r="M2395" s="2">
        <v>350174.2</v>
      </c>
      <c r="N2395" s="2">
        <v>294883.53999999998</v>
      </c>
      <c r="O2395">
        <v>0</v>
      </c>
      <c r="P2395" s="2">
        <v>55290.66</v>
      </c>
    </row>
    <row r="2396" spans="2:16" x14ac:dyDescent="0.25">
      <c r="B2396" t="s">
        <v>11</v>
      </c>
      <c r="C2396" t="s">
        <v>12</v>
      </c>
      <c r="D2396" t="s">
        <v>13</v>
      </c>
      <c r="E2396">
        <v>2016000420</v>
      </c>
      <c r="F2396">
        <v>2016000420</v>
      </c>
      <c r="G2396">
        <v>17</v>
      </c>
      <c r="H2396">
        <v>114</v>
      </c>
      <c r="I2396" s="10" t="s">
        <v>24</v>
      </c>
      <c r="J2396" s="10">
        <v>2038</v>
      </c>
      <c r="K2396" s="10">
        <v>10</v>
      </c>
      <c r="L2396" s="1">
        <v>50688</v>
      </c>
      <c r="M2396" s="2">
        <v>422366.73</v>
      </c>
      <c r="N2396" s="2">
        <v>355677.25</v>
      </c>
      <c r="O2396">
        <v>0</v>
      </c>
      <c r="P2396" s="2">
        <v>66689.48</v>
      </c>
    </row>
    <row r="2397" spans="2:16" x14ac:dyDescent="0.25">
      <c r="B2397" t="s">
        <v>11</v>
      </c>
      <c r="C2397" t="s">
        <v>12</v>
      </c>
      <c r="D2397" t="s">
        <v>13</v>
      </c>
      <c r="E2397">
        <v>2016000420</v>
      </c>
      <c r="F2397">
        <v>2016000420</v>
      </c>
      <c r="G2397">
        <v>4</v>
      </c>
      <c r="H2397">
        <v>122</v>
      </c>
      <c r="I2397" s="10" t="s">
        <v>24</v>
      </c>
      <c r="J2397" s="10">
        <v>2038</v>
      </c>
      <c r="K2397" s="10">
        <v>10</v>
      </c>
      <c r="L2397" s="1">
        <v>50688</v>
      </c>
      <c r="M2397" s="2">
        <v>525793.97</v>
      </c>
      <c r="N2397" s="2">
        <v>442773.87</v>
      </c>
      <c r="O2397">
        <v>0</v>
      </c>
      <c r="P2397" s="2">
        <v>83020.100000000006</v>
      </c>
    </row>
    <row r="2398" spans="2:16" x14ac:dyDescent="0.25">
      <c r="B2398" t="s">
        <v>11</v>
      </c>
      <c r="C2398" t="s">
        <v>12</v>
      </c>
      <c r="D2398" t="s">
        <v>13</v>
      </c>
      <c r="E2398">
        <v>2016000420</v>
      </c>
      <c r="F2398">
        <v>2016000420</v>
      </c>
      <c r="G2398">
        <v>12</v>
      </c>
      <c r="H2398">
        <v>120</v>
      </c>
      <c r="I2398" s="10" t="s">
        <v>24</v>
      </c>
      <c r="J2398" s="10">
        <v>2038</v>
      </c>
      <c r="K2398" s="10">
        <v>10</v>
      </c>
      <c r="L2398" s="1">
        <v>50688</v>
      </c>
      <c r="M2398" s="2">
        <v>265552.03000000003</v>
      </c>
      <c r="N2398" s="2">
        <v>223622.76</v>
      </c>
      <c r="O2398">
        <v>0</v>
      </c>
      <c r="P2398" s="2">
        <v>41929.269999999997</v>
      </c>
    </row>
    <row r="2399" spans="2:16" x14ac:dyDescent="0.25">
      <c r="B2399" t="s">
        <v>11</v>
      </c>
      <c r="C2399" t="s">
        <v>12</v>
      </c>
      <c r="D2399" t="s">
        <v>13</v>
      </c>
      <c r="E2399">
        <v>2016000420</v>
      </c>
      <c r="F2399">
        <v>2016000420</v>
      </c>
      <c r="G2399">
        <v>14</v>
      </c>
      <c r="H2399">
        <v>119</v>
      </c>
      <c r="I2399" s="10" t="s">
        <v>24</v>
      </c>
      <c r="J2399" s="10">
        <v>2038</v>
      </c>
      <c r="K2399" s="10">
        <v>10</v>
      </c>
      <c r="L2399" s="1">
        <v>50688</v>
      </c>
      <c r="M2399" s="2">
        <v>352534.05</v>
      </c>
      <c r="N2399" s="2">
        <v>296870.78000000003</v>
      </c>
      <c r="O2399">
        <v>0</v>
      </c>
      <c r="P2399" s="2">
        <v>55663.27</v>
      </c>
    </row>
    <row r="2400" spans="2:16" x14ac:dyDescent="0.25">
      <c r="B2400" t="s">
        <v>11</v>
      </c>
      <c r="C2400" t="s">
        <v>12</v>
      </c>
      <c r="D2400" t="s">
        <v>13</v>
      </c>
      <c r="E2400">
        <v>2016000420</v>
      </c>
      <c r="F2400">
        <v>2016000420</v>
      </c>
      <c r="G2400">
        <v>6</v>
      </c>
      <c r="H2400">
        <v>121</v>
      </c>
      <c r="I2400" s="10" t="s">
        <v>24</v>
      </c>
      <c r="J2400" s="10">
        <v>2038</v>
      </c>
      <c r="K2400" s="10">
        <v>10</v>
      </c>
      <c r="L2400" s="1">
        <v>50688</v>
      </c>
      <c r="M2400" s="2">
        <v>334672.57</v>
      </c>
      <c r="N2400" s="2">
        <v>281829.53000000003</v>
      </c>
      <c r="O2400">
        <v>0</v>
      </c>
      <c r="P2400" s="2">
        <v>52843.040000000001</v>
      </c>
    </row>
    <row r="2401" spans="2:16" x14ac:dyDescent="0.25">
      <c r="B2401" t="s">
        <v>11</v>
      </c>
      <c r="C2401" t="s">
        <v>12</v>
      </c>
      <c r="D2401" t="s">
        <v>13</v>
      </c>
      <c r="E2401">
        <v>2016000420</v>
      </c>
      <c r="F2401">
        <v>2016000420</v>
      </c>
      <c r="G2401">
        <v>16</v>
      </c>
      <c r="H2401">
        <v>115</v>
      </c>
      <c r="I2401" s="10" t="s">
        <v>24</v>
      </c>
      <c r="J2401" s="10">
        <v>2038</v>
      </c>
      <c r="K2401" s="10">
        <v>10</v>
      </c>
      <c r="L2401" s="1">
        <v>50688</v>
      </c>
      <c r="M2401" s="2">
        <v>391003.78</v>
      </c>
      <c r="N2401" s="2">
        <v>329266.34000000003</v>
      </c>
      <c r="O2401">
        <v>0</v>
      </c>
      <c r="P2401" s="2">
        <v>61737.440000000002</v>
      </c>
    </row>
    <row r="2402" spans="2:16" x14ac:dyDescent="0.25">
      <c r="B2402" t="s">
        <v>11</v>
      </c>
      <c r="C2402" t="s">
        <v>12</v>
      </c>
      <c r="D2402" t="s">
        <v>13</v>
      </c>
      <c r="E2402">
        <v>2016000420</v>
      </c>
      <c r="F2402">
        <v>2016000420</v>
      </c>
      <c r="G2402">
        <v>18</v>
      </c>
      <c r="H2402">
        <v>114</v>
      </c>
      <c r="I2402" s="10" t="s">
        <v>24</v>
      </c>
      <c r="J2402" s="10">
        <v>2038</v>
      </c>
      <c r="K2402" s="10">
        <v>10</v>
      </c>
      <c r="L2402" s="1">
        <v>50688</v>
      </c>
      <c r="M2402" s="2">
        <v>161683.76999999999</v>
      </c>
      <c r="N2402" s="2">
        <v>136154.75</v>
      </c>
      <c r="O2402">
        <v>0</v>
      </c>
      <c r="P2402" s="2">
        <v>25529.02</v>
      </c>
    </row>
    <row r="2403" spans="2:16" x14ac:dyDescent="0.25">
      <c r="B2403" t="s">
        <v>11</v>
      </c>
      <c r="C2403" t="s">
        <v>12</v>
      </c>
      <c r="D2403" t="s">
        <v>13</v>
      </c>
      <c r="E2403">
        <v>22963</v>
      </c>
      <c r="F2403">
        <v>2016000420</v>
      </c>
      <c r="G2403">
        <v>1</v>
      </c>
      <c r="H2403">
        <v>127</v>
      </c>
      <c r="I2403" s="10" t="s">
        <v>24</v>
      </c>
      <c r="J2403" s="10">
        <v>2038</v>
      </c>
      <c r="K2403" s="10">
        <v>11</v>
      </c>
      <c r="L2403" s="1">
        <v>50719</v>
      </c>
      <c r="M2403" s="2">
        <v>4495986.59</v>
      </c>
      <c r="N2403" s="2">
        <v>3774439.64</v>
      </c>
      <c r="O2403">
        <v>0</v>
      </c>
      <c r="P2403" s="2">
        <v>721546.95</v>
      </c>
    </row>
    <row r="2404" spans="2:16" x14ac:dyDescent="0.25">
      <c r="B2404" t="s">
        <v>11</v>
      </c>
      <c r="C2404" t="s">
        <v>12</v>
      </c>
      <c r="D2404" t="s">
        <v>13</v>
      </c>
      <c r="E2404">
        <v>2016000420</v>
      </c>
      <c r="F2404">
        <v>2016000420</v>
      </c>
      <c r="G2404">
        <v>5</v>
      </c>
      <c r="H2404">
        <v>123</v>
      </c>
      <c r="I2404" s="10" t="s">
        <v>24</v>
      </c>
      <c r="J2404" s="10">
        <v>2038</v>
      </c>
      <c r="K2404" s="10">
        <v>11</v>
      </c>
      <c r="L2404" s="1">
        <v>50719</v>
      </c>
      <c r="M2404" s="2">
        <v>523140.22</v>
      </c>
      <c r="N2404" s="2">
        <v>439183.06</v>
      </c>
      <c r="O2404">
        <v>0</v>
      </c>
      <c r="P2404" s="2">
        <v>83957.16</v>
      </c>
    </row>
    <row r="2405" spans="2:16" x14ac:dyDescent="0.25">
      <c r="B2405" t="s">
        <v>11</v>
      </c>
      <c r="C2405" t="s">
        <v>12</v>
      </c>
      <c r="D2405" t="s">
        <v>13</v>
      </c>
      <c r="E2405">
        <v>2016000420</v>
      </c>
      <c r="F2405">
        <v>2016000420</v>
      </c>
      <c r="G2405">
        <v>13</v>
      </c>
      <c r="H2405">
        <v>121</v>
      </c>
      <c r="I2405" s="10" t="s">
        <v>24</v>
      </c>
      <c r="J2405" s="10">
        <v>2038</v>
      </c>
      <c r="K2405" s="10">
        <v>11</v>
      </c>
      <c r="L2405" s="1">
        <v>50719</v>
      </c>
      <c r="M2405" s="2">
        <v>333571.28999999998</v>
      </c>
      <c r="N2405" s="2">
        <v>280037.46000000002</v>
      </c>
      <c r="O2405">
        <v>0</v>
      </c>
      <c r="P2405" s="2">
        <v>53533.83</v>
      </c>
    </row>
    <row r="2406" spans="2:16" x14ac:dyDescent="0.25">
      <c r="B2406" t="s">
        <v>11</v>
      </c>
      <c r="C2406" t="s">
        <v>12</v>
      </c>
      <c r="D2406" t="s">
        <v>13</v>
      </c>
      <c r="E2406">
        <v>2016000420</v>
      </c>
      <c r="F2406">
        <v>2016000420</v>
      </c>
      <c r="G2406">
        <v>11</v>
      </c>
      <c r="H2406">
        <v>121</v>
      </c>
      <c r="I2406" s="10" t="s">
        <v>24</v>
      </c>
      <c r="J2406" s="10">
        <v>2038</v>
      </c>
      <c r="K2406" s="10">
        <v>11</v>
      </c>
      <c r="L2406" s="1">
        <v>50719</v>
      </c>
      <c r="M2406" s="2">
        <v>369435.23</v>
      </c>
      <c r="N2406" s="2">
        <v>310145.71000000002</v>
      </c>
      <c r="O2406">
        <v>0</v>
      </c>
      <c r="P2406" s="2">
        <v>59289.52</v>
      </c>
    </row>
    <row r="2407" spans="2:16" x14ac:dyDescent="0.25">
      <c r="B2407" t="s">
        <v>11</v>
      </c>
      <c r="C2407" t="s">
        <v>12</v>
      </c>
      <c r="D2407" t="s">
        <v>13</v>
      </c>
      <c r="E2407">
        <v>2016000420</v>
      </c>
      <c r="F2407">
        <v>2016000420</v>
      </c>
      <c r="G2407">
        <v>15</v>
      </c>
      <c r="H2407">
        <v>120</v>
      </c>
      <c r="I2407" s="10" t="s">
        <v>24</v>
      </c>
      <c r="J2407" s="10">
        <v>2038</v>
      </c>
      <c r="K2407" s="10">
        <v>11</v>
      </c>
      <c r="L2407" s="1">
        <v>50719</v>
      </c>
      <c r="M2407" s="2">
        <v>302470.53000000003</v>
      </c>
      <c r="N2407" s="2">
        <v>253927.97</v>
      </c>
      <c r="O2407">
        <v>0</v>
      </c>
      <c r="P2407" s="2">
        <v>48542.559999999998</v>
      </c>
    </row>
    <row r="2408" spans="2:16" x14ac:dyDescent="0.25">
      <c r="B2408" t="s">
        <v>11</v>
      </c>
      <c r="C2408" t="s">
        <v>12</v>
      </c>
      <c r="D2408" t="s">
        <v>13</v>
      </c>
      <c r="E2408">
        <v>2016000420</v>
      </c>
      <c r="F2408">
        <v>2016000420</v>
      </c>
      <c r="G2408">
        <v>10</v>
      </c>
      <c r="H2408">
        <v>122</v>
      </c>
      <c r="I2408" s="10" t="s">
        <v>24</v>
      </c>
      <c r="J2408" s="10">
        <v>2038</v>
      </c>
      <c r="K2408" s="10">
        <v>11</v>
      </c>
      <c r="L2408" s="1">
        <v>50719</v>
      </c>
      <c r="M2408" s="2">
        <v>351255.44</v>
      </c>
      <c r="N2408" s="2">
        <v>294883.53999999998</v>
      </c>
      <c r="O2408">
        <v>0</v>
      </c>
      <c r="P2408" s="2">
        <v>56371.9</v>
      </c>
    </row>
    <row r="2409" spans="2:16" x14ac:dyDescent="0.25">
      <c r="B2409" t="s">
        <v>11</v>
      </c>
      <c r="C2409" t="s">
        <v>12</v>
      </c>
      <c r="D2409" t="s">
        <v>13</v>
      </c>
      <c r="E2409">
        <v>2016000420</v>
      </c>
      <c r="F2409">
        <v>2016000420</v>
      </c>
      <c r="G2409">
        <v>9</v>
      </c>
      <c r="H2409">
        <v>122</v>
      </c>
      <c r="I2409" s="10" t="s">
        <v>24</v>
      </c>
      <c r="J2409" s="10">
        <v>2038</v>
      </c>
      <c r="K2409" s="10">
        <v>11</v>
      </c>
      <c r="L2409" s="1">
        <v>50719</v>
      </c>
      <c r="M2409" s="2">
        <v>247849.42</v>
      </c>
      <c r="N2409" s="2">
        <v>208072.83</v>
      </c>
      <c r="O2409">
        <v>0</v>
      </c>
      <c r="P2409" s="2">
        <v>39776.589999999997</v>
      </c>
    </row>
    <row r="2410" spans="2:16" x14ac:dyDescent="0.25">
      <c r="B2410" t="s">
        <v>11</v>
      </c>
      <c r="C2410" t="s">
        <v>12</v>
      </c>
      <c r="D2410" t="s">
        <v>13</v>
      </c>
      <c r="E2410">
        <v>2016000420</v>
      </c>
      <c r="F2410">
        <v>2016000420</v>
      </c>
      <c r="G2410">
        <v>17</v>
      </c>
      <c r="H2410">
        <v>115</v>
      </c>
      <c r="I2410" s="10" t="s">
        <v>24</v>
      </c>
      <c r="J2410" s="10">
        <v>2038</v>
      </c>
      <c r="K2410" s="10">
        <v>11</v>
      </c>
      <c r="L2410" s="1">
        <v>50719</v>
      </c>
      <c r="M2410" s="2">
        <v>423670.88</v>
      </c>
      <c r="N2410" s="2">
        <v>355677.25</v>
      </c>
      <c r="O2410">
        <v>0</v>
      </c>
      <c r="P2410" s="2">
        <v>67993.63</v>
      </c>
    </row>
    <row r="2411" spans="2:16" x14ac:dyDescent="0.25">
      <c r="B2411" t="s">
        <v>11</v>
      </c>
      <c r="C2411" t="s">
        <v>12</v>
      </c>
      <c r="D2411" t="s">
        <v>13</v>
      </c>
      <c r="E2411">
        <v>2016000420</v>
      </c>
      <c r="F2411">
        <v>2016000420</v>
      </c>
      <c r="G2411">
        <v>4</v>
      </c>
      <c r="H2411">
        <v>123</v>
      </c>
      <c r="I2411" s="10" t="s">
        <v>24</v>
      </c>
      <c r="J2411" s="10">
        <v>2038</v>
      </c>
      <c r="K2411" s="10">
        <v>11</v>
      </c>
      <c r="L2411" s="1">
        <v>50719</v>
      </c>
      <c r="M2411" s="2">
        <v>527417.47</v>
      </c>
      <c r="N2411" s="2">
        <v>442773.87</v>
      </c>
      <c r="O2411">
        <v>0</v>
      </c>
      <c r="P2411" s="2">
        <v>84643.6</v>
      </c>
    </row>
    <row r="2412" spans="2:16" x14ac:dyDescent="0.25">
      <c r="B2412" t="s">
        <v>11</v>
      </c>
      <c r="C2412" t="s">
        <v>12</v>
      </c>
      <c r="D2412" t="s">
        <v>13</v>
      </c>
      <c r="E2412">
        <v>2016000420</v>
      </c>
      <c r="F2412">
        <v>2016000420</v>
      </c>
      <c r="G2412">
        <v>14</v>
      </c>
      <c r="H2412">
        <v>120</v>
      </c>
      <c r="I2412" s="10" t="s">
        <v>24</v>
      </c>
      <c r="J2412" s="10">
        <v>2038</v>
      </c>
      <c r="K2412" s="10">
        <v>11</v>
      </c>
      <c r="L2412" s="1">
        <v>50719</v>
      </c>
      <c r="M2412" s="2">
        <v>353622.58</v>
      </c>
      <c r="N2412" s="2">
        <v>296870.78000000003</v>
      </c>
      <c r="O2412">
        <v>0</v>
      </c>
      <c r="P2412" s="2">
        <v>56751.8</v>
      </c>
    </row>
    <row r="2413" spans="2:16" x14ac:dyDescent="0.25">
      <c r="B2413" t="s">
        <v>11</v>
      </c>
      <c r="C2413" t="s">
        <v>12</v>
      </c>
      <c r="D2413" t="s">
        <v>13</v>
      </c>
      <c r="E2413">
        <v>2016000420</v>
      </c>
      <c r="F2413">
        <v>2016000420</v>
      </c>
      <c r="G2413">
        <v>12</v>
      </c>
      <c r="H2413">
        <v>121</v>
      </c>
      <c r="I2413" s="10" t="s">
        <v>24</v>
      </c>
      <c r="J2413" s="10">
        <v>2038</v>
      </c>
      <c r="K2413" s="10">
        <v>11</v>
      </c>
      <c r="L2413" s="1">
        <v>50719</v>
      </c>
      <c r="M2413" s="2">
        <v>266371.98</v>
      </c>
      <c r="N2413" s="2">
        <v>223622.76</v>
      </c>
      <c r="O2413">
        <v>0</v>
      </c>
      <c r="P2413" s="2">
        <v>42749.22</v>
      </c>
    </row>
    <row r="2414" spans="2:16" x14ac:dyDescent="0.25">
      <c r="B2414" t="s">
        <v>11</v>
      </c>
      <c r="C2414" t="s">
        <v>12</v>
      </c>
      <c r="D2414" t="s">
        <v>13</v>
      </c>
      <c r="E2414">
        <v>2016000420</v>
      </c>
      <c r="F2414">
        <v>2016000420</v>
      </c>
      <c r="G2414">
        <v>6</v>
      </c>
      <c r="H2414">
        <v>122</v>
      </c>
      <c r="I2414" s="10" t="s">
        <v>24</v>
      </c>
      <c r="J2414" s="10">
        <v>2038</v>
      </c>
      <c r="K2414" s="10">
        <v>11</v>
      </c>
      <c r="L2414" s="1">
        <v>50719</v>
      </c>
      <c r="M2414" s="2">
        <v>335705.94</v>
      </c>
      <c r="N2414" s="2">
        <v>281829.53000000003</v>
      </c>
      <c r="O2414">
        <v>0</v>
      </c>
      <c r="P2414" s="2">
        <v>53876.41</v>
      </c>
    </row>
    <row r="2415" spans="2:16" x14ac:dyDescent="0.25">
      <c r="B2415" t="s">
        <v>11</v>
      </c>
      <c r="C2415" t="s">
        <v>12</v>
      </c>
      <c r="D2415" t="s">
        <v>13</v>
      </c>
      <c r="E2415">
        <v>2016000420</v>
      </c>
      <c r="F2415">
        <v>2016000420</v>
      </c>
      <c r="G2415">
        <v>16</v>
      </c>
      <c r="H2415">
        <v>116</v>
      </c>
      <c r="I2415" s="10" t="s">
        <v>24</v>
      </c>
      <c r="J2415" s="10">
        <v>2038</v>
      </c>
      <c r="K2415" s="10">
        <v>11</v>
      </c>
      <c r="L2415" s="1">
        <v>50719</v>
      </c>
      <c r="M2415" s="2">
        <v>392211.09</v>
      </c>
      <c r="N2415" s="2">
        <v>329266.34000000003</v>
      </c>
      <c r="O2415">
        <v>0</v>
      </c>
      <c r="P2415" s="2">
        <v>62944.75</v>
      </c>
    </row>
    <row r="2416" spans="2:16" x14ac:dyDescent="0.25">
      <c r="B2416" t="s">
        <v>11</v>
      </c>
      <c r="C2416" t="s">
        <v>12</v>
      </c>
      <c r="D2416" t="s">
        <v>13</v>
      </c>
      <c r="E2416">
        <v>2016000420</v>
      </c>
      <c r="F2416">
        <v>2016000420</v>
      </c>
      <c r="G2416">
        <v>18</v>
      </c>
      <c r="H2416">
        <v>115</v>
      </c>
      <c r="I2416" s="10" t="s">
        <v>24</v>
      </c>
      <c r="J2416" s="10">
        <v>2038</v>
      </c>
      <c r="K2416" s="10">
        <v>11</v>
      </c>
      <c r="L2416" s="1">
        <v>50719</v>
      </c>
      <c r="M2416" s="2">
        <v>162183</v>
      </c>
      <c r="N2416" s="2">
        <v>136154.75</v>
      </c>
      <c r="O2416">
        <v>0</v>
      </c>
      <c r="P2416" s="2">
        <v>26028.25</v>
      </c>
    </row>
    <row r="2417" spans="2:16" x14ac:dyDescent="0.25">
      <c r="B2417" t="s">
        <v>11</v>
      </c>
      <c r="C2417" t="s">
        <v>12</v>
      </c>
      <c r="D2417" t="s">
        <v>13</v>
      </c>
      <c r="E2417">
        <v>22963</v>
      </c>
      <c r="F2417">
        <v>2016000420</v>
      </c>
      <c r="G2417">
        <v>1</v>
      </c>
      <c r="H2417">
        <v>128</v>
      </c>
      <c r="I2417" s="10" t="s">
        <v>24</v>
      </c>
      <c r="J2417" s="10">
        <v>2038</v>
      </c>
      <c r="K2417" s="10">
        <v>12</v>
      </c>
      <c r="L2417" s="1">
        <v>50749</v>
      </c>
      <c r="M2417" s="2">
        <v>4463274.87</v>
      </c>
      <c r="N2417" s="2">
        <v>3774439.64</v>
      </c>
      <c r="O2417">
        <v>0</v>
      </c>
      <c r="P2417" s="2">
        <v>688835.23</v>
      </c>
    </row>
    <row r="2418" spans="2:16" x14ac:dyDescent="0.25">
      <c r="B2418" t="s">
        <v>11</v>
      </c>
      <c r="C2418" t="s">
        <v>12</v>
      </c>
      <c r="D2418" t="s">
        <v>13</v>
      </c>
      <c r="E2418">
        <v>2016000420</v>
      </c>
      <c r="F2418">
        <v>2016000420</v>
      </c>
      <c r="G2418">
        <v>5</v>
      </c>
      <c r="H2418">
        <v>124</v>
      </c>
      <c r="I2418" s="10" t="s">
        <v>24</v>
      </c>
      <c r="J2418" s="10">
        <v>2038</v>
      </c>
      <c r="K2418" s="10">
        <v>12</v>
      </c>
      <c r="L2418" s="1">
        <v>50749</v>
      </c>
      <c r="M2418" s="2">
        <v>519333.97</v>
      </c>
      <c r="N2418" s="2">
        <v>439183.06</v>
      </c>
      <c r="O2418">
        <v>0</v>
      </c>
      <c r="P2418" s="2">
        <v>80150.91</v>
      </c>
    </row>
    <row r="2419" spans="2:16" x14ac:dyDescent="0.25">
      <c r="B2419" t="s">
        <v>11</v>
      </c>
      <c r="C2419" t="s">
        <v>12</v>
      </c>
      <c r="D2419" t="s">
        <v>13</v>
      </c>
      <c r="E2419">
        <v>2016000420</v>
      </c>
      <c r="F2419">
        <v>2016000420</v>
      </c>
      <c r="G2419">
        <v>11</v>
      </c>
      <c r="H2419">
        <v>122</v>
      </c>
      <c r="I2419" s="10" t="s">
        <v>24</v>
      </c>
      <c r="J2419" s="10">
        <v>2038</v>
      </c>
      <c r="K2419" s="10">
        <v>12</v>
      </c>
      <c r="L2419" s="1">
        <v>50749</v>
      </c>
      <c r="M2419" s="2">
        <v>366747.3</v>
      </c>
      <c r="N2419" s="2">
        <v>310145.71000000002</v>
      </c>
      <c r="O2419">
        <v>0</v>
      </c>
      <c r="P2419" s="2">
        <v>56601.59</v>
      </c>
    </row>
    <row r="2420" spans="2:16" x14ac:dyDescent="0.25">
      <c r="B2420" t="s">
        <v>11</v>
      </c>
      <c r="C2420" t="s">
        <v>12</v>
      </c>
      <c r="D2420" t="s">
        <v>13</v>
      </c>
      <c r="E2420">
        <v>2016000420</v>
      </c>
      <c r="F2420">
        <v>2016000420</v>
      </c>
      <c r="G2420">
        <v>13</v>
      </c>
      <c r="H2420">
        <v>122</v>
      </c>
      <c r="I2420" s="10" t="s">
        <v>24</v>
      </c>
      <c r="J2420" s="10">
        <v>2038</v>
      </c>
      <c r="K2420" s="10">
        <v>12</v>
      </c>
      <c r="L2420" s="1">
        <v>50749</v>
      </c>
      <c r="M2420" s="2">
        <v>331144.3</v>
      </c>
      <c r="N2420" s="2">
        <v>280037.46000000002</v>
      </c>
      <c r="O2420">
        <v>0</v>
      </c>
      <c r="P2420" s="2">
        <v>51106.84</v>
      </c>
    </row>
    <row r="2421" spans="2:16" x14ac:dyDescent="0.25">
      <c r="B2421" t="s">
        <v>11</v>
      </c>
      <c r="C2421" t="s">
        <v>12</v>
      </c>
      <c r="D2421" t="s">
        <v>13</v>
      </c>
      <c r="E2421">
        <v>2016000420</v>
      </c>
      <c r="F2421">
        <v>2016000420</v>
      </c>
      <c r="G2421">
        <v>15</v>
      </c>
      <c r="H2421">
        <v>121</v>
      </c>
      <c r="I2421" s="10" t="s">
        <v>24</v>
      </c>
      <c r="J2421" s="10">
        <v>2038</v>
      </c>
      <c r="K2421" s="10">
        <v>12</v>
      </c>
      <c r="L2421" s="1">
        <v>50749</v>
      </c>
      <c r="M2421" s="2">
        <v>300269.82</v>
      </c>
      <c r="N2421" s="2">
        <v>253927.97</v>
      </c>
      <c r="O2421">
        <v>0</v>
      </c>
      <c r="P2421" s="2">
        <v>46341.85</v>
      </c>
    </row>
    <row r="2422" spans="2:16" x14ac:dyDescent="0.25">
      <c r="B2422" t="s">
        <v>11</v>
      </c>
      <c r="C2422" t="s">
        <v>12</v>
      </c>
      <c r="D2422" t="s">
        <v>13</v>
      </c>
      <c r="E2422">
        <v>2016000420</v>
      </c>
      <c r="F2422">
        <v>2016000420</v>
      </c>
      <c r="G2422">
        <v>9</v>
      </c>
      <c r="H2422">
        <v>123</v>
      </c>
      <c r="I2422" s="10" t="s">
        <v>24</v>
      </c>
      <c r="J2422" s="10">
        <v>2038</v>
      </c>
      <c r="K2422" s="10">
        <v>12</v>
      </c>
      <c r="L2422" s="1">
        <v>50749</v>
      </c>
      <c r="M2422" s="2">
        <v>246046.12</v>
      </c>
      <c r="N2422" s="2">
        <v>208072.83</v>
      </c>
      <c r="O2422">
        <v>0</v>
      </c>
      <c r="P2422" s="2">
        <v>37973.29</v>
      </c>
    </row>
    <row r="2423" spans="2:16" x14ac:dyDescent="0.25">
      <c r="B2423" t="s">
        <v>11</v>
      </c>
      <c r="C2423" t="s">
        <v>12</v>
      </c>
      <c r="D2423" t="s">
        <v>13</v>
      </c>
      <c r="E2423">
        <v>2016000420</v>
      </c>
      <c r="F2423">
        <v>2016000420</v>
      </c>
      <c r="G2423">
        <v>10</v>
      </c>
      <c r="H2423">
        <v>123</v>
      </c>
      <c r="I2423" s="10" t="s">
        <v>24</v>
      </c>
      <c r="J2423" s="10">
        <v>2038</v>
      </c>
      <c r="K2423" s="10">
        <v>12</v>
      </c>
      <c r="L2423" s="1">
        <v>50749</v>
      </c>
      <c r="M2423" s="2">
        <v>348699.79</v>
      </c>
      <c r="N2423" s="2">
        <v>294883.53999999998</v>
      </c>
      <c r="O2423">
        <v>0</v>
      </c>
      <c r="P2423" s="2">
        <v>53816.25</v>
      </c>
    </row>
    <row r="2424" spans="2:16" x14ac:dyDescent="0.25">
      <c r="B2424" t="s">
        <v>11</v>
      </c>
      <c r="C2424" t="s">
        <v>12</v>
      </c>
      <c r="D2424" t="s">
        <v>13</v>
      </c>
      <c r="E2424">
        <v>2016000420</v>
      </c>
      <c r="F2424">
        <v>2016000420</v>
      </c>
      <c r="G2424">
        <v>17</v>
      </c>
      <c r="H2424">
        <v>116</v>
      </c>
      <c r="I2424" s="10" t="s">
        <v>24</v>
      </c>
      <c r="J2424" s="10">
        <v>2038</v>
      </c>
      <c r="K2424" s="10">
        <v>12</v>
      </c>
      <c r="L2424" s="1">
        <v>50749</v>
      </c>
      <c r="M2424" s="2">
        <v>420588.35</v>
      </c>
      <c r="N2424" s="2">
        <v>355677.25</v>
      </c>
      <c r="O2424">
        <v>0</v>
      </c>
      <c r="P2424" s="2">
        <v>64911.1</v>
      </c>
    </row>
    <row r="2425" spans="2:16" x14ac:dyDescent="0.25">
      <c r="B2425" t="s">
        <v>11</v>
      </c>
      <c r="C2425" t="s">
        <v>12</v>
      </c>
      <c r="D2425" t="s">
        <v>13</v>
      </c>
      <c r="E2425">
        <v>2016000420</v>
      </c>
      <c r="F2425">
        <v>2016000420</v>
      </c>
      <c r="G2425">
        <v>4</v>
      </c>
      <c r="H2425">
        <v>124</v>
      </c>
      <c r="I2425" s="10" t="s">
        <v>24</v>
      </c>
      <c r="J2425" s="10">
        <v>2038</v>
      </c>
      <c r="K2425" s="10">
        <v>12</v>
      </c>
      <c r="L2425" s="1">
        <v>50749</v>
      </c>
      <c r="M2425" s="2">
        <v>523580.1</v>
      </c>
      <c r="N2425" s="2">
        <v>442773.87</v>
      </c>
      <c r="O2425">
        <v>0</v>
      </c>
      <c r="P2425" s="2">
        <v>80806.23</v>
      </c>
    </row>
    <row r="2426" spans="2:16" x14ac:dyDescent="0.25">
      <c r="B2426" t="s">
        <v>11</v>
      </c>
      <c r="C2426" t="s">
        <v>12</v>
      </c>
      <c r="D2426" t="s">
        <v>13</v>
      </c>
      <c r="E2426">
        <v>2016000420</v>
      </c>
      <c r="F2426">
        <v>2016000420</v>
      </c>
      <c r="G2426">
        <v>12</v>
      </c>
      <c r="H2426">
        <v>122</v>
      </c>
      <c r="I2426" s="10" t="s">
        <v>24</v>
      </c>
      <c r="J2426" s="10">
        <v>2038</v>
      </c>
      <c r="K2426" s="10">
        <v>12</v>
      </c>
      <c r="L2426" s="1">
        <v>50749</v>
      </c>
      <c r="M2426" s="2">
        <v>264433.90999999997</v>
      </c>
      <c r="N2426" s="2">
        <v>223622.76</v>
      </c>
      <c r="O2426">
        <v>0</v>
      </c>
      <c r="P2426" s="2">
        <v>40811.15</v>
      </c>
    </row>
    <row r="2427" spans="2:16" x14ac:dyDescent="0.25">
      <c r="B2427" t="s">
        <v>11</v>
      </c>
      <c r="C2427" t="s">
        <v>12</v>
      </c>
      <c r="D2427" t="s">
        <v>13</v>
      </c>
      <c r="E2427">
        <v>2016000420</v>
      </c>
      <c r="F2427">
        <v>2016000420</v>
      </c>
      <c r="G2427">
        <v>14</v>
      </c>
      <c r="H2427">
        <v>121</v>
      </c>
      <c r="I2427" s="10" t="s">
        <v>24</v>
      </c>
      <c r="J2427" s="10">
        <v>2038</v>
      </c>
      <c r="K2427" s="10">
        <v>12</v>
      </c>
      <c r="L2427" s="1">
        <v>50749</v>
      </c>
      <c r="M2427" s="2">
        <v>351049.7</v>
      </c>
      <c r="N2427" s="2">
        <v>296870.78000000003</v>
      </c>
      <c r="O2427">
        <v>0</v>
      </c>
      <c r="P2427" s="2">
        <v>54178.92</v>
      </c>
    </row>
    <row r="2428" spans="2:16" x14ac:dyDescent="0.25">
      <c r="B2428" t="s">
        <v>11</v>
      </c>
      <c r="C2428" t="s">
        <v>12</v>
      </c>
      <c r="D2428" t="s">
        <v>13</v>
      </c>
      <c r="E2428">
        <v>2016000420</v>
      </c>
      <c r="F2428">
        <v>2016000420</v>
      </c>
      <c r="G2428">
        <v>6</v>
      </c>
      <c r="H2428">
        <v>123</v>
      </c>
      <c r="I2428" s="10" t="s">
        <v>24</v>
      </c>
      <c r="J2428" s="10">
        <v>2038</v>
      </c>
      <c r="K2428" s="10">
        <v>12</v>
      </c>
      <c r="L2428" s="1">
        <v>50749</v>
      </c>
      <c r="M2428" s="2">
        <v>333263.42</v>
      </c>
      <c r="N2428" s="2">
        <v>281829.53000000003</v>
      </c>
      <c r="O2428">
        <v>0</v>
      </c>
      <c r="P2428" s="2">
        <v>51433.89</v>
      </c>
    </row>
    <row r="2429" spans="2:16" x14ac:dyDescent="0.25">
      <c r="B2429" t="s">
        <v>11</v>
      </c>
      <c r="C2429" t="s">
        <v>12</v>
      </c>
      <c r="D2429" t="s">
        <v>13</v>
      </c>
      <c r="E2429">
        <v>2016000420</v>
      </c>
      <c r="F2429">
        <v>2016000420</v>
      </c>
      <c r="G2429">
        <v>16</v>
      </c>
      <c r="H2429">
        <v>117</v>
      </c>
      <c r="I2429" s="10" t="s">
        <v>24</v>
      </c>
      <c r="J2429" s="10">
        <v>2038</v>
      </c>
      <c r="K2429" s="10">
        <v>12</v>
      </c>
      <c r="L2429" s="1">
        <v>50749</v>
      </c>
      <c r="M2429" s="2">
        <v>389357.45</v>
      </c>
      <c r="N2429" s="2">
        <v>329266.34000000003</v>
      </c>
      <c r="O2429">
        <v>0</v>
      </c>
      <c r="P2429" s="2">
        <v>60091.11</v>
      </c>
    </row>
    <row r="2430" spans="2:16" x14ac:dyDescent="0.25">
      <c r="B2430" t="s">
        <v>11</v>
      </c>
      <c r="C2430" t="s">
        <v>12</v>
      </c>
      <c r="D2430" t="s">
        <v>13</v>
      </c>
      <c r="E2430">
        <v>2016000420</v>
      </c>
      <c r="F2430">
        <v>2016000420</v>
      </c>
      <c r="G2430">
        <v>18</v>
      </c>
      <c r="H2430">
        <v>116</v>
      </c>
      <c r="I2430" s="10" t="s">
        <v>24</v>
      </c>
      <c r="J2430" s="10">
        <v>2038</v>
      </c>
      <c r="K2430" s="10">
        <v>12</v>
      </c>
      <c r="L2430" s="1">
        <v>50749</v>
      </c>
      <c r="M2430" s="2">
        <v>161002.99</v>
      </c>
      <c r="N2430" s="2">
        <v>136154.75</v>
      </c>
      <c r="O2430">
        <v>0</v>
      </c>
      <c r="P2430" s="2">
        <v>24848.240000000002</v>
      </c>
    </row>
    <row r="2431" spans="2:16" x14ac:dyDescent="0.25">
      <c r="B2431" t="s">
        <v>11</v>
      </c>
      <c r="C2431" t="s">
        <v>12</v>
      </c>
      <c r="D2431" t="s">
        <v>13</v>
      </c>
      <c r="E2431">
        <v>22963</v>
      </c>
      <c r="F2431">
        <v>2016000420</v>
      </c>
      <c r="G2431">
        <v>1</v>
      </c>
      <c r="H2431">
        <v>129</v>
      </c>
      <c r="I2431" s="10" t="s">
        <v>24</v>
      </c>
      <c r="J2431" s="10">
        <v>2039</v>
      </c>
      <c r="K2431" s="10">
        <v>1</v>
      </c>
      <c r="L2431" s="1">
        <v>50780</v>
      </c>
      <c r="M2431" s="2">
        <v>4476485.32</v>
      </c>
      <c r="N2431" s="2">
        <v>3774439.64</v>
      </c>
      <c r="O2431">
        <v>0</v>
      </c>
      <c r="P2431" s="2">
        <v>702045.68</v>
      </c>
    </row>
    <row r="2432" spans="2:16" x14ac:dyDescent="0.25">
      <c r="B2432" t="s">
        <v>11</v>
      </c>
      <c r="C2432" t="s">
        <v>12</v>
      </c>
      <c r="D2432" t="s">
        <v>13</v>
      </c>
      <c r="E2432">
        <v>2016000420</v>
      </c>
      <c r="F2432">
        <v>2016000420</v>
      </c>
      <c r="G2432">
        <v>5</v>
      </c>
      <c r="H2432">
        <v>125</v>
      </c>
      <c r="I2432" s="10" t="s">
        <v>24</v>
      </c>
      <c r="J2432" s="10">
        <v>2039</v>
      </c>
      <c r="K2432" s="10">
        <v>1</v>
      </c>
      <c r="L2432" s="1">
        <v>50780</v>
      </c>
      <c r="M2432" s="2">
        <v>520871.11</v>
      </c>
      <c r="N2432" s="2">
        <v>439183.06</v>
      </c>
      <c r="O2432">
        <v>0</v>
      </c>
      <c r="P2432" s="2">
        <v>81688.05</v>
      </c>
    </row>
    <row r="2433" spans="2:16" x14ac:dyDescent="0.25">
      <c r="B2433" t="s">
        <v>11</v>
      </c>
      <c r="C2433" t="s">
        <v>12</v>
      </c>
      <c r="D2433" t="s">
        <v>13</v>
      </c>
      <c r="E2433">
        <v>2016000420</v>
      </c>
      <c r="F2433">
        <v>2016000420</v>
      </c>
      <c r="G2433">
        <v>13</v>
      </c>
      <c r="H2433">
        <v>123</v>
      </c>
      <c r="I2433" s="10" t="s">
        <v>24</v>
      </c>
      <c r="J2433" s="10">
        <v>2039</v>
      </c>
      <c r="K2433" s="10">
        <v>1</v>
      </c>
      <c r="L2433" s="1">
        <v>50780</v>
      </c>
      <c r="M2433" s="2">
        <v>332124.43</v>
      </c>
      <c r="N2433" s="2">
        <v>280037.46000000002</v>
      </c>
      <c r="O2433">
        <v>0</v>
      </c>
      <c r="P2433" s="2">
        <v>52086.97</v>
      </c>
    </row>
    <row r="2434" spans="2:16" x14ac:dyDescent="0.25">
      <c r="B2434" t="s">
        <v>11</v>
      </c>
      <c r="C2434" t="s">
        <v>12</v>
      </c>
      <c r="D2434" t="s">
        <v>13</v>
      </c>
      <c r="E2434">
        <v>2016000420</v>
      </c>
      <c r="F2434">
        <v>2016000420</v>
      </c>
      <c r="G2434">
        <v>11</v>
      </c>
      <c r="H2434">
        <v>123</v>
      </c>
      <c r="I2434" s="10" t="s">
        <v>24</v>
      </c>
      <c r="J2434" s="10">
        <v>2039</v>
      </c>
      <c r="K2434" s="10">
        <v>1</v>
      </c>
      <c r="L2434" s="1">
        <v>50780</v>
      </c>
      <c r="M2434" s="2">
        <v>367832.81</v>
      </c>
      <c r="N2434" s="2">
        <v>310145.71000000002</v>
      </c>
      <c r="O2434">
        <v>0</v>
      </c>
      <c r="P2434" s="2">
        <v>57687.1</v>
      </c>
    </row>
    <row r="2435" spans="2:16" x14ac:dyDescent="0.25">
      <c r="B2435" t="s">
        <v>11</v>
      </c>
      <c r="C2435" t="s">
        <v>12</v>
      </c>
      <c r="D2435" t="s">
        <v>13</v>
      </c>
      <c r="E2435">
        <v>2016000420</v>
      </c>
      <c r="F2435">
        <v>2016000420</v>
      </c>
      <c r="G2435">
        <v>15</v>
      </c>
      <c r="H2435">
        <v>122</v>
      </c>
      <c r="I2435" s="10" t="s">
        <v>24</v>
      </c>
      <c r="J2435" s="10">
        <v>2039</v>
      </c>
      <c r="K2435" s="10">
        <v>1</v>
      </c>
      <c r="L2435" s="1">
        <v>50780</v>
      </c>
      <c r="M2435" s="2">
        <v>301158.57</v>
      </c>
      <c r="N2435" s="2">
        <v>253927.97</v>
      </c>
      <c r="O2435">
        <v>0</v>
      </c>
      <c r="P2435" s="2">
        <v>47230.6</v>
      </c>
    </row>
    <row r="2436" spans="2:16" x14ac:dyDescent="0.25">
      <c r="B2436" t="s">
        <v>11</v>
      </c>
      <c r="C2436" t="s">
        <v>12</v>
      </c>
      <c r="D2436" t="s">
        <v>13</v>
      </c>
      <c r="E2436">
        <v>2016000420</v>
      </c>
      <c r="F2436">
        <v>2016000420</v>
      </c>
      <c r="G2436">
        <v>10</v>
      </c>
      <c r="H2436">
        <v>124</v>
      </c>
      <c r="I2436" s="10" t="s">
        <v>24</v>
      </c>
      <c r="J2436" s="10">
        <v>2039</v>
      </c>
      <c r="K2436" s="10">
        <v>1</v>
      </c>
      <c r="L2436" s="1">
        <v>50780</v>
      </c>
      <c r="M2436" s="2">
        <v>349731.88</v>
      </c>
      <c r="N2436" s="2">
        <v>294883.53999999998</v>
      </c>
      <c r="O2436">
        <v>0</v>
      </c>
      <c r="P2436" s="2">
        <v>54848.34</v>
      </c>
    </row>
    <row r="2437" spans="2:16" x14ac:dyDescent="0.25">
      <c r="B2437" t="s">
        <v>11</v>
      </c>
      <c r="C2437" t="s">
        <v>12</v>
      </c>
      <c r="D2437" t="s">
        <v>13</v>
      </c>
      <c r="E2437">
        <v>2016000420</v>
      </c>
      <c r="F2437">
        <v>2016000420</v>
      </c>
      <c r="G2437">
        <v>9</v>
      </c>
      <c r="H2437">
        <v>124</v>
      </c>
      <c r="I2437" s="10" t="s">
        <v>24</v>
      </c>
      <c r="J2437" s="10">
        <v>2039</v>
      </c>
      <c r="K2437" s="10">
        <v>1</v>
      </c>
      <c r="L2437" s="1">
        <v>50780</v>
      </c>
      <c r="M2437" s="2">
        <v>246774.38</v>
      </c>
      <c r="N2437" s="2">
        <v>208072.83</v>
      </c>
      <c r="O2437">
        <v>0</v>
      </c>
      <c r="P2437" s="2">
        <v>38701.550000000003</v>
      </c>
    </row>
    <row r="2438" spans="2:16" x14ac:dyDescent="0.25">
      <c r="B2438" t="s">
        <v>11</v>
      </c>
      <c r="C2438" t="s">
        <v>12</v>
      </c>
      <c r="D2438" t="s">
        <v>13</v>
      </c>
      <c r="E2438">
        <v>2016000420</v>
      </c>
      <c r="F2438">
        <v>2016000420</v>
      </c>
      <c r="G2438">
        <v>17</v>
      </c>
      <c r="H2438">
        <v>117</v>
      </c>
      <c r="I2438" s="10" t="s">
        <v>24</v>
      </c>
      <c r="J2438" s="10">
        <v>2039</v>
      </c>
      <c r="K2438" s="10">
        <v>1</v>
      </c>
      <c r="L2438" s="1">
        <v>50780</v>
      </c>
      <c r="M2438" s="2">
        <v>421833.22</v>
      </c>
      <c r="N2438" s="2">
        <v>355677.25</v>
      </c>
      <c r="O2438">
        <v>0</v>
      </c>
      <c r="P2438" s="2">
        <v>66155.97</v>
      </c>
    </row>
    <row r="2439" spans="2:16" x14ac:dyDescent="0.25">
      <c r="B2439" t="s">
        <v>11</v>
      </c>
      <c r="C2439" t="s">
        <v>12</v>
      </c>
      <c r="D2439" t="s">
        <v>13</v>
      </c>
      <c r="E2439">
        <v>2016000420</v>
      </c>
      <c r="F2439">
        <v>2016000420</v>
      </c>
      <c r="G2439">
        <v>4</v>
      </c>
      <c r="H2439">
        <v>125</v>
      </c>
      <c r="I2439" s="10" t="s">
        <v>24</v>
      </c>
      <c r="J2439" s="10">
        <v>2039</v>
      </c>
      <c r="K2439" s="10">
        <v>1</v>
      </c>
      <c r="L2439" s="1">
        <v>50780</v>
      </c>
      <c r="M2439" s="2">
        <v>525129.81000000006</v>
      </c>
      <c r="N2439" s="2">
        <v>442773.87</v>
      </c>
      <c r="O2439">
        <v>0</v>
      </c>
      <c r="P2439" s="2">
        <v>82355.94</v>
      </c>
    </row>
    <row r="2440" spans="2:16" x14ac:dyDescent="0.25">
      <c r="B2440" t="s">
        <v>11</v>
      </c>
      <c r="C2440" t="s">
        <v>12</v>
      </c>
      <c r="D2440" t="s">
        <v>13</v>
      </c>
      <c r="E2440">
        <v>2016000420</v>
      </c>
      <c r="F2440">
        <v>2016000420</v>
      </c>
      <c r="G2440">
        <v>14</v>
      </c>
      <c r="H2440">
        <v>122</v>
      </c>
      <c r="I2440" s="10" t="s">
        <v>24</v>
      </c>
      <c r="J2440" s="10">
        <v>2039</v>
      </c>
      <c r="K2440" s="10">
        <v>1</v>
      </c>
      <c r="L2440" s="1">
        <v>50780</v>
      </c>
      <c r="M2440" s="2">
        <v>352088.75</v>
      </c>
      <c r="N2440" s="2">
        <v>296870.78000000003</v>
      </c>
      <c r="O2440">
        <v>0</v>
      </c>
      <c r="P2440" s="2">
        <v>55217.97</v>
      </c>
    </row>
    <row r="2441" spans="2:16" x14ac:dyDescent="0.25">
      <c r="B2441" t="s">
        <v>11</v>
      </c>
      <c r="C2441" t="s">
        <v>12</v>
      </c>
      <c r="D2441" t="s">
        <v>13</v>
      </c>
      <c r="E2441">
        <v>2016000420</v>
      </c>
      <c r="F2441">
        <v>2016000420</v>
      </c>
      <c r="G2441">
        <v>12</v>
      </c>
      <c r="H2441">
        <v>123</v>
      </c>
      <c r="I2441" s="10" t="s">
        <v>24</v>
      </c>
      <c r="J2441" s="10">
        <v>2039</v>
      </c>
      <c r="K2441" s="10">
        <v>1</v>
      </c>
      <c r="L2441" s="1">
        <v>50780</v>
      </c>
      <c r="M2441" s="2">
        <v>265216.59000000003</v>
      </c>
      <c r="N2441" s="2">
        <v>223622.76</v>
      </c>
      <c r="O2441">
        <v>0</v>
      </c>
      <c r="P2441" s="2">
        <v>41593.83</v>
      </c>
    </row>
    <row r="2442" spans="2:16" x14ac:dyDescent="0.25">
      <c r="B2442" t="s">
        <v>11</v>
      </c>
      <c r="C2442" t="s">
        <v>12</v>
      </c>
      <c r="D2442" t="s">
        <v>13</v>
      </c>
      <c r="E2442">
        <v>2016000420</v>
      </c>
      <c r="F2442">
        <v>2016000420</v>
      </c>
      <c r="G2442">
        <v>6</v>
      </c>
      <c r="H2442">
        <v>124</v>
      </c>
      <c r="I2442" s="10" t="s">
        <v>24</v>
      </c>
      <c r="J2442" s="10">
        <v>2039</v>
      </c>
      <c r="K2442" s="10">
        <v>1</v>
      </c>
      <c r="L2442" s="1">
        <v>50780</v>
      </c>
      <c r="M2442" s="2">
        <v>334249.82</v>
      </c>
      <c r="N2442" s="2">
        <v>281829.53000000003</v>
      </c>
      <c r="O2442">
        <v>0</v>
      </c>
      <c r="P2442" s="2">
        <v>52420.29</v>
      </c>
    </row>
    <row r="2443" spans="2:16" x14ac:dyDescent="0.25">
      <c r="B2443" t="s">
        <v>11</v>
      </c>
      <c r="C2443" t="s">
        <v>12</v>
      </c>
      <c r="D2443" t="s">
        <v>13</v>
      </c>
      <c r="E2443">
        <v>2016000420</v>
      </c>
      <c r="F2443">
        <v>2016000420</v>
      </c>
      <c r="G2443">
        <v>16</v>
      </c>
      <c r="H2443">
        <v>118</v>
      </c>
      <c r="I2443" s="10" t="s">
        <v>24</v>
      </c>
      <c r="J2443" s="10">
        <v>2039</v>
      </c>
      <c r="K2443" s="10">
        <v>1</v>
      </c>
      <c r="L2443" s="1">
        <v>50780</v>
      </c>
      <c r="M2443" s="2">
        <v>390509.88</v>
      </c>
      <c r="N2443" s="2">
        <v>329266.34000000003</v>
      </c>
      <c r="O2443">
        <v>0</v>
      </c>
      <c r="P2443" s="2">
        <v>61243.54</v>
      </c>
    </row>
    <row r="2444" spans="2:16" x14ac:dyDescent="0.25">
      <c r="B2444" t="s">
        <v>11</v>
      </c>
      <c r="C2444" t="s">
        <v>12</v>
      </c>
      <c r="D2444" t="s">
        <v>13</v>
      </c>
      <c r="E2444">
        <v>2016000420</v>
      </c>
      <c r="F2444">
        <v>2016000420</v>
      </c>
      <c r="G2444">
        <v>18</v>
      </c>
      <c r="H2444">
        <v>117</v>
      </c>
      <c r="I2444" s="10" t="s">
        <v>24</v>
      </c>
      <c r="J2444" s="10">
        <v>2039</v>
      </c>
      <c r="K2444" s="10">
        <v>1</v>
      </c>
      <c r="L2444" s="1">
        <v>50780</v>
      </c>
      <c r="M2444" s="2">
        <v>161479.53</v>
      </c>
      <c r="N2444" s="2">
        <v>136154.75</v>
      </c>
      <c r="O2444">
        <v>0</v>
      </c>
      <c r="P2444" s="2">
        <v>25324.78</v>
      </c>
    </row>
    <row r="2445" spans="2:16" x14ac:dyDescent="0.25">
      <c r="B2445" t="s">
        <v>11</v>
      </c>
      <c r="C2445" t="s">
        <v>12</v>
      </c>
      <c r="D2445" t="s">
        <v>13</v>
      </c>
      <c r="E2445">
        <v>22963</v>
      </c>
      <c r="F2445">
        <v>2016000420</v>
      </c>
      <c r="G2445">
        <v>1</v>
      </c>
      <c r="H2445">
        <v>130</v>
      </c>
      <c r="I2445" s="10" t="s">
        <v>24</v>
      </c>
      <c r="J2445" s="10">
        <v>2039</v>
      </c>
      <c r="K2445" s="10">
        <v>2</v>
      </c>
      <c r="L2445" s="1">
        <v>50811</v>
      </c>
      <c r="M2445" s="2">
        <v>4466734.6900000004</v>
      </c>
      <c r="N2445" s="2">
        <v>3774439.64</v>
      </c>
      <c r="O2445">
        <v>0</v>
      </c>
      <c r="P2445" s="2">
        <v>692295.05</v>
      </c>
    </row>
    <row r="2446" spans="2:16" x14ac:dyDescent="0.25">
      <c r="B2446" t="s">
        <v>11</v>
      </c>
      <c r="C2446" t="s">
        <v>12</v>
      </c>
      <c r="D2446" t="s">
        <v>13</v>
      </c>
      <c r="E2446">
        <v>2016000420</v>
      </c>
      <c r="F2446">
        <v>2016000420</v>
      </c>
      <c r="G2446">
        <v>5</v>
      </c>
      <c r="H2446">
        <v>126</v>
      </c>
      <c r="I2446" s="10" t="s">
        <v>24</v>
      </c>
      <c r="J2446" s="10">
        <v>2039</v>
      </c>
      <c r="K2446" s="10">
        <v>2</v>
      </c>
      <c r="L2446" s="1">
        <v>50811</v>
      </c>
      <c r="M2446" s="2">
        <v>519736.55</v>
      </c>
      <c r="N2446" s="2">
        <v>439183.06</v>
      </c>
      <c r="O2446">
        <v>0</v>
      </c>
      <c r="P2446" s="2">
        <v>80553.490000000005</v>
      </c>
    </row>
    <row r="2447" spans="2:16" x14ac:dyDescent="0.25">
      <c r="B2447" t="s">
        <v>11</v>
      </c>
      <c r="C2447" t="s">
        <v>12</v>
      </c>
      <c r="D2447" t="s">
        <v>13</v>
      </c>
      <c r="E2447">
        <v>2016000420</v>
      </c>
      <c r="F2447">
        <v>2016000420</v>
      </c>
      <c r="G2447">
        <v>11</v>
      </c>
      <c r="H2447">
        <v>124</v>
      </c>
      <c r="I2447" s="10" t="s">
        <v>24</v>
      </c>
      <c r="J2447" s="10">
        <v>2039</v>
      </c>
      <c r="K2447" s="10">
        <v>2</v>
      </c>
      <c r="L2447" s="1">
        <v>50811</v>
      </c>
      <c r="M2447" s="2">
        <v>367031.6</v>
      </c>
      <c r="N2447" s="2">
        <v>310145.71000000002</v>
      </c>
      <c r="O2447">
        <v>0</v>
      </c>
      <c r="P2447" s="2">
        <v>56885.89</v>
      </c>
    </row>
    <row r="2448" spans="2:16" x14ac:dyDescent="0.25">
      <c r="B2448" t="s">
        <v>11</v>
      </c>
      <c r="C2448" t="s">
        <v>12</v>
      </c>
      <c r="D2448" t="s">
        <v>13</v>
      </c>
      <c r="E2448">
        <v>2016000420</v>
      </c>
      <c r="F2448">
        <v>2016000420</v>
      </c>
      <c r="G2448">
        <v>13</v>
      </c>
      <c r="H2448">
        <v>124</v>
      </c>
      <c r="I2448" s="10" t="s">
        <v>24</v>
      </c>
      <c r="J2448" s="10">
        <v>2039</v>
      </c>
      <c r="K2448" s="10">
        <v>2</v>
      </c>
      <c r="L2448" s="1">
        <v>50811</v>
      </c>
      <c r="M2448" s="2">
        <v>331401</v>
      </c>
      <c r="N2448" s="2">
        <v>280037.46000000002</v>
      </c>
      <c r="O2448">
        <v>0</v>
      </c>
      <c r="P2448" s="2">
        <v>51363.54</v>
      </c>
    </row>
    <row r="2449" spans="2:16" x14ac:dyDescent="0.25">
      <c r="B2449" t="s">
        <v>11</v>
      </c>
      <c r="C2449" t="s">
        <v>12</v>
      </c>
      <c r="D2449" t="s">
        <v>13</v>
      </c>
      <c r="E2449">
        <v>2016000420</v>
      </c>
      <c r="F2449">
        <v>2016000420</v>
      </c>
      <c r="G2449">
        <v>15</v>
      </c>
      <c r="H2449">
        <v>123</v>
      </c>
      <c r="I2449" s="10" t="s">
        <v>24</v>
      </c>
      <c r="J2449" s="10">
        <v>2039</v>
      </c>
      <c r="K2449" s="10">
        <v>2</v>
      </c>
      <c r="L2449" s="1">
        <v>50811</v>
      </c>
      <c r="M2449" s="2">
        <v>300502.59000000003</v>
      </c>
      <c r="N2449" s="2">
        <v>253927.97</v>
      </c>
      <c r="O2449">
        <v>0</v>
      </c>
      <c r="P2449" s="2">
        <v>46574.62</v>
      </c>
    </row>
    <row r="2450" spans="2:16" x14ac:dyDescent="0.25">
      <c r="B2450" t="s">
        <v>11</v>
      </c>
      <c r="C2450" t="s">
        <v>12</v>
      </c>
      <c r="D2450" t="s">
        <v>13</v>
      </c>
      <c r="E2450">
        <v>2016000420</v>
      </c>
      <c r="F2450">
        <v>2016000420</v>
      </c>
      <c r="G2450">
        <v>9</v>
      </c>
      <c r="H2450">
        <v>125</v>
      </c>
      <c r="I2450" s="10" t="s">
        <v>24</v>
      </c>
      <c r="J2450" s="10">
        <v>2039</v>
      </c>
      <c r="K2450" s="10">
        <v>2</v>
      </c>
      <c r="L2450" s="1">
        <v>50811</v>
      </c>
      <c r="M2450" s="2">
        <v>246236.86</v>
      </c>
      <c r="N2450" s="2">
        <v>208072.83</v>
      </c>
      <c r="O2450">
        <v>0</v>
      </c>
      <c r="P2450" s="2">
        <v>38164.03</v>
      </c>
    </row>
    <row r="2451" spans="2:16" x14ac:dyDescent="0.25">
      <c r="B2451" t="s">
        <v>11</v>
      </c>
      <c r="C2451" t="s">
        <v>12</v>
      </c>
      <c r="D2451" t="s">
        <v>13</v>
      </c>
      <c r="E2451">
        <v>2016000420</v>
      </c>
      <c r="F2451">
        <v>2016000420</v>
      </c>
      <c r="G2451">
        <v>10</v>
      </c>
      <c r="H2451">
        <v>125</v>
      </c>
      <c r="I2451" s="10" t="s">
        <v>24</v>
      </c>
      <c r="J2451" s="10">
        <v>2039</v>
      </c>
      <c r="K2451" s="10">
        <v>2</v>
      </c>
      <c r="L2451" s="1">
        <v>50811</v>
      </c>
      <c r="M2451" s="2">
        <v>348970.1</v>
      </c>
      <c r="N2451" s="2">
        <v>294883.53999999998</v>
      </c>
      <c r="O2451">
        <v>0</v>
      </c>
      <c r="P2451" s="2">
        <v>54086.559999999998</v>
      </c>
    </row>
    <row r="2452" spans="2:16" x14ac:dyDescent="0.25">
      <c r="B2452" t="s">
        <v>11</v>
      </c>
      <c r="C2452" t="s">
        <v>12</v>
      </c>
      <c r="D2452" t="s">
        <v>13</v>
      </c>
      <c r="E2452">
        <v>2016000420</v>
      </c>
      <c r="F2452">
        <v>2016000420</v>
      </c>
      <c r="G2452">
        <v>17</v>
      </c>
      <c r="H2452">
        <v>118</v>
      </c>
      <c r="I2452" s="10" t="s">
        <v>24</v>
      </c>
      <c r="J2452" s="10">
        <v>2039</v>
      </c>
      <c r="K2452" s="10">
        <v>2</v>
      </c>
      <c r="L2452" s="1">
        <v>50811</v>
      </c>
      <c r="M2452" s="2">
        <v>420914.39</v>
      </c>
      <c r="N2452" s="2">
        <v>355677.25</v>
      </c>
      <c r="O2452">
        <v>0</v>
      </c>
      <c r="P2452" s="2">
        <v>65237.14</v>
      </c>
    </row>
    <row r="2453" spans="2:16" x14ac:dyDescent="0.25">
      <c r="B2453" t="s">
        <v>11</v>
      </c>
      <c r="C2453" t="s">
        <v>12</v>
      </c>
      <c r="D2453" t="s">
        <v>13</v>
      </c>
      <c r="E2453">
        <v>2016000420</v>
      </c>
      <c r="F2453">
        <v>2016000420</v>
      </c>
      <c r="G2453">
        <v>4</v>
      </c>
      <c r="H2453">
        <v>126</v>
      </c>
      <c r="I2453" s="10" t="s">
        <v>24</v>
      </c>
      <c r="J2453" s="10">
        <v>2039</v>
      </c>
      <c r="K2453" s="10">
        <v>2</v>
      </c>
      <c r="L2453" s="1">
        <v>50811</v>
      </c>
      <c r="M2453" s="2">
        <v>523985.98</v>
      </c>
      <c r="N2453" s="2">
        <v>442773.87</v>
      </c>
      <c r="O2453">
        <v>0</v>
      </c>
      <c r="P2453" s="2">
        <v>81212.11</v>
      </c>
    </row>
    <row r="2454" spans="2:16" x14ac:dyDescent="0.25">
      <c r="B2454" t="s">
        <v>11</v>
      </c>
      <c r="C2454" t="s">
        <v>12</v>
      </c>
      <c r="D2454" t="s">
        <v>13</v>
      </c>
      <c r="E2454">
        <v>2016000420</v>
      </c>
      <c r="F2454">
        <v>2016000420</v>
      </c>
      <c r="G2454">
        <v>12</v>
      </c>
      <c r="H2454">
        <v>124</v>
      </c>
      <c r="I2454" s="10" t="s">
        <v>24</v>
      </c>
      <c r="J2454" s="10">
        <v>2039</v>
      </c>
      <c r="K2454" s="10">
        <v>2</v>
      </c>
      <c r="L2454" s="1">
        <v>50811</v>
      </c>
      <c r="M2454" s="2">
        <v>264638.90000000002</v>
      </c>
      <c r="N2454" s="2">
        <v>223622.76</v>
      </c>
      <c r="O2454">
        <v>0</v>
      </c>
      <c r="P2454" s="2">
        <v>41016.14</v>
      </c>
    </row>
    <row r="2455" spans="2:16" x14ac:dyDescent="0.25">
      <c r="B2455" t="s">
        <v>11</v>
      </c>
      <c r="C2455" t="s">
        <v>12</v>
      </c>
      <c r="D2455" t="s">
        <v>13</v>
      </c>
      <c r="E2455">
        <v>2016000420</v>
      </c>
      <c r="F2455">
        <v>2016000420</v>
      </c>
      <c r="G2455">
        <v>14</v>
      </c>
      <c r="H2455">
        <v>123</v>
      </c>
      <c r="I2455" s="10" t="s">
        <v>24</v>
      </c>
      <c r="J2455" s="10">
        <v>2039</v>
      </c>
      <c r="K2455" s="10">
        <v>2</v>
      </c>
      <c r="L2455" s="1">
        <v>50811</v>
      </c>
      <c r="M2455" s="2">
        <v>351321.83</v>
      </c>
      <c r="N2455" s="2">
        <v>296870.78000000003</v>
      </c>
      <c r="O2455">
        <v>0</v>
      </c>
      <c r="P2455" s="2">
        <v>54451.05</v>
      </c>
    </row>
    <row r="2456" spans="2:16" x14ac:dyDescent="0.25">
      <c r="B2456" t="s">
        <v>11</v>
      </c>
      <c r="C2456" t="s">
        <v>12</v>
      </c>
      <c r="D2456" t="s">
        <v>13</v>
      </c>
      <c r="E2456">
        <v>2016000420</v>
      </c>
      <c r="F2456">
        <v>2016000420</v>
      </c>
      <c r="G2456">
        <v>6</v>
      </c>
      <c r="H2456">
        <v>125</v>
      </c>
      <c r="I2456" s="10" t="s">
        <v>24</v>
      </c>
      <c r="J2456" s="10">
        <v>2039</v>
      </c>
      <c r="K2456" s="10">
        <v>2</v>
      </c>
      <c r="L2456" s="1">
        <v>50811</v>
      </c>
      <c r="M2456" s="2">
        <v>333521.76</v>
      </c>
      <c r="N2456" s="2">
        <v>281829.53000000003</v>
      </c>
      <c r="O2456">
        <v>0</v>
      </c>
      <c r="P2456" s="2">
        <v>51692.23</v>
      </c>
    </row>
    <row r="2457" spans="2:16" x14ac:dyDescent="0.25">
      <c r="B2457" t="s">
        <v>11</v>
      </c>
      <c r="C2457" t="s">
        <v>12</v>
      </c>
      <c r="D2457" t="s">
        <v>13</v>
      </c>
      <c r="E2457">
        <v>2016000420</v>
      </c>
      <c r="F2457">
        <v>2016000420</v>
      </c>
      <c r="G2457">
        <v>16</v>
      </c>
      <c r="H2457">
        <v>119</v>
      </c>
      <c r="I2457" s="10" t="s">
        <v>24</v>
      </c>
      <c r="J2457" s="10">
        <v>2039</v>
      </c>
      <c r="K2457" s="10">
        <v>2</v>
      </c>
      <c r="L2457" s="1">
        <v>50811</v>
      </c>
      <c r="M2457" s="2">
        <v>389659.27</v>
      </c>
      <c r="N2457" s="2">
        <v>329266.34000000003</v>
      </c>
      <c r="O2457">
        <v>0</v>
      </c>
      <c r="P2457" s="2">
        <v>60392.93</v>
      </c>
    </row>
    <row r="2458" spans="2:16" x14ac:dyDescent="0.25">
      <c r="B2458" t="s">
        <v>11</v>
      </c>
      <c r="C2458" t="s">
        <v>12</v>
      </c>
      <c r="D2458" t="s">
        <v>13</v>
      </c>
      <c r="E2458">
        <v>2016000420</v>
      </c>
      <c r="F2458">
        <v>2016000420</v>
      </c>
      <c r="G2458">
        <v>18</v>
      </c>
      <c r="H2458">
        <v>118</v>
      </c>
      <c r="I2458" s="10" t="s">
        <v>24</v>
      </c>
      <c r="J2458" s="10">
        <v>2039</v>
      </c>
      <c r="K2458" s="10">
        <v>2</v>
      </c>
      <c r="L2458" s="1">
        <v>50811</v>
      </c>
      <c r="M2458" s="2">
        <v>161127.79999999999</v>
      </c>
      <c r="N2458" s="2">
        <v>136154.75</v>
      </c>
      <c r="O2458">
        <v>0</v>
      </c>
      <c r="P2458" s="2">
        <v>24973.05</v>
      </c>
    </row>
    <row r="2459" spans="2:16" x14ac:dyDescent="0.25">
      <c r="B2459" t="s">
        <v>11</v>
      </c>
      <c r="C2459" t="s">
        <v>12</v>
      </c>
      <c r="D2459" t="s">
        <v>13</v>
      </c>
      <c r="E2459">
        <v>22963</v>
      </c>
      <c r="F2459">
        <v>2016000420</v>
      </c>
      <c r="G2459">
        <v>1</v>
      </c>
      <c r="H2459">
        <v>131</v>
      </c>
      <c r="I2459" s="10" t="s">
        <v>24</v>
      </c>
      <c r="J2459" s="10">
        <v>2039</v>
      </c>
      <c r="K2459" s="10">
        <v>3</v>
      </c>
      <c r="L2459" s="1">
        <v>50839</v>
      </c>
      <c r="M2459" s="2">
        <v>4390931.3600000003</v>
      </c>
      <c r="N2459" s="2">
        <v>3774439.64</v>
      </c>
      <c r="O2459">
        <v>0</v>
      </c>
      <c r="P2459" s="2">
        <v>616491.72</v>
      </c>
    </row>
    <row r="2460" spans="2:16" x14ac:dyDescent="0.25">
      <c r="B2460" t="s">
        <v>11</v>
      </c>
      <c r="C2460" t="s">
        <v>12</v>
      </c>
      <c r="D2460" t="s">
        <v>13</v>
      </c>
      <c r="E2460">
        <v>2016000420</v>
      </c>
      <c r="F2460">
        <v>2016000420</v>
      </c>
      <c r="G2460">
        <v>5</v>
      </c>
      <c r="H2460">
        <v>127</v>
      </c>
      <c r="I2460" s="10" t="s">
        <v>24</v>
      </c>
      <c r="J2460" s="10">
        <v>2039</v>
      </c>
      <c r="K2460" s="10">
        <v>3</v>
      </c>
      <c r="L2460" s="1">
        <v>50839</v>
      </c>
      <c r="M2460" s="2">
        <v>510916.29</v>
      </c>
      <c r="N2460" s="2">
        <v>439183.06</v>
      </c>
      <c r="O2460">
        <v>0</v>
      </c>
      <c r="P2460" s="2">
        <v>71733.23</v>
      </c>
    </row>
    <row r="2461" spans="2:16" x14ac:dyDescent="0.25">
      <c r="B2461" t="s">
        <v>11</v>
      </c>
      <c r="C2461" t="s">
        <v>12</v>
      </c>
      <c r="D2461" t="s">
        <v>13</v>
      </c>
      <c r="E2461">
        <v>2016000420</v>
      </c>
      <c r="F2461">
        <v>2016000420</v>
      </c>
      <c r="G2461">
        <v>13</v>
      </c>
      <c r="H2461">
        <v>125</v>
      </c>
      <c r="I2461" s="10" t="s">
        <v>24</v>
      </c>
      <c r="J2461" s="10">
        <v>2039</v>
      </c>
      <c r="K2461" s="10">
        <v>3</v>
      </c>
      <c r="L2461" s="1">
        <v>50839</v>
      </c>
      <c r="M2461" s="2">
        <v>325776.90999999997</v>
      </c>
      <c r="N2461" s="2">
        <v>280037.46000000002</v>
      </c>
      <c r="O2461">
        <v>0</v>
      </c>
      <c r="P2461" s="2">
        <v>45739.45</v>
      </c>
    </row>
    <row r="2462" spans="2:16" x14ac:dyDescent="0.25">
      <c r="B2462" t="s">
        <v>11</v>
      </c>
      <c r="C2462" t="s">
        <v>12</v>
      </c>
      <c r="D2462" t="s">
        <v>13</v>
      </c>
      <c r="E2462">
        <v>2016000420</v>
      </c>
      <c r="F2462">
        <v>2016000420</v>
      </c>
      <c r="G2462">
        <v>11</v>
      </c>
      <c r="H2462">
        <v>125</v>
      </c>
      <c r="I2462" s="10" t="s">
        <v>24</v>
      </c>
      <c r="J2462" s="10">
        <v>2039</v>
      </c>
      <c r="K2462" s="10">
        <v>3</v>
      </c>
      <c r="L2462" s="1">
        <v>50839</v>
      </c>
      <c r="M2462" s="2">
        <v>360802.84</v>
      </c>
      <c r="N2462" s="2">
        <v>310145.71000000002</v>
      </c>
      <c r="O2462">
        <v>0</v>
      </c>
      <c r="P2462" s="2">
        <v>50657.13</v>
      </c>
    </row>
    <row r="2463" spans="2:16" x14ac:dyDescent="0.25">
      <c r="B2463" t="s">
        <v>11</v>
      </c>
      <c r="C2463" t="s">
        <v>12</v>
      </c>
      <c r="D2463" t="s">
        <v>13</v>
      </c>
      <c r="E2463">
        <v>2016000420</v>
      </c>
      <c r="F2463">
        <v>2016000420</v>
      </c>
      <c r="G2463">
        <v>15</v>
      </c>
      <c r="H2463">
        <v>124</v>
      </c>
      <c r="I2463" s="10" t="s">
        <v>24</v>
      </c>
      <c r="J2463" s="10">
        <v>2039</v>
      </c>
      <c r="K2463" s="10">
        <v>3</v>
      </c>
      <c r="L2463" s="1">
        <v>50839</v>
      </c>
      <c r="M2463" s="2">
        <v>295402.87</v>
      </c>
      <c r="N2463" s="2">
        <v>253927.97</v>
      </c>
      <c r="O2463">
        <v>0</v>
      </c>
      <c r="P2463" s="2">
        <v>41474.9</v>
      </c>
    </row>
    <row r="2464" spans="2:16" x14ac:dyDescent="0.25">
      <c r="B2464" t="s">
        <v>11</v>
      </c>
      <c r="C2464" t="s">
        <v>12</v>
      </c>
      <c r="D2464" t="s">
        <v>13</v>
      </c>
      <c r="E2464">
        <v>2016000420</v>
      </c>
      <c r="F2464">
        <v>2016000420</v>
      </c>
      <c r="G2464">
        <v>10</v>
      </c>
      <c r="H2464">
        <v>126</v>
      </c>
      <c r="I2464" s="10" t="s">
        <v>24</v>
      </c>
      <c r="J2464" s="10">
        <v>2039</v>
      </c>
      <c r="K2464" s="10">
        <v>3</v>
      </c>
      <c r="L2464" s="1">
        <v>50839</v>
      </c>
      <c r="M2464" s="2">
        <v>343047.85</v>
      </c>
      <c r="N2464" s="2">
        <v>294883.53999999998</v>
      </c>
      <c r="O2464">
        <v>0</v>
      </c>
      <c r="P2464" s="2">
        <v>48164.31</v>
      </c>
    </row>
    <row r="2465" spans="2:16" x14ac:dyDescent="0.25">
      <c r="B2465" t="s">
        <v>11</v>
      </c>
      <c r="C2465" t="s">
        <v>12</v>
      </c>
      <c r="D2465" t="s">
        <v>13</v>
      </c>
      <c r="E2465">
        <v>2016000420</v>
      </c>
      <c r="F2465">
        <v>2016000420</v>
      </c>
      <c r="G2465">
        <v>9</v>
      </c>
      <c r="H2465">
        <v>126</v>
      </c>
      <c r="I2465" s="10" t="s">
        <v>24</v>
      </c>
      <c r="J2465" s="10">
        <v>2039</v>
      </c>
      <c r="K2465" s="10">
        <v>3</v>
      </c>
      <c r="L2465" s="1">
        <v>50839</v>
      </c>
      <c r="M2465" s="2">
        <v>242058.06</v>
      </c>
      <c r="N2465" s="2">
        <v>208072.83</v>
      </c>
      <c r="O2465">
        <v>0</v>
      </c>
      <c r="P2465" s="2">
        <v>33985.230000000003</v>
      </c>
    </row>
    <row r="2466" spans="2:16" x14ac:dyDescent="0.25">
      <c r="B2466" t="s">
        <v>11</v>
      </c>
      <c r="C2466" t="s">
        <v>12</v>
      </c>
      <c r="D2466" t="s">
        <v>13</v>
      </c>
      <c r="E2466">
        <v>2016000420</v>
      </c>
      <c r="F2466">
        <v>2016000420</v>
      </c>
      <c r="G2466">
        <v>17</v>
      </c>
      <c r="H2466">
        <v>119</v>
      </c>
      <c r="I2466" s="10" t="s">
        <v>24</v>
      </c>
      <c r="J2466" s="10">
        <v>2039</v>
      </c>
      <c r="K2466" s="10">
        <v>3</v>
      </c>
      <c r="L2466" s="1">
        <v>50839</v>
      </c>
      <c r="M2466" s="2">
        <v>413771.2</v>
      </c>
      <c r="N2466" s="2">
        <v>355677.25</v>
      </c>
      <c r="O2466">
        <v>0</v>
      </c>
      <c r="P2466" s="2">
        <v>58093.95</v>
      </c>
    </row>
    <row r="2467" spans="2:16" x14ac:dyDescent="0.25">
      <c r="B2467" t="s">
        <v>11</v>
      </c>
      <c r="C2467" t="s">
        <v>12</v>
      </c>
      <c r="D2467" t="s">
        <v>13</v>
      </c>
      <c r="E2467">
        <v>2016000420</v>
      </c>
      <c r="F2467">
        <v>2016000420</v>
      </c>
      <c r="G2467">
        <v>4</v>
      </c>
      <c r="H2467">
        <v>127</v>
      </c>
      <c r="I2467" s="10" t="s">
        <v>24</v>
      </c>
      <c r="J2467" s="10">
        <v>2039</v>
      </c>
      <c r="K2467" s="10">
        <v>3</v>
      </c>
      <c r="L2467" s="1">
        <v>50839</v>
      </c>
      <c r="M2467" s="2">
        <v>515093.6</v>
      </c>
      <c r="N2467" s="2">
        <v>442773.87</v>
      </c>
      <c r="O2467">
        <v>0</v>
      </c>
      <c r="P2467" s="2">
        <v>72319.73</v>
      </c>
    </row>
    <row r="2468" spans="2:16" x14ac:dyDescent="0.25">
      <c r="B2468" t="s">
        <v>11</v>
      </c>
      <c r="C2468" t="s">
        <v>12</v>
      </c>
      <c r="D2468" t="s">
        <v>13</v>
      </c>
      <c r="E2468">
        <v>2016000420</v>
      </c>
      <c r="F2468">
        <v>2016000420</v>
      </c>
      <c r="G2468">
        <v>14</v>
      </c>
      <c r="H2468">
        <v>124</v>
      </c>
      <c r="I2468" s="10" t="s">
        <v>24</v>
      </c>
      <c r="J2468" s="10">
        <v>2039</v>
      </c>
      <c r="K2468" s="10">
        <v>3</v>
      </c>
      <c r="L2468" s="1">
        <v>50839</v>
      </c>
      <c r="M2468" s="2">
        <v>345359.67</v>
      </c>
      <c r="N2468" s="2">
        <v>296870.78000000003</v>
      </c>
      <c r="O2468">
        <v>0</v>
      </c>
      <c r="P2468" s="2">
        <v>48488.89</v>
      </c>
    </row>
    <row r="2469" spans="2:16" x14ac:dyDescent="0.25">
      <c r="B2469" t="s">
        <v>11</v>
      </c>
      <c r="C2469" t="s">
        <v>12</v>
      </c>
      <c r="D2469" t="s">
        <v>13</v>
      </c>
      <c r="E2469">
        <v>2016000420</v>
      </c>
      <c r="F2469">
        <v>2016000420</v>
      </c>
      <c r="G2469">
        <v>12</v>
      </c>
      <c r="H2469">
        <v>125</v>
      </c>
      <c r="I2469" s="10" t="s">
        <v>24</v>
      </c>
      <c r="J2469" s="10">
        <v>2039</v>
      </c>
      <c r="K2469" s="10">
        <v>3</v>
      </c>
      <c r="L2469" s="1">
        <v>50839</v>
      </c>
      <c r="M2469" s="2">
        <v>260147.81</v>
      </c>
      <c r="N2469" s="2">
        <v>223622.76</v>
      </c>
      <c r="O2469">
        <v>0</v>
      </c>
      <c r="P2469" s="2">
        <v>36525.050000000003</v>
      </c>
    </row>
    <row r="2470" spans="2:16" x14ac:dyDescent="0.25">
      <c r="B2470" t="s">
        <v>11</v>
      </c>
      <c r="C2470" t="s">
        <v>12</v>
      </c>
      <c r="D2470" t="s">
        <v>13</v>
      </c>
      <c r="E2470">
        <v>2016000420</v>
      </c>
      <c r="F2470">
        <v>2016000420</v>
      </c>
      <c r="G2470">
        <v>6</v>
      </c>
      <c r="H2470">
        <v>126</v>
      </c>
      <c r="I2470" s="10" t="s">
        <v>24</v>
      </c>
      <c r="J2470" s="10">
        <v>2039</v>
      </c>
      <c r="K2470" s="10">
        <v>3</v>
      </c>
      <c r="L2470" s="1">
        <v>50839</v>
      </c>
      <c r="M2470" s="2">
        <v>327861.69</v>
      </c>
      <c r="N2470" s="2">
        <v>281829.53000000003</v>
      </c>
      <c r="O2470">
        <v>0</v>
      </c>
      <c r="P2470" s="2">
        <v>46032.160000000003</v>
      </c>
    </row>
    <row r="2471" spans="2:16" x14ac:dyDescent="0.25">
      <c r="B2471" t="s">
        <v>11</v>
      </c>
      <c r="C2471" t="s">
        <v>12</v>
      </c>
      <c r="D2471" t="s">
        <v>13</v>
      </c>
      <c r="E2471">
        <v>2016000420</v>
      </c>
      <c r="F2471">
        <v>2016000420</v>
      </c>
      <c r="G2471">
        <v>16</v>
      </c>
      <c r="H2471">
        <v>120</v>
      </c>
      <c r="I2471" s="10" t="s">
        <v>24</v>
      </c>
      <c r="J2471" s="10">
        <v>2039</v>
      </c>
      <c r="K2471" s="10">
        <v>3</v>
      </c>
      <c r="L2471" s="1">
        <v>50839</v>
      </c>
      <c r="M2471" s="2">
        <v>383046.51</v>
      </c>
      <c r="N2471" s="2">
        <v>329266.34000000003</v>
      </c>
      <c r="O2471">
        <v>0</v>
      </c>
      <c r="P2471" s="2">
        <v>53780.17</v>
      </c>
    </row>
    <row r="2472" spans="2:16" x14ac:dyDescent="0.25">
      <c r="B2472" t="s">
        <v>11</v>
      </c>
      <c r="C2472" t="s">
        <v>12</v>
      </c>
      <c r="D2472" t="s">
        <v>13</v>
      </c>
      <c r="E2472">
        <v>2016000420</v>
      </c>
      <c r="F2472">
        <v>2016000420</v>
      </c>
      <c r="G2472">
        <v>18</v>
      </c>
      <c r="H2472">
        <v>119</v>
      </c>
      <c r="I2472" s="10" t="s">
        <v>24</v>
      </c>
      <c r="J2472" s="10">
        <v>2039</v>
      </c>
      <c r="K2472" s="10">
        <v>3</v>
      </c>
      <c r="L2472" s="1">
        <v>50839</v>
      </c>
      <c r="M2472" s="2">
        <v>158393.35999999999</v>
      </c>
      <c r="N2472" s="2">
        <v>136154.75</v>
      </c>
      <c r="O2472">
        <v>0</v>
      </c>
      <c r="P2472" s="2">
        <v>22238.61</v>
      </c>
    </row>
    <row r="2473" spans="2:16" x14ac:dyDescent="0.25">
      <c r="B2473" t="s">
        <v>11</v>
      </c>
      <c r="C2473" t="s">
        <v>12</v>
      </c>
      <c r="D2473" t="s">
        <v>13</v>
      </c>
      <c r="E2473">
        <v>22963</v>
      </c>
      <c r="F2473">
        <v>2016000420</v>
      </c>
      <c r="G2473">
        <v>1</v>
      </c>
      <c r="H2473">
        <v>132</v>
      </c>
      <c r="I2473" s="10" t="s">
        <v>24</v>
      </c>
      <c r="J2473" s="10">
        <v>2039</v>
      </c>
      <c r="K2473" s="10">
        <v>4</v>
      </c>
      <c r="L2473" s="1">
        <v>50870</v>
      </c>
      <c r="M2473" s="2">
        <v>4447233.42</v>
      </c>
      <c r="N2473" s="2">
        <v>3774439.64</v>
      </c>
      <c r="O2473">
        <v>0</v>
      </c>
      <c r="P2473" s="2">
        <v>672793.78</v>
      </c>
    </row>
    <row r="2474" spans="2:16" x14ac:dyDescent="0.25">
      <c r="B2474" t="s">
        <v>11</v>
      </c>
      <c r="C2474" t="s">
        <v>12</v>
      </c>
      <c r="D2474" t="s">
        <v>13</v>
      </c>
      <c r="E2474">
        <v>2016000420</v>
      </c>
      <c r="F2474">
        <v>2016000420</v>
      </c>
      <c r="G2474">
        <v>5</v>
      </c>
      <c r="H2474">
        <v>128</v>
      </c>
      <c r="I2474" s="10" t="s">
        <v>24</v>
      </c>
      <c r="J2474" s="10">
        <v>2039</v>
      </c>
      <c r="K2474" s="10">
        <v>4</v>
      </c>
      <c r="L2474" s="1">
        <v>50870</v>
      </c>
      <c r="M2474" s="2">
        <v>517467.44</v>
      </c>
      <c r="N2474" s="2">
        <v>439183.06</v>
      </c>
      <c r="O2474">
        <v>0</v>
      </c>
      <c r="P2474" s="2">
        <v>78284.38</v>
      </c>
    </row>
    <row r="2475" spans="2:16" x14ac:dyDescent="0.25">
      <c r="B2475" t="s">
        <v>11</v>
      </c>
      <c r="C2475" t="s">
        <v>12</v>
      </c>
      <c r="D2475" t="s">
        <v>13</v>
      </c>
      <c r="E2475">
        <v>2016000420</v>
      </c>
      <c r="F2475">
        <v>2016000420</v>
      </c>
      <c r="G2475">
        <v>11</v>
      </c>
      <c r="H2475">
        <v>126</v>
      </c>
      <c r="I2475" s="10" t="s">
        <v>24</v>
      </c>
      <c r="J2475" s="10">
        <v>2039</v>
      </c>
      <c r="K2475" s="10">
        <v>4</v>
      </c>
      <c r="L2475" s="1">
        <v>50870</v>
      </c>
      <c r="M2475" s="2">
        <v>365429.18</v>
      </c>
      <c r="N2475" s="2">
        <v>310145.71000000002</v>
      </c>
      <c r="O2475">
        <v>0</v>
      </c>
      <c r="P2475" s="2">
        <v>55283.47</v>
      </c>
    </row>
    <row r="2476" spans="2:16" x14ac:dyDescent="0.25">
      <c r="B2476" t="s">
        <v>11</v>
      </c>
      <c r="C2476" t="s">
        <v>12</v>
      </c>
      <c r="D2476" t="s">
        <v>13</v>
      </c>
      <c r="E2476">
        <v>2016000420</v>
      </c>
      <c r="F2476">
        <v>2016000420</v>
      </c>
      <c r="G2476">
        <v>13</v>
      </c>
      <c r="H2476">
        <v>126</v>
      </c>
      <c r="I2476" s="10" t="s">
        <v>24</v>
      </c>
      <c r="J2476" s="10">
        <v>2039</v>
      </c>
      <c r="K2476" s="10">
        <v>4</v>
      </c>
      <c r="L2476" s="1">
        <v>50870</v>
      </c>
      <c r="M2476" s="2">
        <v>329954.14</v>
      </c>
      <c r="N2476" s="2">
        <v>280037.46000000002</v>
      </c>
      <c r="O2476">
        <v>0</v>
      </c>
      <c r="P2476" s="2">
        <v>49916.68</v>
      </c>
    </row>
    <row r="2477" spans="2:16" x14ac:dyDescent="0.25">
      <c r="B2477" t="s">
        <v>11</v>
      </c>
      <c r="C2477" t="s">
        <v>12</v>
      </c>
      <c r="D2477" t="s">
        <v>13</v>
      </c>
      <c r="E2477">
        <v>2016000420</v>
      </c>
      <c r="F2477">
        <v>2016000420</v>
      </c>
      <c r="G2477">
        <v>15</v>
      </c>
      <c r="H2477">
        <v>125</v>
      </c>
      <c r="I2477" s="10" t="s">
        <v>24</v>
      </c>
      <c r="J2477" s="10">
        <v>2039</v>
      </c>
      <c r="K2477" s="10">
        <v>4</v>
      </c>
      <c r="L2477" s="1">
        <v>50870</v>
      </c>
      <c r="M2477" s="2">
        <v>299190.63</v>
      </c>
      <c r="N2477" s="2">
        <v>253927.97</v>
      </c>
      <c r="O2477">
        <v>0</v>
      </c>
      <c r="P2477" s="2">
        <v>45262.66</v>
      </c>
    </row>
    <row r="2478" spans="2:16" x14ac:dyDescent="0.25">
      <c r="B2478" t="s">
        <v>11</v>
      </c>
      <c r="C2478" t="s">
        <v>12</v>
      </c>
      <c r="D2478" t="s">
        <v>13</v>
      </c>
      <c r="E2478">
        <v>2016000420</v>
      </c>
      <c r="F2478">
        <v>2016000420</v>
      </c>
      <c r="G2478">
        <v>9</v>
      </c>
      <c r="H2478">
        <v>127</v>
      </c>
      <c r="I2478" s="10" t="s">
        <v>24</v>
      </c>
      <c r="J2478" s="10">
        <v>2039</v>
      </c>
      <c r="K2478" s="10">
        <v>4</v>
      </c>
      <c r="L2478" s="1">
        <v>50870</v>
      </c>
      <c r="M2478" s="2">
        <v>245161.81</v>
      </c>
      <c r="N2478" s="2">
        <v>208072.83</v>
      </c>
      <c r="O2478">
        <v>0</v>
      </c>
      <c r="P2478" s="2">
        <v>37088.980000000003</v>
      </c>
    </row>
    <row r="2479" spans="2:16" x14ac:dyDescent="0.25">
      <c r="B2479" t="s">
        <v>11</v>
      </c>
      <c r="C2479" t="s">
        <v>12</v>
      </c>
      <c r="D2479" t="s">
        <v>13</v>
      </c>
      <c r="E2479">
        <v>2016000420</v>
      </c>
      <c r="F2479">
        <v>2016000420</v>
      </c>
      <c r="G2479">
        <v>10</v>
      </c>
      <c r="H2479">
        <v>127</v>
      </c>
      <c r="I2479" s="10" t="s">
        <v>24</v>
      </c>
      <c r="J2479" s="10">
        <v>2039</v>
      </c>
      <c r="K2479" s="10">
        <v>4</v>
      </c>
      <c r="L2479" s="1">
        <v>50870</v>
      </c>
      <c r="M2479" s="2">
        <v>347446.53</v>
      </c>
      <c r="N2479" s="2">
        <v>294883.53999999998</v>
      </c>
      <c r="O2479">
        <v>0</v>
      </c>
      <c r="P2479" s="2">
        <v>52562.99</v>
      </c>
    </row>
    <row r="2480" spans="2:16" x14ac:dyDescent="0.25">
      <c r="B2480" t="s">
        <v>11</v>
      </c>
      <c r="C2480" t="s">
        <v>12</v>
      </c>
      <c r="D2480" t="s">
        <v>13</v>
      </c>
      <c r="E2480">
        <v>2016000420</v>
      </c>
      <c r="F2480">
        <v>2016000420</v>
      </c>
      <c r="G2480">
        <v>17</v>
      </c>
      <c r="H2480">
        <v>120</v>
      </c>
      <c r="I2480" s="10" t="s">
        <v>24</v>
      </c>
      <c r="J2480" s="10">
        <v>2039</v>
      </c>
      <c r="K2480" s="10">
        <v>4</v>
      </c>
      <c r="L2480" s="1">
        <v>50870</v>
      </c>
      <c r="M2480" s="2">
        <v>419076.72</v>
      </c>
      <c r="N2480" s="2">
        <v>355677.25</v>
      </c>
      <c r="O2480">
        <v>0</v>
      </c>
      <c r="P2480" s="2">
        <v>63399.47</v>
      </c>
    </row>
    <row r="2481" spans="2:16" x14ac:dyDescent="0.25">
      <c r="B2481" t="s">
        <v>11</v>
      </c>
      <c r="C2481" t="s">
        <v>12</v>
      </c>
      <c r="D2481" t="s">
        <v>13</v>
      </c>
      <c r="E2481">
        <v>2016000420</v>
      </c>
      <c r="F2481">
        <v>2016000420</v>
      </c>
      <c r="G2481">
        <v>4</v>
      </c>
      <c r="H2481">
        <v>128</v>
      </c>
      <c r="I2481" s="10" t="s">
        <v>24</v>
      </c>
      <c r="J2481" s="10">
        <v>2039</v>
      </c>
      <c r="K2481" s="10">
        <v>4</v>
      </c>
      <c r="L2481" s="1">
        <v>50870</v>
      </c>
      <c r="M2481" s="2">
        <v>521698.31</v>
      </c>
      <c r="N2481" s="2">
        <v>442773.87</v>
      </c>
      <c r="O2481">
        <v>0</v>
      </c>
      <c r="P2481" s="2">
        <v>78924.44</v>
      </c>
    </row>
    <row r="2482" spans="2:16" x14ac:dyDescent="0.25">
      <c r="B2482" t="s">
        <v>11</v>
      </c>
      <c r="C2482" t="s">
        <v>12</v>
      </c>
      <c r="D2482" t="s">
        <v>13</v>
      </c>
      <c r="E2482">
        <v>2016000420</v>
      </c>
      <c r="F2482">
        <v>2016000420</v>
      </c>
      <c r="G2482">
        <v>12</v>
      </c>
      <c r="H2482">
        <v>126</v>
      </c>
      <c r="I2482" s="10" t="s">
        <v>24</v>
      </c>
      <c r="J2482" s="10">
        <v>2039</v>
      </c>
      <c r="K2482" s="10">
        <v>4</v>
      </c>
      <c r="L2482" s="1">
        <v>50870</v>
      </c>
      <c r="M2482" s="2">
        <v>263483.52000000002</v>
      </c>
      <c r="N2482" s="2">
        <v>223622.76</v>
      </c>
      <c r="O2482">
        <v>0</v>
      </c>
      <c r="P2482" s="2">
        <v>39860.76</v>
      </c>
    </row>
    <row r="2483" spans="2:16" x14ac:dyDescent="0.25">
      <c r="B2483" t="s">
        <v>11</v>
      </c>
      <c r="C2483" t="s">
        <v>12</v>
      </c>
      <c r="D2483" t="s">
        <v>13</v>
      </c>
      <c r="E2483">
        <v>2016000420</v>
      </c>
      <c r="F2483">
        <v>2016000420</v>
      </c>
      <c r="G2483">
        <v>14</v>
      </c>
      <c r="H2483">
        <v>125</v>
      </c>
      <c r="I2483" s="10" t="s">
        <v>24</v>
      </c>
      <c r="J2483" s="10">
        <v>2039</v>
      </c>
      <c r="K2483" s="10">
        <v>4</v>
      </c>
      <c r="L2483" s="1">
        <v>50870</v>
      </c>
      <c r="M2483" s="2">
        <v>349788</v>
      </c>
      <c r="N2483" s="2">
        <v>296870.78000000003</v>
      </c>
      <c r="O2483">
        <v>0</v>
      </c>
      <c r="P2483" s="2">
        <v>52917.22</v>
      </c>
    </row>
    <row r="2484" spans="2:16" x14ac:dyDescent="0.25">
      <c r="B2484" t="s">
        <v>11</v>
      </c>
      <c r="C2484" t="s">
        <v>12</v>
      </c>
      <c r="D2484" t="s">
        <v>13</v>
      </c>
      <c r="E2484">
        <v>2016000420</v>
      </c>
      <c r="F2484">
        <v>2016000420</v>
      </c>
      <c r="G2484">
        <v>6</v>
      </c>
      <c r="H2484">
        <v>127</v>
      </c>
      <c r="I2484" s="10" t="s">
        <v>24</v>
      </c>
      <c r="J2484" s="10">
        <v>2039</v>
      </c>
      <c r="K2484" s="10">
        <v>4</v>
      </c>
      <c r="L2484" s="1">
        <v>50870</v>
      </c>
      <c r="M2484" s="2">
        <v>332065.64</v>
      </c>
      <c r="N2484" s="2">
        <v>281829.53000000003</v>
      </c>
      <c r="O2484">
        <v>0</v>
      </c>
      <c r="P2484" s="2">
        <v>50236.11</v>
      </c>
    </row>
    <row r="2485" spans="2:16" x14ac:dyDescent="0.25">
      <c r="B2485" t="s">
        <v>11</v>
      </c>
      <c r="C2485" t="s">
        <v>12</v>
      </c>
      <c r="D2485" t="s">
        <v>13</v>
      </c>
      <c r="E2485">
        <v>2016000420</v>
      </c>
      <c r="F2485">
        <v>2016000420</v>
      </c>
      <c r="G2485">
        <v>16</v>
      </c>
      <c r="H2485">
        <v>121</v>
      </c>
      <c r="I2485" s="10" t="s">
        <v>24</v>
      </c>
      <c r="J2485" s="10">
        <v>2039</v>
      </c>
      <c r="K2485" s="10">
        <v>4</v>
      </c>
      <c r="L2485" s="1">
        <v>50870</v>
      </c>
      <c r="M2485" s="2">
        <v>387958.07</v>
      </c>
      <c r="N2485" s="2">
        <v>329266.34000000003</v>
      </c>
      <c r="O2485">
        <v>0</v>
      </c>
      <c r="P2485" s="2">
        <v>58691.73</v>
      </c>
    </row>
    <row r="2486" spans="2:16" x14ac:dyDescent="0.25">
      <c r="B2486" t="s">
        <v>11</v>
      </c>
      <c r="C2486" t="s">
        <v>12</v>
      </c>
      <c r="D2486" t="s">
        <v>13</v>
      </c>
      <c r="E2486">
        <v>2016000420</v>
      </c>
      <c r="F2486">
        <v>2016000420</v>
      </c>
      <c r="G2486">
        <v>18</v>
      </c>
      <c r="H2486">
        <v>120</v>
      </c>
      <c r="I2486" s="10" t="s">
        <v>24</v>
      </c>
      <c r="J2486" s="10">
        <v>2039</v>
      </c>
      <c r="K2486" s="10">
        <v>4</v>
      </c>
      <c r="L2486" s="1">
        <v>50870</v>
      </c>
      <c r="M2486" s="2">
        <v>160424.32999999999</v>
      </c>
      <c r="N2486" s="2">
        <v>136154.75</v>
      </c>
      <c r="O2486">
        <v>0</v>
      </c>
      <c r="P2486" s="2">
        <v>24269.58</v>
      </c>
    </row>
    <row r="2487" spans="2:16" x14ac:dyDescent="0.25">
      <c r="B2487" t="s">
        <v>11</v>
      </c>
      <c r="C2487" t="s">
        <v>12</v>
      </c>
      <c r="D2487" t="s">
        <v>13</v>
      </c>
      <c r="E2487">
        <v>22963</v>
      </c>
      <c r="F2487">
        <v>2016000420</v>
      </c>
      <c r="G2487">
        <v>1</v>
      </c>
      <c r="H2487">
        <v>133</v>
      </c>
      <c r="I2487" s="10" t="s">
        <v>24</v>
      </c>
      <c r="J2487" s="10">
        <v>2039</v>
      </c>
      <c r="K2487" s="10">
        <v>5</v>
      </c>
      <c r="L2487" s="1">
        <v>50900</v>
      </c>
      <c r="M2487" s="2">
        <v>4416094.38</v>
      </c>
      <c r="N2487" s="2">
        <v>3774439.64</v>
      </c>
      <c r="O2487">
        <v>0</v>
      </c>
      <c r="P2487" s="2">
        <v>641654.74</v>
      </c>
    </row>
    <row r="2488" spans="2:16" x14ac:dyDescent="0.25">
      <c r="B2488" t="s">
        <v>11</v>
      </c>
      <c r="C2488" t="s">
        <v>12</v>
      </c>
      <c r="D2488" t="s">
        <v>13</v>
      </c>
      <c r="E2488">
        <v>2016000420</v>
      </c>
      <c r="F2488">
        <v>2016000420</v>
      </c>
      <c r="G2488">
        <v>5</v>
      </c>
      <c r="H2488">
        <v>129</v>
      </c>
      <c r="I2488" s="10" t="s">
        <v>24</v>
      </c>
      <c r="J2488" s="10">
        <v>2039</v>
      </c>
      <c r="K2488" s="10">
        <v>5</v>
      </c>
      <c r="L2488" s="1">
        <v>50900</v>
      </c>
      <c r="M2488" s="2">
        <v>513844.18</v>
      </c>
      <c r="N2488" s="2">
        <v>439183.06</v>
      </c>
      <c r="O2488">
        <v>0</v>
      </c>
      <c r="P2488" s="2">
        <v>74661.119999999995</v>
      </c>
    </row>
    <row r="2489" spans="2:16" x14ac:dyDescent="0.25">
      <c r="B2489" t="s">
        <v>11</v>
      </c>
      <c r="C2489" t="s">
        <v>12</v>
      </c>
      <c r="D2489" t="s">
        <v>13</v>
      </c>
      <c r="E2489">
        <v>2016000420</v>
      </c>
      <c r="F2489">
        <v>2016000420</v>
      </c>
      <c r="G2489">
        <v>13</v>
      </c>
      <c r="H2489">
        <v>127</v>
      </c>
      <c r="I2489" s="10" t="s">
        <v>24</v>
      </c>
      <c r="J2489" s="10">
        <v>2039</v>
      </c>
      <c r="K2489" s="10">
        <v>5</v>
      </c>
      <c r="L2489" s="1">
        <v>50900</v>
      </c>
      <c r="M2489" s="2">
        <v>327643.83</v>
      </c>
      <c r="N2489" s="2">
        <v>280037.46000000002</v>
      </c>
      <c r="O2489">
        <v>0</v>
      </c>
      <c r="P2489" s="2">
        <v>47606.37</v>
      </c>
    </row>
    <row r="2490" spans="2:16" x14ac:dyDescent="0.25">
      <c r="B2490" t="s">
        <v>11</v>
      </c>
      <c r="C2490" t="s">
        <v>12</v>
      </c>
      <c r="D2490" t="s">
        <v>13</v>
      </c>
      <c r="E2490">
        <v>2016000420</v>
      </c>
      <c r="F2490">
        <v>2016000420</v>
      </c>
      <c r="G2490">
        <v>11</v>
      </c>
      <c r="H2490">
        <v>127</v>
      </c>
      <c r="I2490" s="10" t="s">
        <v>24</v>
      </c>
      <c r="J2490" s="10">
        <v>2039</v>
      </c>
      <c r="K2490" s="10">
        <v>5</v>
      </c>
      <c r="L2490" s="1">
        <v>50900</v>
      </c>
      <c r="M2490" s="2">
        <v>362870.48</v>
      </c>
      <c r="N2490" s="2">
        <v>310145.71000000002</v>
      </c>
      <c r="O2490">
        <v>0</v>
      </c>
      <c r="P2490" s="2">
        <v>52724.77</v>
      </c>
    </row>
    <row r="2491" spans="2:16" x14ac:dyDescent="0.25">
      <c r="B2491" t="s">
        <v>11</v>
      </c>
      <c r="C2491" t="s">
        <v>12</v>
      </c>
      <c r="D2491" t="s">
        <v>13</v>
      </c>
      <c r="E2491">
        <v>2016000420</v>
      </c>
      <c r="F2491">
        <v>2016000420</v>
      </c>
      <c r="G2491">
        <v>15</v>
      </c>
      <c r="H2491">
        <v>126</v>
      </c>
      <c r="I2491" s="10" t="s">
        <v>24</v>
      </c>
      <c r="J2491" s="10">
        <v>2039</v>
      </c>
      <c r="K2491" s="10">
        <v>5</v>
      </c>
      <c r="L2491" s="1">
        <v>50900</v>
      </c>
      <c r="M2491" s="2">
        <v>297095.71999999997</v>
      </c>
      <c r="N2491" s="2">
        <v>253927.97</v>
      </c>
      <c r="O2491">
        <v>0</v>
      </c>
      <c r="P2491" s="2">
        <v>43167.75</v>
      </c>
    </row>
    <row r="2492" spans="2:16" x14ac:dyDescent="0.25">
      <c r="B2492" t="s">
        <v>11</v>
      </c>
      <c r="C2492" t="s">
        <v>12</v>
      </c>
      <c r="D2492" t="s">
        <v>13</v>
      </c>
      <c r="E2492">
        <v>2016000420</v>
      </c>
      <c r="F2492">
        <v>2016000420</v>
      </c>
      <c r="G2492">
        <v>10</v>
      </c>
      <c r="H2492">
        <v>128</v>
      </c>
      <c r="I2492" s="10" t="s">
        <v>24</v>
      </c>
      <c r="J2492" s="10">
        <v>2039</v>
      </c>
      <c r="K2492" s="10">
        <v>5</v>
      </c>
      <c r="L2492" s="1">
        <v>50900</v>
      </c>
      <c r="M2492" s="2">
        <v>345013.74</v>
      </c>
      <c r="N2492" s="2">
        <v>294883.53999999998</v>
      </c>
      <c r="O2492">
        <v>0</v>
      </c>
      <c r="P2492" s="2">
        <v>50130.2</v>
      </c>
    </row>
    <row r="2493" spans="2:16" x14ac:dyDescent="0.25">
      <c r="B2493" t="s">
        <v>11</v>
      </c>
      <c r="C2493" t="s">
        <v>12</v>
      </c>
      <c r="D2493" t="s">
        <v>13</v>
      </c>
      <c r="E2493">
        <v>2016000420</v>
      </c>
      <c r="F2493">
        <v>2016000420</v>
      </c>
      <c r="G2493">
        <v>9</v>
      </c>
      <c r="H2493">
        <v>128</v>
      </c>
      <c r="I2493" s="10" t="s">
        <v>24</v>
      </c>
      <c r="J2493" s="10">
        <v>2039</v>
      </c>
      <c r="K2493" s="10">
        <v>5</v>
      </c>
      <c r="L2493" s="1">
        <v>50900</v>
      </c>
      <c r="M2493" s="2">
        <v>243445.21</v>
      </c>
      <c r="N2493" s="2">
        <v>208072.83</v>
      </c>
      <c r="O2493">
        <v>0</v>
      </c>
      <c r="P2493" s="2">
        <v>35372.379999999997</v>
      </c>
    </row>
    <row r="2494" spans="2:16" x14ac:dyDescent="0.25">
      <c r="B2494" t="s">
        <v>11</v>
      </c>
      <c r="C2494" t="s">
        <v>12</v>
      </c>
      <c r="D2494" t="s">
        <v>13</v>
      </c>
      <c r="E2494">
        <v>2016000420</v>
      </c>
      <c r="F2494">
        <v>2016000420</v>
      </c>
      <c r="G2494">
        <v>17</v>
      </c>
      <c r="H2494">
        <v>121</v>
      </c>
      <c r="I2494" s="10" t="s">
        <v>24</v>
      </c>
      <c r="J2494" s="10">
        <v>2039</v>
      </c>
      <c r="K2494" s="10">
        <v>5</v>
      </c>
      <c r="L2494" s="1">
        <v>50900</v>
      </c>
      <c r="M2494" s="2">
        <v>416142.38</v>
      </c>
      <c r="N2494" s="2">
        <v>355677.25</v>
      </c>
      <c r="O2494">
        <v>0</v>
      </c>
      <c r="P2494" s="2">
        <v>60465.13</v>
      </c>
    </row>
    <row r="2495" spans="2:16" x14ac:dyDescent="0.25">
      <c r="B2495" t="s">
        <v>11</v>
      </c>
      <c r="C2495" t="s">
        <v>12</v>
      </c>
      <c r="D2495" t="s">
        <v>13</v>
      </c>
      <c r="E2495">
        <v>2016000420</v>
      </c>
      <c r="F2495">
        <v>2016000420</v>
      </c>
      <c r="G2495">
        <v>4</v>
      </c>
      <c r="H2495">
        <v>129</v>
      </c>
      <c r="I2495" s="10" t="s">
        <v>24</v>
      </c>
      <c r="J2495" s="10">
        <v>2039</v>
      </c>
      <c r="K2495" s="10">
        <v>5</v>
      </c>
      <c r="L2495" s="1">
        <v>50900</v>
      </c>
      <c r="M2495" s="2">
        <v>518045.43</v>
      </c>
      <c r="N2495" s="2">
        <v>442773.87</v>
      </c>
      <c r="O2495">
        <v>0</v>
      </c>
      <c r="P2495" s="2">
        <v>75271.56</v>
      </c>
    </row>
    <row r="2496" spans="2:16" x14ac:dyDescent="0.25">
      <c r="B2496" t="s">
        <v>11</v>
      </c>
      <c r="C2496" t="s">
        <v>12</v>
      </c>
      <c r="D2496" t="s">
        <v>13</v>
      </c>
      <c r="E2496">
        <v>2016000420</v>
      </c>
      <c r="F2496">
        <v>2016000420</v>
      </c>
      <c r="G2496">
        <v>14</v>
      </c>
      <c r="H2496">
        <v>126</v>
      </c>
      <c r="I2496" s="10" t="s">
        <v>24</v>
      </c>
      <c r="J2496" s="10">
        <v>2039</v>
      </c>
      <c r="K2496" s="10">
        <v>5</v>
      </c>
      <c r="L2496" s="1">
        <v>50900</v>
      </c>
      <c r="M2496" s="2">
        <v>347338.81</v>
      </c>
      <c r="N2496" s="2">
        <v>296870.78000000003</v>
      </c>
      <c r="O2496">
        <v>0</v>
      </c>
      <c r="P2496" s="2">
        <v>50468.03</v>
      </c>
    </row>
    <row r="2497" spans="2:16" x14ac:dyDescent="0.25">
      <c r="B2497" t="s">
        <v>11</v>
      </c>
      <c r="C2497" t="s">
        <v>12</v>
      </c>
      <c r="D2497" t="s">
        <v>13</v>
      </c>
      <c r="E2497">
        <v>2016000420</v>
      </c>
      <c r="F2497">
        <v>2016000420</v>
      </c>
      <c r="G2497">
        <v>12</v>
      </c>
      <c r="H2497">
        <v>127</v>
      </c>
      <c r="I2497" s="10" t="s">
        <v>24</v>
      </c>
      <c r="J2497" s="10">
        <v>2039</v>
      </c>
      <c r="K2497" s="10">
        <v>5</v>
      </c>
      <c r="L2497" s="1">
        <v>50900</v>
      </c>
      <c r="M2497" s="2">
        <v>261638.63</v>
      </c>
      <c r="N2497" s="2">
        <v>223622.76</v>
      </c>
      <c r="O2497">
        <v>0</v>
      </c>
      <c r="P2497" s="2">
        <v>38015.870000000003</v>
      </c>
    </row>
    <row r="2498" spans="2:16" x14ac:dyDescent="0.25">
      <c r="B2498" t="s">
        <v>11</v>
      </c>
      <c r="C2498" t="s">
        <v>12</v>
      </c>
      <c r="D2498" t="s">
        <v>13</v>
      </c>
      <c r="E2498">
        <v>2016000420</v>
      </c>
      <c r="F2498">
        <v>2016000420</v>
      </c>
      <c r="G2498">
        <v>6</v>
      </c>
      <c r="H2498">
        <v>128</v>
      </c>
      <c r="I2498" s="10" t="s">
        <v>24</v>
      </c>
      <c r="J2498" s="10">
        <v>2039</v>
      </c>
      <c r="K2498" s="10">
        <v>5</v>
      </c>
      <c r="L2498" s="1">
        <v>50900</v>
      </c>
      <c r="M2498" s="2">
        <v>329740.55</v>
      </c>
      <c r="N2498" s="2">
        <v>281829.53000000003</v>
      </c>
      <c r="O2498">
        <v>0</v>
      </c>
      <c r="P2498" s="2">
        <v>47911.02</v>
      </c>
    </row>
    <row r="2499" spans="2:16" x14ac:dyDescent="0.25">
      <c r="B2499" t="s">
        <v>11</v>
      </c>
      <c r="C2499" t="s">
        <v>12</v>
      </c>
      <c r="D2499" t="s">
        <v>13</v>
      </c>
      <c r="E2499">
        <v>2016000420</v>
      </c>
      <c r="F2499">
        <v>2016000420</v>
      </c>
      <c r="G2499">
        <v>16</v>
      </c>
      <c r="H2499">
        <v>122</v>
      </c>
      <c r="I2499" s="10" t="s">
        <v>24</v>
      </c>
      <c r="J2499" s="10">
        <v>2039</v>
      </c>
      <c r="K2499" s="10">
        <v>5</v>
      </c>
      <c r="L2499" s="1">
        <v>50900</v>
      </c>
      <c r="M2499" s="2">
        <v>385241.62</v>
      </c>
      <c r="N2499" s="2">
        <v>329266.34000000003</v>
      </c>
      <c r="O2499">
        <v>0</v>
      </c>
      <c r="P2499" s="2">
        <v>55975.28</v>
      </c>
    </row>
    <row r="2500" spans="2:16" x14ac:dyDescent="0.25">
      <c r="B2500" t="s">
        <v>11</v>
      </c>
      <c r="C2500" t="s">
        <v>12</v>
      </c>
      <c r="D2500" t="s">
        <v>13</v>
      </c>
      <c r="E2500">
        <v>2016000420</v>
      </c>
      <c r="F2500">
        <v>2016000420</v>
      </c>
      <c r="G2500">
        <v>18</v>
      </c>
      <c r="H2500">
        <v>121</v>
      </c>
      <c r="I2500" s="10" t="s">
        <v>24</v>
      </c>
      <c r="J2500" s="10">
        <v>2039</v>
      </c>
      <c r="K2500" s="10">
        <v>5</v>
      </c>
      <c r="L2500" s="1">
        <v>50900</v>
      </c>
      <c r="M2500" s="2">
        <v>159301.06</v>
      </c>
      <c r="N2500" s="2">
        <v>136154.75</v>
      </c>
      <c r="O2500">
        <v>0</v>
      </c>
      <c r="P2500" s="2">
        <v>23146.31</v>
      </c>
    </row>
    <row r="2501" spans="2:16" x14ac:dyDescent="0.25">
      <c r="B2501" t="s">
        <v>11</v>
      </c>
      <c r="C2501" t="s">
        <v>12</v>
      </c>
      <c r="D2501" t="s">
        <v>13</v>
      </c>
      <c r="E2501">
        <v>22963</v>
      </c>
      <c r="F2501">
        <v>2016000420</v>
      </c>
      <c r="G2501">
        <v>1</v>
      </c>
      <c r="H2501">
        <v>134</v>
      </c>
      <c r="I2501" s="10" t="s">
        <v>24</v>
      </c>
      <c r="J2501" s="10">
        <v>2039</v>
      </c>
      <c r="K2501" s="10">
        <v>6</v>
      </c>
      <c r="L2501" s="1">
        <v>50931</v>
      </c>
      <c r="M2501" s="2">
        <v>4427732.1500000004</v>
      </c>
      <c r="N2501" s="2">
        <v>3774439.64</v>
      </c>
      <c r="O2501">
        <v>0</v>
      </c>
      <c r="P2501" s="2">
        <v>653292.51</v>
      </c>
    </row>
    <row r="2502" spans="2:16" x14ac:dyDescent="0.25">
      <c r="B2502" t="s">
        <v>11</v>
      </c>
      <c r="C2502" t="s">
        <v>12</v>
      </c>
      <c r="D2502" t="s">
        <v>13</v>
      </c>
      <c r="E2502">
        <v>2016000420</v>
      </c>
      <c r="F2502">
        <v>2016000420</v>
      </c>
      <c r="G2502">
        <v>5</v>
      </c>
      <c r="H2502">
        <v>130</v>
      </c>
      <c r="I2502" s="10" t="s">
        <v>24</v>
      </c>
      <c r="J2502" s="10">
        <v>2039</v>
      </c>
      <c r="K2502" s="10">
        <v>6</v>
      </c>
      <c r="L2502" s="1">
        <v>50931</v>
      </c>
      <c r="M2502" s="2">
        <v>515198.33</v>
      </c>
      <c r="N2502" s="2">
        <v>439183.06</v>
      </c>
      <c r="O2502">
        <v>0</v>
      </c>
      <c r="P2502" s="2">
        <v>76015.27</v>
      </c>
    </row>
    <row r="2503" spans="2:16" x14ac:dyDescent="0.25">
      <c r="B2503" t="s">
        <v>11</v>
      </c>
      <c r="C2503" t="s">
        <v>12</v>
      </c>
      <c r="D2503" t="s">
        <v>13</v>
      </c>
      <c r="E2503">
        <v>2016000420</v>
      </c>
      <c r="F2503">
        <v>2016000420</v>
      </c>
      <c r="G2503">
        <v>11</v>
      </c>
      <c r="H2503">
        <v>128</v>
      </c>
      <c r="I2503" s="10" t="s">
        <v>24</v>
      </c>
      <c r="J2503" s="10">
        <v>2039</v>
      </c>
      <c r="K2503" s="10">
        <v>6</v>
      </c>
      <c r="L2503" s="1">
        <v>50931</v>
      </c>
      <c r="M2503" s="2">
        <v>363826.76</v>
      </c>
      <c r="N2503" s="2">
        <v>310145.71000000002</v>
      </c>
      <c r="O2503">
        <v>0</v>
      </c>
      <c r="P2503" s="2">
        <v>53681.05</v>
      </c>
    </row>
    <row r="2504" spans="2:16" x14ac:dyDescent="0.25">
      <c r="B2504" t="s">
        <v>11</v>
      </c>
      <c r="C2504" t="s">
        <v>12</v>
      </c>
      <c r="D2504" t="s">
        <v>13</v>
      </c>
      <c r="E2504">
        <v>2016000420</v>
      </c>
      <c r="F2504">
        <v>2016000420</v>
      </c>
      <c r="G2504">
        <v>13</v>
      </c>
      <c r="H2504">
        <v>128</v>
      </c>
      <c r="I2504" s="10" t="s">
        <v>24</v>
      </c>
      <c r="J2504" s="10">
        <v>2039</v>
      </c>
      <c r="K2504" s="10">
        <v>6</v>
      </c>
      <c r="L2504" s="1">
        <v>50931</v>
      </c>
      <c r="M2504" s="2">
        <v>328507.28000000003</v>
      </c>
      <c r="N2504" s="2">
        <v>280037.46000000002</v>
      </c>
      <c r="O2504">
        <v>0</v>
      </c>
      <c r="P2504" s="2">
        <v>48469.82</v>
      </c>
    </row>
    <row r="2505" spans="2:16" x14ac:dyDescent="0.25">
      <c r="B2505" t="s">
        <v>11</v>
      </c>
      <c r="C2505" t="s">
        <v>12</v>
      </c>
      <c r="D2505" t="s">
        <v>13</v>
      </c>
      <c r="E2505">
        <v>2016000420</v>
      </c>
      <c r="F2505">
        <v>2016000420</v>
      </c>
      <c r="G2505">
        <v>15</v>
      </c>
      <c r="H2505">
        <v>127</v>
      </c>
      <c r="I2505" s="10" t="s">
        <v>24</v>
      </c>
      <c r="J2505" s="10">
        <v>2039</v>
      </c>
      <c r="K2505" s="10">
        <v>6</v>
      </c>
      <c r="L2505" s="1">
        <v>50931</v>
      </c>
      <c r="M2505" s="2">
        <v>297878.67</v>
      </c>
      <c r="N2505" s="2">
        <v>253927.97</v>
      </c>
      <c r="O2505">
        <v>0</v>
      </c>
      <c r="P2505" s="2">
        <v>43950.7</v>
      </c>
    </row>
    <row r="2506" spans="2:16" x14ac:dyDescent="0.25">
      <c r="B2506" t="s">
        <v>11</v>
      </c>
      <c r="C2506" t="s">
        <v>12</v>
      </c>
      <c r="D2506" t="s">
        <v>13</v>
      </c>
      <c r="E2506">
        <v>2016000420</v>
      </c>
      <c r="F2506">
        <v>2016000420</v>
      </c>
      <c r="G2506">
        <v>9</v>
      </c>
      <c r="H2506">
        <v>129</v>
      </c>
      <c r="I2506" s="10" t="s">
        <v>24</v>
      </c>
      <c r="J2506" s="10">
        <v>2039</v>
      </c>
      <c r="K2506" s="10">
        <v>6</v>
      </c>
      <c r="L2506" s="1">
        <v>50931</v>
      </c>
      <c r="M2506" s="2">
        <v>244086.77</v>
      </c>
      <c r="N2506" s="2">
        <v>208072.83</v>
      </c>
      <c r="O2506">
        <v>0</v>
      </c>
      <c r="P2506" s="2">
        <v>36013.94</v>
      </c>
    </row>
    <row r="2507" spans="2:16" x14ac:dyDescent="0.25">
      <c r="B2507" t="s">
        <v>11</v>
      </c>
      <c r="C2507" t="s">
        <v>12</v>
      </c>
      <c r="D2507" t="s">
        <v>13</v>
      </c>
      <c r="E2507">
        <v>2016000420</v>
      </c>
      <c r="F2507">
        <v>2016000420</v>
      </c>
      <c r="G2507">
        <v>10</v>
      </c>
      <c r="H2507">
        <v>129</v>
      </c>
      <c r="I2507" s="10" t="s">
        <v>24</v>
      </c>
      <c r="J2507" s="10">
        <v>2039</v>
      </c>
      <c r="K2507" s="10">
        <v>6</v>
      </c>
      <c r="L2507" s="1">
        <v>50931</v>
      </c>
      <c r="M2507" s="2">
        <v>345922.97</v>
      </c>
      <c r="N2507" s="2">
        <v>294883.53999999998</v>
      </c>
      <c r="O2507">
        <v>0</v>
      </c>
      <c r="P2507" s="2">
        <v>51039.43</v>
      </c>
    </row>
    <row r="2508" spans="2:16" x14ac:dyDescent="0.25">
      <c r="B2508" t="s">
        <v>11</v>
      </c>
      <c r="C2508" t="s">
        <v>12</v>
      </c>
      <c r="D2508" t="s">
        <v>13</v>
      </c>
      <c r="E2508">
        <v>2016000420</v>
      </c>
      <c r="F2508">
        <v>2016000420</v>
      </c>
      <c r="G2508">
        <v>17</v>
      </c>
      <c r="H2508">
        <v>122</v>
      </c>
      <c r="I2508" s="10" t="s">
        <v>24</v>
      </c>
      <c r="J2508" s="10">
        <v>2039</v>
      </c>
      <c r="K2508" s="10">
        <v>6</v>
      </c>
      <c r="L2508" s="1">
        <v>50931</v>
      </c>
      <c r="M2508" s="2">
        <v>417239.05</v>
      </c>
      <c r="N2508" s="2">
        <v>355677.25</v>
      </c>
      <c r="O2508">
        <v>0</v>
      </c>
      <c r="P2508" s="2">
        <v>61561.8</v>
      </c>
    </row>
    <row r="2509" spans="2:16" x14ac:dyDescent="0.25">
      <c r="B2509" t="s">
        <v>11</v>
      </c>
      <c r="C2509" t="s">
        <v>12</v>
      </c>
      <c r="D2509" t="s">
        <v>13</v>
      </c>
      <c r="E2509">
        <v>2016000420</v>
      </c>
      <c r="F2509">
        <v>2016000420</v>
      </c>
      <c r="G2509">
        <v>4</v>
      </c>
      <c r="H2509">
        <v>130</v>
      </c>
      <c r="I2509" s="10" t="s">
        <v>24</v>
      </c>
      <c r="J2509" s="10">
        <v>2039</v>
      </c>
      <c r="K2509" s="10">
        <v>6</v>
      </c>
      <c r="L2509" s="1">
        <v>50931</v>
      </c>
      <c r="M2509" s="2">
        <v>519410.65</v>
      </c>
      <c r="N2509" s="2">
        <v>442773.87</v>
      </c>
      <c r="O2509">
        <v>0</v>
      </c>
      <c r="P2509" s="2">
        <v>76636.78</v>
      </c>
    </row>
    <row r="2510" spans="2:16" x14ac:dyDescent="0.25">
      <c r="B2510" t="s">
        <v>11</v>
      </c>
      <c r="C2510" t="s">
        <v>12</v>
      </c>
      <c r="D2510" t="s">
        <v>13</v>
      </c>
      <c r="E2510">
        <v>2016000420</v>
      </c>
      <c r="F2510">
        <v>2016000420</v>
      </c>
      <c r="G2510">
        <v>12</v>
      </c>
      <c r="H2510">
        <v>128</v>
      </c>
      <c r="I2510" s="10" t="s">
        <v>24</v>
      </c>
      <c r="J2510" s="10">
        <v>2039</v>
      </c>
      <c r="K2510" s="10">
        <v>6</v>
      </c>
      <c r="L2510" s="1">
        <v>50931</v>
      </c>
      <c r="M2510" s="2">
        <v>262328.13</v>
      </c>
      <c r="N2510" s="2">
        <v>223622.76</v>
      </c>
      <c r="O2510">
        <v>0</v>
      </c>
      <c r="P2510" s="2">
        <v>38705.370000000003</v>
      </c>
    </row>
    <row r="2511" spans="2:16" x14ac:dyDescent="0.25">
      <c r="B2511" t="s">
        <v>11</v>
      </c>
      <c r="C2511" t="s">
        <v>12</v>
      </c>
      <c r="D2511" t="s">
        <v>13</v>
      </c>
      <c r="E2511">
        <v>2016000420</v>
      </c>
      <c r="F2511">
        <v>2016000420</v>
      </c>
      <c r="G2511">
        <v>14</v>
      </c>
      <c r="H2511">
        <v>127</v>
      </c>
      <c r="I2511" s="10" t="s">
        <v>24</v>
      </c>
      <c r="J2511" s="10">
        <v>2039</v>
      </c>
      <c r="K2511" s="10">
        <v>6</v>
      </c>
      <c r="L2511" s="1">
        <v>50931</v>
      </c>
      <c r="M2511" s="2">
        <v>348254.16</v>
      </c>
      <c r="N2511" s="2">
        <v>296870.78000000003</v>
      </c>
      <c r="O2511">
        <v>0</v>
      </c>
      <c r="P2511" s="2">
        <v>51383.38</v>
      </c>
    </row>
    <row r="2512" spans="2:16" x14ac:dyDescent="0.25">
      <c r="B2512" t="s">
        <v>11</v>
      </c>
      <c r="C2512" t="s">
        <v>12</v>
      </c>
      <c r="D2512" t="s">
        <v>13</v>
      </c>
      <c r="E2512">
        <v>2016000420</v>
      </c>
      <c r="F2512">
        <v>2016000420</v>
      </c>
      <c r="G2512">
        <v>6</v>
      </c>
      <c r="H2512">
        <v>129</v>
      </c>
      <c r="I2512" s="10" t="s">
        <v>24</v>
      </c>
      <c r="J2512" s="10">
        <v>2039</v>
      </c>
      <c r="K2512" s="10">
        <v>6</v>
      </c>
      <c r="L2512" s="1">
        <v>50931</v>
      </c>
      <c r="M2512" s="2">
        <v>330609.52</v>
      </c>
      <c r="N2512" s="2">
        <v>281829.53000000003</v>
      </c>
      <c r="O2512">
        <v>0</v>
      </c>
      <c r="P2512" s="2">
        <v>48779.99</v>
      </c>
    </row>
    <row r="2513" spans="2:16" x14ac:dyDescent="0.25">
      <c r="B2513" t="s">
        <v>11</v>
      </c>
      <c r="C2513" t="s">
        <v>12</v>
      </c>
      <c r="D2513" t="s">
        <v>13</v>
      </c>
      <c r="E2513">
        <v>2016000420</v>
      </c>
      <c r="F2513">
        <v>2016000420</v>
      </c>
      <c r="G2513">
        <v>16</v>
      </c>
      <c r="H2513">
        <v>123</v>
      </c>
      <c r="I2513" s="10" t="s">
        <v>24</v>
      </c>
      <c r="J2513" s="10">
        <v>2039</v>
      </c>
      <c r="K2513" s="10">
        <v>6</v>
      </c>
      <c r="L2513" s="1">
        <v>50931</v>
      </c>
      <c r="M2513" s="2">
        <v>386256.86</v>
      </c>
      <c r="N2513" s="2">
        <v>329266.34000000003</v>
      </c>
      <c r="O2513">
        <v>0</v>
      </c>
      <c r="P2513" s="2">
        <v>56990.52</v>
      </c>
    </row>
    <row r="2514" spans="2:16" x14ac:dyDescent="0.25">
      <c r="B2514" t="s">
        <v>11</v>
      </c>
      <c r="C2514" t="s">
        <v>12</v>
      </c>
      <c r="D2514" t="s">
        <v>13</v>
      </c>
      <c r="E2514">
        <v>2016000420</v>
      </c>
      <c r="F2514">
        <v>2016000420</v>
      </c>
      <c r="G2514">
        <v>18</v>
      </c>
      <c r="H2514">
        <v>122</v>
      </c>
      <c r="I2514" s="10" t="s">
        <v>24</v>
      </c>
      <c r="J2514" s="10">
        <v>2039</v>
      </c>
      <c r="K2514" s="10">
        <v>6</v>
      </c>
      <c r="L2514" s="1">
        <v>50931</v>
      </c>
      <c r="M2514" s="2">
        <v>159720.87</v>
      </c>
      <c r="N2514" s="2">
        <v>136154.75</v>
      </c>
      <c r="O2514">
        <v>0</v>
      </c>
      <c r="P2514" s="2">
        <v>23566.12</v>
      </c>
    </row>
    <row r="2515" spans="2:16" x14ac:dyDescent="0.25">
      <c r="B2515" t="s">
        <v>11</v>
      </c>
      <c r="C2515" t="s">
        <v>12</v>
      </c>
      <c r="D2515" t="s">
        <v>13</v>
      </c>
      <c r="E2515">
        <v>22963</v>
      </c>
      <c r="F2515">
        <v>2016000420</v>
      </c>
      <c r="G2515">
        <v>1</v>
      </c>
      <c r="H2515">
        <v>135</v>
      </c>
      <c r="I2515" s="10" t="s">
        <v>24</v>
      </c>
      <c r="J2515" s="10">
        <v>2039</v>
      </c>
      <c r="K2515" s="10">
        <v>7</v>
      </c>
      <c r="L2515" s="1">
        <v>50961</v>
      </c>
      <c r="M2515" s="2">
        <v>4397222.18</v>
      </c>
      <c r="N2515" s="2">
        <v>3774439.64</v>
      </c>
      <c r="O2515">
        <v>0</v>
      </c>
      <c r="P2515" s="2">
        <v>622782.54</v>
      </c>
    </row>
    <row r="2516" spans="2:16" x14ac:dyDescent="0.25">
      <c r="B2516" t="s">
        <v>11</v>
      </c>
      <c r="C2516" t="s">
        <v>12</v>
      </c>
      <c r="D2516" t="s">
        <v>13</v>
      </c>
      <c r="E2516">
        <v>2016000420</v>
      </c>
      <c r="F2516">
        <v>2016000420</v>
      </c>
      <c r="G2516">
        <v>5</v>
      </c>
      <c r="H2516">
        <v>131</v>
      </c>
      <c r="I2516" s="10" t="s">
        <v>24</v>
      </c>
      <c r="J2516" s="10">
        <v>2039</v>
      </c>
      <c r="K2516" s="10">
        <v>7</v>
      </c>
      <c r="L2516" s="1">
        <v>50961</v>
      </c>
      <c r="M2516" s="2">
        <v>511648.27</v>
      </c>
      <c r="N2516" s="2">
        <v>439183.06</v>
      </c>
      <c r="O2516">
        <v>0</v>
      </c>
      <c r="P2516" s="2">
        <v>72465.210000000006</v>
      </c>
    </row>
    <row r="2517" spans="2:16" x14ac:dyDescent="0.25">
      <c r="B2517" t="s">
        <v>11</v>
      </c>
      <c r="C2517" t="s">
        <v>12</v>
      </c>
      <c r="D2517" t="s">
        <v>13</v>
      </c>
      <c r="E2517">
        <v>2016000420</v>
      </c>
      <c r="F2517">
        <v>2016000420</v>
      </c>
      <c r="G2517">
        <v>13</v>
      </c>
      <c r="H2517">
        <v>129</v>
      </c>
      <c r="I2517" s="10" t="s">
        <v>24</v>
      </c>
      <c r="J2517" s="10">
        <v>2039</v>
      </c>
      <c r="K2517" s="10">
        <v>7</v>
      </c>
      <c r="L2517" s="1">
        <v>50961</v>
      </c>
      <c r="M2517" s="2">
        <v>326243.64</v>
      </c>
      <c r="N2517" s="2">
        <v>280037.46000000002</v>
      </c>
      <c r="O2517">
        <v>0</v>
      </c>
      <c r="P2517" s="2">
        <v>46206.18</v>
      </c>
    </row>
    <row r="2518" spans="2:16" x14ac:dyDescent="0.25">
      <c r="B2518" t="s">
        <v>11</v>
      </c>
      <c r="C2518" t="s">
        <v>12</v>
      </c>
      <c r="D2518" t="s">
        <v>13</v>
      </c>
      <c r="E2518">
        <v>2016000420</v>
      </c>
      <c r="F2518">
        <v>2016000420</v>
      </c>
      <c r="G2518">
        <v>11</v>
      </c>
      <c r="H2518">
        <v>129</v>
      </c>
      <c r="I2518" s="10" t="s">
        <v>24</v>
      </c>
      <c r="J2518" s="10">
        <v>2039</v>
      </c>
      <c r="K2518" s="10">
        <v>7</v>
      </c>
      <c r="L2518" s="1">
        <v>50961</v>
      </c>
      <c r="M2518" s="2">
        <v>361319.75</v>
      </c>
      <c r="N2518" s="2">
        <v>310145.71000000002</v>
      </c>
      <c r="O2518">
        <v>0</v>
      </c>
      <c r="P2518" s="2">
        <v>51174.04</v>
      </c>
    </row>
    <row r="2519" spans="2:16" x14ac:dyDescent="0.25">
      <c r="B2519" t="s">
        <v>11</v>
      </c>
      <c r="C2519" t="s">
        <v>12</v>
      </c>
      <c r="D2519" t="s">
        <v>13</v>
      </c>
      <c r="E2519">
        <v>2016000420</v>
      </c>
      <c r="F2519">
        <v>2016000420</v>
      </c>
      <c r="G2519">
        <v>15</v>
      </c>
      <c r="H2519">
        <v>128</v>
      </c>
      <c r="I2519" s="10" t="s">
        <v>24</v>
      </c>
      <c r="J2519" s="10">
        <v>2039</v>
      </c>
      <c r="K2519" s="10">
        <v>7</v>
      </c>
      <c r="L2519" s="1">
        <v>50961</v>
      </c>
      <c r="M2519" s="2">
        <v>295826.08</v>
      </c>
      <c r="N2519" s="2">
        <v>253927.97</v>
      </c>
      <c r="O2519">
        <v>0</v>
      </c>
      <c r="P2519" s="2">
        <v>41898.11</v>
      </c>
    </row>
    <row r="2520" spans="2:16" x14ac:dyDescent="0.25">
      <c r="B2520" t="s">
        <v>11</v>
      </c>
      <c r="C2520" t="s">
        <v>12</v>
      </c>
      <c r="D2520" t="s">
        <v>13</v>
      </c>
      <c r="E2520">
        <v>2016000420</v>
      </c>
      <c r="F2520">
        <v>2016000420</v>
      </c>
      <c r="G2520">
        <v>10</v>
      </c>
      <c r="H2520">
        <v>130</v>
      </c>
      <c r="I2520" s="10" t="s">
        <v>24</v>
      </c>
      <c r="J2520" s="10">
        <v>2039</v>
      </c>
      <c r="K2520" s="10">
        <v>7</v>
      </c>
      <c r="L2520" s="1">
        <v>50961</v>
      </c>
      <c r="M2520" s="2">
        <v>343539.32</v>
      </c>
      <c r="N2520" s="2">
        <v>294883.53999999998</v>
      </c>
      <c r="O2520">
        <v>0</v>
      </c>
      <c r="P2520" s="2">
        <v>48655.78</v>
      </c>
    </row>
    <row r="2521" spans="2:16" x14ac:dyDescent="0.25">
      <c r="B2521" t="s">
        <v>11</v>
      </c>
      <c r="C2521" t="s">
        <v>12</v>
      </c>
      <c r="D2521" t="s">
        <v>13</v>
      </c>
      <c r="E2521">
        <v>2016000420</v>
      </c>
      <c r="F2521">
        <v>2016000420</v>
      </c>
      <c r="G2521">
        <v>9</v>
      </c>
      <c r="H2521">
        <v>130</v>
      </c>
      <c r="I2521" s="10" t="s">
        <v>24</v>
      </c>
      <c r="J2521" s="10">
        <v>2039</v>
      </c>
      <c r="K2521" s="10">
        <v>7</v>
      </c>
      <c r="L2521" s="1">
        <v>50961</v>
      </c>
      <c r="M2521" s="2">
        <v>242404.85</v>
      </c>
      <c r="N2521" s="2">
        <v>208072.83</v>
      </c>
      <c r="O2521">
        <v>0</v>
      </c>
      <c r="P2521" s="2">
        <v>34332.019999999997</v>
      </c>
    </row>
    <row r="2522" spans="2:16" x14ac:dyDescent="0.25">
      <c r="B2522" t="s">
        <v>11</v>
      </c>
      <c r="C2522" t="s">
        <v>12</v>
      </c>
      <c r="D2522" t="s">
        <v>13</v>
      </c>
      <c r="E2522">
        <v>2016000420</v>
      </c>
      <c r="F2522">
        <v>2016000420</v>
      </c>
      <c r="G2522">
        <v>17</v>
      </c>
      <c r="H2522">
        <v>123</v>
      </c>
      <c r="I2522" s="10" t="s">
        <v>24</v>
      </c>
      <c r="J2522" s="10">
        <v>2039</v>
      </c>
      <c r="K2522" s="10">
        <v>7</v>
      </c>
      <c r="L2522" s="1">
        <v>50961</v>
      </c>
      <c r="M2522" s="2">
        <v>414364</v>
      </c>
      <c r="N2522" s="2">
        <v>355677.25</v>
      </c>
      <c r="O2522">
        <v>0</v>
      </c>
      <c r="P2522" s="2">
        <v>58686.75</v>
      </c>
    </row>
    <row r="2523" spans="2:16" x14ac:dyDescent="0.25">
      <c r="B2523" t="s">
        <v>11</v>
      </c>
      <c r="C2523" t="s">
        <v>12</v>
      </c>
      <c r="D2523" t="s">
        <v>13</v>
      </c>
      <c r="E2523">
        <v>2016000420</v>
      </c>
      <c r="F2523">
        <v>2016000420</v>
      </c>
      <c r="G2523">
        <v>4</v>
      </c>
      <c r="H2523">
        <v>131</v>
      </c>
      <c r="I2523" s="10" t="s">
        <v>24</v>
      </c>
      <c r="J2523" s="10">
        <v>2039</v>
      </c>
      <c r="K2523" s="10">
        <v>7</v>
      </c>
      <c r="L2523" s="1">
        <v>50961</v>
      </c>
      <c r="M2523" s="2">
        <v>515831.56</v>
      </c>
      <c r="N2523" s="2">
        <v>442773.87</v>
      </c>
      <c r="O2523">
        <v>0</v>
      </c>
      <c r="P2523" s="2">
        <v>73057.69</v>
      </c>
    </row>
    <row r="2524" spans="2:16" x14ac:dyDescent="0.25">
      <c r="B2524" t="s">
        <v>11</v>
      </c>
      <c r="C2524" t="s">
        <v>12</v>
      </c>
      <c r="D2524" t="s">
        <v>13</v>
      </c>
      <c r="E2524">
        <v>2016000420</v>
      </c>
      <c r="F2524">
        <v>2016000420</v>
      </c>
      <c r="G2524">
        <v>14</v>
      </c>
      <c r="H2524">
        <v>128</v>
      </c>
      <c r="I2524" s="10" t="s">
        <v>24</v>
      </c>
      <c r="J2524" s="10">
        <v>2039</v>
      </c>
      <c r="K2524" s="10">
        <v>7</v>
      </c>
      <c r="L2524" s="1">
        <v>50961</v>
      </c>
      <c r="M2524" s="2">
        <v>345854.46</v>
      </c>
      <c r="N2524" s="2">
        <v>296870.78000000003</v>
      </c>
      <c r="O2524">
        <v>0</v>
      </c>
      <c r="P2524" s="2">
        <v>48983.68</v>
      </c>
    </row>
    <row r="2525" spans="2:16" x14ac:dyDescent="0.25">
      <c r="B2525" t="s">
        <v>11</v>
      </c>
      <c r="C2525" t="s">
        <v>12</v>
      </c>
      <c r="D2525" t="s">
        <v>13</v>
      </c>
      <c r="E2525">
        <v>2016000420</v>
      </c>
      <c r="F2525">
        <v>2016000420</v>
      </c>
      <c r="G2525">
        <v>12</v>
      </c>
      <c r="H2525">
        <v>129</v>
      </c>
      <c r="I2525" s="10" t="s">
        <v>24</v>
      </c>
      <c r="J2525" s="10">
        <v>2039</v>
      </c>
      <c r="K2525" s="10">
        <v>7</v>
      </c>
      <c r="L2525" s="1">
        <v>50961</v>
      </c>
      <c r="M2525" s="2">
        <v>260520.52</v>
      </c>
      <c r="N2525" s="2">
        <v>223622.76</v>
      </c>
      <c r="O2525">
        <v>0</v>
      </c>
      <c r="P2525" s="2">
        <v>36897.760000000002</v>
      </c>
    </row>
    <row r="2526" spans="2:16" x14ac:dyDescent="0.25">
      <c r="B2526" t="s">
        <v>11</v>
      </c>
      <c r="C2526" t="s">
        <v>12</v>
      </c>
      <c r="D2526" t="s">
        <v>13</v>
      </c>
      <c r="E2526">
        <v>2016000420</v>
      </c>
      <c r="F2526">
        <v>2016000420</v>
      </c>
      <c r="G2526">
        <v>6</v>
      </c>
      <c r="H2526">
        <v>130</v>
      </c>
      <c r="I2526" s="10" t="s">
        <v>24</v>
      </c>
      <c r="J2526" s="10">
        <v>2039</v>
      </c>
      <c r="K2526" s="10">
        <v>7</v>
      </c>
      <c r="L2526" s="1">
        <v>50961</v>
      </c>
      <c r="M2526" s="2">
        <v>328331.40000000002</v>
      </c>
      <c r="N2526" s="2">
        <v>281829.53000000003</v>
      </c>
      <c r="O2526">
        <v>0</v>
      </c>
      <c r="P2526" s="2">
        <v>46501.87</v>
      </c>
    </row>
    <row r="2527" spans="2:16" x14ac:dyDescent="0.25">
      <c r="B2527" t="s">
        <v>11</v>
      </c>
      <c r="C2527" t="s">
        <v>12</v>
      </c>
      <c r="D2527" t="s">
        <v>13</v>
      </c>
      <c r="E2527">
        <v>2016000420</v>
      </c>
      <c r="F2527">
        <v>2016000420</v>
      </c>
      <c r="G2527">
        <v>16</v>
      </c>
      <c r="H2527">
        <v>124</v>
      </c>
      <c r="I2527" s="10" t="s">
        <v>24</v>
      </c>
      <c r="J2527" s="10">
        <v>2039</v>
      </c>
      <c r="K2527" s="10">
        <v>7</v>
      </c>
      <c r="L2527" s="1">
        <v>50961</v>
      </c>
      <c r="M2527" s="2">
        <v>383595.29</v>
      </c>
      <c r="N2527" s="2">
        <v>329266.34000000003</v>
      </c>
      <c r="O2527">
        <v>0</v>
      </c>
      <c r="P2527" s="2">
        <v>54328.95</v>
      </c>
    </row>
    <row r="2528" spans="2:16" x14ac:dyDescent="0.25">
      <c r="B2528" t="s">
        <v>11</v>
      </c>
      <c r="C2528" t="s">
        <v>12</v>
      </c>
      <c r="D2528" t="s">
        <v>13</v>
      </c>
      <c r="E2528">
        <v>2016000420</v>
      </c>
      <c r="F2528">
        <v>2016000420</v>
      </c>
      <c r="G2528">
        <v>18</v>
      </c>
      <c r="H2528">
        <v>123</v>
      </c>
      <c r="I2528" s="10" t="s">
        <v>24</v>
      </c>
      <c r="J2528" s="10">
        <v>2039</v>
      </c>
      <c r="K2528" s="10">
        <v>7</v>
      </c>
      <c r="L2528" s="1">
        <v>50961</v>
      </c>
      <c r="M2528" s="2">
        <v>158620.28</v>
      </c>
      <c r="N2528" s="2">
        <v>136154.75</v>
      </c>
      <c r="O2528">
        <v>0</v>
      </c>
      <c r="P2528" s="2">
        <v>22465.53</v>
      </c>
    </row>
    <row r="2529" spans="2:16" x14ac:dyDescent="0.25">
      <c r="B2529" t="s">
        <v>11</v>
      </c>
      <c r="C2529" t="s">
        <v>12</v>
      </c>
      <c r="D2529" t="s">
        <v>13</v>
      </c>
      <c r="E2529">
        <v>22963</v>
      </c>
      <c r="F2529">
        <v>2016000420</v>
      </c>
      <c r="G2529">
        <v>1</v>
      </c>
      <c r="H2529">
        <v>136</v>
      </c>
      <c r="I2529" s="10" t="s">
        <v>24</v>
      </c>
      <c r="J2529" s="10">
        <v>2039</v>
      </c>
      <c r="K2529" s="10">
        <v>8</v>
      </c>
      <c r="L2529" s="1">
        <v>50992</v>
      </c>
      <c r="M2529" s="2">
        <v>4408230.88</v>
      </c>
      <c r="N2529" s="2">
        <v>3774439.64</v>
      </c>
      <c r="O2529">
        <v>0</v>
      </c>
      <c r="P2529" s="2">
        <v>633791.24</v>
      </c>
    </row>
    <row r="2530" spans="2:16" x14ac:dyDescent="0.25">
      <c r="B2530" t="s">
        <v>11</v>
      </c>
      <c r="C2530" t="s">
        <v>12</v>
      </c>
      <c r="D2530" t="s">
        <v>13</v>
      </c>
      <c r="E2530">
        <v>2016000420</v>
      </c>
      <c r="F2530">
        <v>2016000420</v>
      </c>
      <c r="G2530">
        <v>5</v>
      </c>
      <c r="H2530">
        <v>132</v>
      </c>
      <c r="I2530" s="10" t="s">
        <v>24</v>
      </c>
      <c r="J2530" s="10">
        <v>2039</v>
      </c>
      <c r="K2530" s="10">
        <v>8</v>
      </c>
      <c r="L2530" s="1">
        <v>50992</v>
      </c>
      <c r="M2530" s="2">
        <v>512929.22</v>
      </c>
      <c r="N2530" s="2">
        <v>439183.06</v>
      </c>
      <c r="O2530">
        <v>0</v>
      </c>
      <c r="P2530" s="2">
        <v>73746.16</v>
      </c>
    </row>
    <row r="2531" spans="2:16" x14ac:dyDescent="0.25">
      <c r="B2531" t="s">
        <v>11</v>
      </c>
      <c r="C2531" t="s">
        <v>12</v>
      </c>
      <c r="D2531" t="s">
        <v>13</v>
      </c>
      <c r="E2531">
        <v>2016000420</v>
      </c>
      <c r="F2531">
        <v>2016000420</v>
      </c>
      <c r="G2531">
        <v>11</v>
      </c>
      <c r="H2531">
        <v>130</v>
      </c>
      <c r="I2531" s="10" t="s">
        <v>24</v>
      </c>
      <c r="J2531" s="10">
        <v>2039</v>
      </c>
      <c r="K2531" s="10">
        <v>8</v>
      </c>
      <c r="L2531" s="1">
        <v>50992</v>
      </c>
      <c r="M2531" s="2">
        <v>362224.34</v>
      </c>
      <c r="N2531" s="2">
        <v>310145.71000000002</v>
      </c>
      <c r="O2531">
        <v>0</v>
      </c>
      <c r="P2531" s="2">
        <v>52078.63</v>
      </c>
    </row>
    <row r="2532" spans="2:16" x14ac:dyDescent="0.25">
      <c r="B2532" t="s">
        <v>11</v>
      </c>
      <c r="C2532" t="s">
        <v>12</v>
      </c>
      <c r="D2532" t="s">
        <v>13</v>
      </c>
      <c r="E2532">
        <v>2016000420</v>
      </c>
      <c r="F2532">
        <v>2016000420</v>
      </c>
      <c r="G2532">
        <v>13</v>
      </c>
      <c r="H2532">
        <v>130</v>
      </c>
      <c r="I2532" s="10" t="s">
        <v>24</v>
      </c>
      <c r="J2532" s="10">
        <v>2039</v>
      </c>
      <c r="K2532" s="10">
        <v>8</v>
      </c>
      <c r="L2532" s="1">
        <v>50992</v>
      </c>
      <c r="M2532" s="2">
        <v>327060.42</v>
      </c>
      <c r="N2532" s="2">
        <v>280037.46000000002</v>
      </c>
      <c r="O2532">
        <v>0</v>
      </c>
      <c r="P2532" s="2">
        <v>47022.96</v>
      </c>
    </row>
    <row r="2533" spans="2:16" x14ac:dyDescent="0.25">
      <c r="B2533" t="s">
        <v>11</v>
      </c>
      <c r="C2533" t="s">
        <v>12</v>
      </c>
      <c r="D2533" t="s">
        <v>13</v>
      </c>
      <c r="E2533">
        <v>2016000420</v>
      </c>
      <c r="F2533">
        <v>2016000420</v>
      </c>
      <c r="G2533">
        <v>15</v>
      </c>
      <c r="H2533">
        <v>129</v>
      </c>
      <c r="I2533" s="10" t="s">
        <v>24</v>
      </c>
      <c r="J2533" s="10">
        <v>2039</v>
      </c>
      <c r="K2533" s="10">
        <v>8</v>
      </c>
      <c r="L2533" s="1">
        <v>50992</v>
      </c>
      <c r="M2533" s="2">
        <v>296566.71000000002</v>
      </c>
      <c r="N2533" s="2">
        <v>253927.97</v>
      </c>
      <c r="O2533">
        <v>0</v>
      </c>
      <c r="P2533" s="2">
        <v>42638.74</v>
      </c>
    </row>
    <row r="2534" spans="2:16" x14ac:dyDescent="0.25">
      <c r="B2534" t="s">
        <v>11</v>
      </c>
      <c r="C2534" t="s">
        <v>12</v>
      </c>
      <c r="D2534" t="s">
        <v>13</v>
      </c>
      <c r="E2534">
        <v>2016000420</v>
      </c>
      <c r="F2534">
        <v>2016000420</v>
      </c>
      <c r="G2534">
        <v>9</v>
      </c>
      <c r="H2534">
        <v>131</v>
      </c>
      <c r="I2534" s="10" t="s">
        <v>24</v>
      </c>
      <c r="J2534" s="10">
        <v>2039</v>
      </c>
      <c r="K2534" s="10">
        <v>8</v>
      </c>
      <c r="L2534" s="1">
        <v>50992</v>
      </c>
      <c r="M2534" s="2">
        <v>243011.73</v>
      </c>
      <c r="N2534" s="2">
        <v>208072.83</v>
      </c>
      <c r="O2534">
        <v>0</v>
      </c>
      <c r="P2534" s="2">
        <v>34938.9</v>
      </c>
    </row>
    <row r="2535" spans="2:16" x14ac:dyDescent="0.25">
      <c r="B2535" t="s">
        <v>11</v>
      </c>
      <c r="C2535" t="s">
        <v>12</v>
      </c>
      <c r="D2535" t="s">
        <v>13</v>
      </c>
      <c r="E2535">
        <v>2016000420</v>
      </c>
      <c r="F2535">
        <v>2016000420</v>
      </c>
      <c r="G2535">
        <v>10</v>
      </c>
      <c r="H2535">
        <v>131</v>
      </c>
      <c r="I2535" s="10" t="s">
        <v>24</v>
      </c>
      <c r="J2535" s="10">
        <v>2039</v>
      </c>
      <c r="K2535" s="10">
        <v>8</v>
      </c>
      <c r="L2535" s="1">
        <v>50992</v>
      </c>
      <c r="M2535" s="2">
        <v>344399.4</v>
      </c>
      <c r="N2535" s="2">
        <v>294883.53999999998</v>
      </c>
      <c r="O2535">
        <v>0</v>
      </c>
      <c r="P2535" s="2">
        <v>49515.86</v>
      </c>
    </row>
    <row r="2536" spans="2:16" x14ac:dyDescent="0.25">
      <c r="B2536" t="s">
        <v>11</v>
      </c>
      <c r="C2536" t="s">
        <v>12</v>
      </c>
      <c r="D2536" t="s">
        <v>13</v>
      </c>
      <c r="E2536">
        <v>2016000420</v>
      </c>
      <c r="F2536">
        <v>2016000420</v>
      </c>
      <c r="G2536">
        <v>17</v>
      </c>
      <c r="H2536">
        <v>124</v>
      </c>
      <c r="I2536" s="10" t="s">
        <v>24</v>
      </c>
      <c r="J2536" s="10">
        <v>2039</v>
      </c>
      <c r="K2536" s="10">
        <v>8</v>
      </c>
      <c r="L2536" s="1">
        <v>50992</v>
      </c>
      <c r="M2536" s="2">
        <v>415401.39</v>
      </c>
      <c r="N2536" s="2">
        <v>355677.25</v>
      </c>
      <c r="O2536">
        <v>0</v>
      </c>
      <c r="P2536" s="2">
        <v>59724.14</v>
      </c>
    </row>
    <row r="2537" spans="2:16" x14ac:dyDescent="0.25">
      <c r="B2537" t="s">
        <v>11</v>
      </c>
      <c r="C2537" t="s">
        <v>12</v>
      </c>
      <c r="D2537" t="s">
        <v>13</v>
      </c>
      <c r="E2537">
        <v>2016000420</v>
      </c>
      <c r="F2537">
        <v>2016000420</v>
      </c>
      <c r="G2537">
        <v>4</v>
      </c>
      <c r="H2537">
        <v>132</v>
      </c>
      <c r="I2537" s="10" t="s">
        <v>24</v>
      </c>
      <c r="J2537" s="10">
        <v>2039</v>
      </c>
      <c r="K2537" s="10">
        <v>8</v>
      </c>
      <c r="L2537" s="1">
        <v>50992</v>
      </c>
      <c r="M2537" s="2">
        <v>517122.98</v>
      </c>
      <c r="N2537" s="2">
        <v>442773.87</v>
      </c>
      <c r="O2537">
        <v>0</v>
      </c>
      <c r="P2537" s="2">
        <v>74349.11</v>
      </c>
    </row>
    <row r="2538" spans="2:16" x14ac:dyDescent="0.25">
      <c r="B2538" t="s">
        <v>11</v>
      </c>
      <c r="C2538" t="s">
        <v>12</v>
      </c>
      <c r="D2538" t="s">
        <v>13</v>
      </c>
      <c r="E2538">
        <v>2016000420</v>
      </c>
      <c r="F2538">
        <v>2016000420</v>
      </c>
      <c r="G2538">
        <v>12</v>
      </c>
      <c r="H2538">
        <v>130</v>
      </c>
      <c r="I2538" s="10" t="s">
        <v>24</v>
      </c>
      <c r="J2538" s="10">
        <v>2039</v>
      </c>
      <c r="K2538" s="10">
        <v>8</v>
      </c>
      <c r="L2538" s="1">
        <v>50992</v>
      </c>
      <c r="M2538" s="2">
        <v>261172.75</v>
      </c>
      <c r="N2538" s="2">
        <v>223622.76</v>
      </c>
      <c r="O2538">
        <v>0</v>
      </c>
      <c r="P2538" s="2">
        <v>37549.99</v>
      </c>
    </row>
    <row r="2539" spans="2:16" x14ac:dyDescent="0.25">
      <c r="B2539" t="s">
        <v>11</v>
      </c>
      <c r="C2539" t="s">
        <v>12</v>
      </c>
      <c r="D2539" t="s">
        <v>13</v>
      </c>
      <c r="E2539">
        <v>2016000420</v>
      </c>
      <c r="F2539">
        <v>2016000420</v>
      </c>
      <c r="G2539">
        <v>14</v>
      </c>
      <c r="H2539">
        <v>129</v>
      </c>
      <c r="I2539" s="10" t="s">
        <v>24</v>
      </c>
      <c r="J2539" s="10">
        <v>2039</v>
      </c>
      <c r="K2539" s="10">
        <v>8</v>
      </c>
      <c r="L2539" s="1">
        <v>50992</v>
      </c>
      <c r="M2539" s="2">
        <v>346720.33</v>
      </c>
      <c r="N2539" s="2">
        <v>296870.78000000003</v>
      </c>
      <c r="O2539">
        <v>0</v>
      </c>
      <c r="P2539" s="2">
        <v>49849.55</v>
      </c>
    </row>
    <row r="2540" spans="2:16" x14ac:dyDescent="0.25">
      <c r="B2540" t="s">
        <v>11</v>
      </c>
      <c r="C2540" t="s">
        <v>12</v>
      </c>
      <c r="D2540" t="s">
        <v>13</v>
      </c>
      <c r="E2540">
        <v>2016000420</v>
      </c>
      <c r="F2540">
        <v>2016000420</v>
      </c>
      <c r="G2540">
        <v>6</v>
      </c>
      <c r="H2540">
        <v>131</v>
      </c>
      <c r="I2540" s="10" t="s">
        <v>24</v>
      </c>
      <c r="J2540" s="10">
        <v>2039</v>
      </c>
      <c r="K2540" s="10">
        <v>8</v>
      </c>
      <c r="L2540" s="1">
        <v>50992</v>
      </c>
      <c r="M2540" s="2">
        <v>329153.40999999997</v>
      </c>
      <c r="N2540" s="2">
        <v>281829.53000000003</v>
      </c>
      <c r="O2540">
        <v>0</v>
      </c>
      <c r="P2540" s="2">
        <v>47323.88</v>
      </c>
    </row>
    <row r="2541" spans="2:16" x14ac:dyDescent="0.25">
      <c r="B2541" t="s">
        <v>11</v>
      </c>
      <c r="C2541" t="s">
        <v>12</v>
      </c>
      <c r="D2541" t="s">
        <v>13</v>
      </c>
      <c r="E2541">
        <v>2016000420</v>
      </c>
      <c r="F2541">
        <v>2016000420</v>
      </c>
      <c r="G2541">
        <v>16</v>
      </c>
      <c r="H2541">
        <v>125</v>
      </c>
      <c r="I2541" s="10" t="s">
        <v>24</v>
      </c>
      <c r="J2541" s="10">
        <v>2039</v>
      </c>
      <c r="K2541" s="10">
        <v>8</v>
      </c>
      <c r="L2541" s="1">
        <v>50992</v>
      </c>
      <c r="M2541" s="2">
        <v>384555.65</v>
      </c>
      <c r="N2541" s="2">
        <v>329266.34000000003</v>
      </c>
      <c r="O2541">
        <v>0</v>
      </c>
      <c r="P2541" s="2">
        <v>55289.31</v>
      </c>
    </row>
    <row r="2542" spans="2:16" x14ac:dyDescent="0.25">
      <c r="B2542" t="s">
        <v>11</v>
      </c>
      <c r="C2542" t="s">
        <v>12</v>
      </c>
      <c r="D2542" t="s">
        <v>13</v>
      </c>
      <c r="E2542">
        <v>2016000420</v>
      </c>
      <c r="F2542">
        <v>2016000420</v>
      </c>
      <c r="G2542">
        <v>18</v>
      </c>
      <c r="H2542">
        <v>124</v>
      </c>
      <c r="I2542" s="10" t="s">
        <v>24</v>
      </c>
      <c r="J2542" s="10">
        <v>2039</v>
      </c>
      <c r="K2542" s="10">
        <v>8</v>
      </c>
      <c r="L2542" s="1">
        <v>50992</v>
      </c>
      <c r="M2542" s="2">
        <v>159017.4</v>
      </c>
      <c r="N2542" s="2">
        <v>136154.75</v>
      </c>
      <c r="O2542">
        <v>0</v>
      </c>
      <c r="P2542" s="2">
        <v>22862.65</v>
      </c>
    </row>
    <row r="2543" spans="2:16" x14ac:dyDescent="0.25">
      <c r="B2543" t="s">
        <v>11</v>
      </c>
      <c r="C2543" t="s">
        <v>12</v>
      </c>
      <c r="D2543" t="s">
        <v>13</v>
      </c>
      <c r="E2543">
        <v>22963</v>
      </c>
      <c r="F2543">
        <v>2016000420</v>
      </c>
      <c r="G2543">
        <v>1</v>
      </c>
      <c r="H2543">
        <v>137</v>
      </c>
      <c r="I2543" s="10" t="s">
        <v>24</v>
      </c>
      <c r="J2543" s="10">
        <v>2039</v>
      </c>
      <c r="K2543" s="10">
        <v>9</v>
      </c>
      <c r="L2543" s="1">
        <v>51023</v>
      </c>
      <c r="M2543" s="2">
        <v>4398480.25</v>
      </c>
      <c r="N2543" s="2">
        <v>3774439.64</v>
      </c>
      <c r="O2543">
        <v>0</v>
      </c>
      <c r="P2543" s="2">
        <v>624040.61</v>
      </c>
    </row>
    <row r="2544" spans="2:16" x14ac:dyDescent="0.25">
      <c r="B2544" t="s">
        <v>11</v>
      </c>
      <c r="C2544" t="s">
        <v>12</v>
      </c>
      <c r="D2544" t="s">
        <v>13</v>
      </c>
      <c r="E2544">
        <v>2016000420</v>
      </c>
      <c r="F2544">
        <v>2016000420</v>
      </c>
      <c r="G2544">
        <v>5</v>
      </c>
      <c r="H2544">
        <v>133</v>
      </c>
      <c r="I2544" s="10" t="s">
        <v>24</v>
      </c>
      <c r="J2544" s="10">
        <v>2039</v>
      </c>
      <c r="K2544" s="10">
        <v>9</v>
      </c>
      <c r="L2544" s="1">
        <v>51023</v>
      </c>
      <c r="M2544" s="2">
        <v>511794.66</v>
      </c>
      <c r="N2544" s="2">
        <v>439183.06</v>
      </c>
      <c r="O2544">
        <v>0</v>
      </c>
      <c r="P2544" s="2">
        <v>72611.600000000006</v>
      </c>
    </row>
    <row r="2545" spans="2:16" x14ac:dyDescent="0.25">
      <c r="B2545" t="s">
        <v>11</v>
      </c>
      <c r="C2545" t="s">
        <v>12</v>
      </c>
      <c r="D2545" t="s">
        <v>13</v>
      </c>
      <c r="E2545">
        <v>2016000420</v>
      </c>
      <c r="F2545">
        <v>2016000420</v>
      </c>
      <c r="G2545">
        <v>13</v>
      </c>
      <c r="H2545">
        <v>131</v>
      </c>
      <c r="I2545" s="10" t="s">
        <v>24</v>
      </c>
      <c r="J2545" s="10">
        <v>2039</v>
      </c>
      <c r="K2545" s="10">
        <v>9</v>
      </c>
      <c r="L2545" s="1">
        <v>51023</v>
      </c>
      <c r="M2545" s="2">
        <v>326336.99</v>
      </c>
      <c r="N2545" s="2">
        <v>280037.46000000002</v>
      </c>
      <c r="O2545">
        <v>0</v>
      </c>
      <c r="P2545" s="2">
        <v>46299.53</v>
      </c>
    </row>
    <row r="2546" spans="2:16" x14ac:dyDescent="0.25">
      <c r="B2546" t="s">
        <v>11</v>
      </c>
      <c r="C2546" t="s">
        <v>12</v>
      </c>
      <c r="D2546" t="s">
        <v>13</v>
      </c>
      <c r="E2546">
        <v>2016000420</v>
      </c>
      <c r="F2546">
        <v>2016000420</v>
      </c>
      <c r="G2546">
        <v>11</v>
      </c>
      <c r="H2546">
        <v>131</v>
      </c>
      <c r="I2546" s="10" t="s">
        <v>24</v>
      </c>
      <c r="J2546" s="10">
        <v>2039</v>
      </c>
      <c r="K2546" s="10">
        <v>9</v>
      </c>
      <c r="L2546" s="1">
        <v>51023</v>
      </c>
      <c r="M2546" s="2">
        <v>361423.13</v>
      </c>
      <c r="N2546" s="2">
        <v>310145.71000000002</v>
      </c>
      <c r="O2546">
        <v>0</v>
      </c>
      <c r="P2546" s="2">
        <v>51277.42</v>
      </c>
    </row>
    <row r="2547" spans="2:16" x14ac:dyDescent="0.25">
      <c r="B2547" t="s">
        <v>11</v>
      </c>
      <c r="C2547" t="s">
        <v>12</v>
      </c>
      <c r="D2547" t="s">
        <v>13</v>
      </c>
      <c r="E2547">
        <v>2016000420</v>
      </c>
      <c r="F2547">
        <v>2016000420</v>
      </c>
      <c r="G2547">
        <v>15</v>
      </c>
      <c r="H2547">
        <v>130</v>
      </c>
      <c r="I2547" s="10" t="s">
        <v>24</v>
      </c>
      <c r="J2547" s="10">
        <v>2039</v>
      </c>
      <c r="K2547" s="10">
        <v>9</v>
      </c>
      <c r="L2547" s="1">
        <v>51023</v>
      </c>
      <c r="M2547" s="2">
        <v>295910.73</v>
      </c>
      <c r="N2547" s="2">
        <v>253927.97</v>
      </c>
      <c r="O2547">
        <v>0</v>
      </c>
      <c r="P2547" s="2">
        <v>41982.76</v>
      </c>
    </row>
    <row r="2548" spans="2:16" x14ac:dyDescent="0.25">
      <c r="B2548" t="s">
        <v>11</v>
      </c>
      <c r="C2548" t="s">
        <v>12</v>
      </c>
      <c r="D2548" t="s">
        <v>13</v>
      </c>
      <c r="E2548">
        <v>2016000420</v>
      </c>
      <c r="F2548">
        <v>2016000420</v>
      </c>
      <c r="G2548">
        <v>10</v>
      </c>
      <c r="H2548">
        <v>132</v>
      </c>
      <c r="I2548" s="10" t="s">
        <v>24</v>
      </c>
      <c r="J2548" s="10">
        <v>2039</v>
      </c>
      <c r="K2548" s="10">
        <v>9</v>
      </c>
      <c r="L2548" s="1">
        <v>51023</v>
      </c>
      <c r="M2548" s="2">
        <v>343637.62</v>
      </c>
      <c r="N2548" s="2">
        <v>294883.53999999998</v>
      </c>
      <c r="O2548">
        <v>0</v>
      </c>
      <c r="P2548" s="2">
        <v>48754.080000000002</v>
      </c>
    </row>
    <row r="2549" spans="2:16" x14ac:dyDescent="0.25">
      <c r="B2549" t="s">
        <v>11</v>
      </c>
      <c r="C2549" t="s">
        <v>12</v>
      </c>
      <c r="D2549" t="s">
        <v>13</v>
      </c>
      <c r="E2549">
        <v>2016000420</v>
      </c>
      <c r="F2549">
        <v>2016000420</v>
      </c>
      <c r="G2549">
        <v>9</v>
      </c>
      <c r="H2549">
        <v>132</v>
      </c>
      <c r="I2549" s="10" t="s">
        <v>24</v>
      </c>
      <c r="J2549" s="10">
        <v>2039</v>
      </c>
      <c r="K2549" s="10">
        <v>9</v>
      </c>
      <c r="L2549" s="1">
        <v>51023</v>
      </c>
      <c r="M2549" s="2">
        <v>242474.2</v>
      </c>
      <c r="N2549" s="2">
        <v>208072.83</v>
      </c>
      <c r="O2549">
        <v>0</v>
      </c>
      <c r="P2549" s="2">
        <v>34401.370000000003</v>
      </c>
    </row>
    <row r="2550" spans="2:16" x14ac:dyDescent="0.25">
      <c r="B2550" t="s">
        <v>11</v>
      </c>
      <c r="C2550" t="s">
        <v>12</v>
      </c>
      <c r="D2550" t="s">
        <v>13</v>
      </c>
      <c r="E2550">
        <v>2016000420</v>
      </c>
      <c r="F2550">
        <v>2016000420</v>
      </c>
      <c r="G2550">
        <v>17</v>
      </c>
      <c r="H2550">
        <v>125</v>
      </c>
      <c r="I2550" s="10" t="s">
        <v>24</v>
      </c>
      <c r="J2550" s="10">
        <v>2039</v>
      </c>
      <c r="K2550" s="10">
        <v>9</v>
      </c>
      <c r="L2550" s="1">
        <v>51023</v>
      </c>
      <c r="M2550" s="2">
        <v>414482.56</v>
      </c>
      <c r="N2550" s="2">
        <v>355677.25</v>
      </c>
      <c r="O2550">
        <v>0</v>
      </c>
      <c r="P2550" s="2">
        <v>58805.31</v>
      </c>
    </row>
    <row r="2551" spans="2:16" x14ac:dyDescent="0.25">
      <c r="B2551" t="s">
        <v>11</v>
      </c>
      <c r="C2551" t="s">
        <v>12</v>
      </c>
      <c r="D2551" t="s">
        <v>13</v>
      </c>
      <c r="E2551">
        <v>2016000420</v>
      </c>
      <c r="F2551">
        <v>2016000420</v>
      </c>
      <c r="G2551">
        <v>4</v>
      </c>
      <c r="H2551">
        <v>133</v>
      </c>
      <c r="I2551" s="10" t="s">
        <v>24</v>
      </c>
      <c r="J2551" s="10">
        <v>2039</v>
      </c>
      <c r="K2551" s="10">
        <v>9</v>
      </c>
      <c r="L2551" s="1">
        <v>51023</v>
      </c>
      <c r="M2551" s="2">
        <v>515979.15</v>
      </c>
      <c r="N2551" s="2">
        <v>442773.87</v>
      </c>
      <c r="O2551">
        <v>0</v>
      </c>
      <c r="P2551" s="2">
        <v>73205.279999999999</v>
      </c>
    </row>
    <row r="2552" spans="2:16" x14ac:dyDescent="0.25">
      <c r="B2552" t="s">
        <v>11</v>
      </c>
      <c r="C2552" t="s">
        <v>12</v>
      </c>
      <c r="D2552" t="s">
        <v>13</v>
      </c>
      <c r="E2552">
        <v>2016000420</v>
      </c>
      <c r="F2552">
        <v>2016000420</v>
      </c>
      <c r="G2552">
        <v>14</v>
      </c>
      <c r="H2552">
        <v>130</v>
      </c>
      <c r="I2552" s="10" t="s">
        <v>24</v>
      </c>
      <c r="J2552" s="10">
        <v>2039</v>
      </c>
      <c r="K2552" s="10">
        <v>9</v>
      </c>
      <c r="L2552" s="1">
        <v>51023</v>
      </c>
      <c r="M2552" s="2">
        <v>345953.42</v>
      </c>
      <c r="N2552" s="2">
        <v>296870.78000000003</v>
      </c>
      <c r="O2552">
        <v>0</v>
      </c>
      <c r="P2552" s="2">
        <v>49082.64</v>
      </c>
    </row>
    <row r="2553" spans="2:16" x14ac:dyDescent="0.25">
      <c r="B2553" t="s">
        <v>11</v>
      </c>
      <c r="C2553" t="s">
        <v>12</v>
      </c>
      <c r="D2553" t="s">
        <v>13</v>
      </c>
      <c r="E2553">
        <v>2016000420</v>
      </c>
      <c r="F2553">
        <v>2016000420</v>
      </c>
      <c r="G2553">
        <v>12</v>
      </c>
      <c r="H2553">
        <v>131</v>
      </c>
      <c r="I2553" s="10" t="s">
        <v>24</v>
      </c>
      <c r="J2553" s="10">
        <v>2039</v>
      </c>
      <c r="K2553" s="10">
        <v>9</v>
      </c>
      <c r="L2553" s="1">
        <v>51023</v>
      </c>
      <c r="M2553" s="2">
        <v>260595.06</v>
      </c>
      <c r="N2553" s="2">
        <v>223622.76</v>
      </c>
      <c r="O2553">
        <v>0</v>
      </c>
      <c r="P2553" s="2">
        <v>36972.300000000003</v>
      </c>
    </row>
    <row r="2554" spans="2:16" x14ac:dyDescent="0.25">
      <c r="B2554" t="s">
        <v>11</v>
      </c>
      <c r="C2554" t="s">
        <v>12</v>
      </c>
      <c r="D2554" t="s">
        <v>13</v>
      </c>
      <c r="E2554">
        <v>2016000420</v>
      </c>
      <c r="F2554">
        <v>2016000420</v>
      </c>
      <c r="G2554">
        <v>6</v>
      </c>
      <c r="H2554">
        <v>132</v>
      </c>
      <c r="I2554" s="10" t="s">
        <v>24</v>
      </c>
      <c r="J2554" s="10">
        <v>2039</v>
      </c>
      <c r="K2554" s="10">
        <v>9</v>
      </c>
      <c r="L2554" s="1">
        <v>51023</v>
      </c>
      <c r="M2554" s="2">
        <v>328425.34999999998</v>
      </c>
      <c r="N2554" s="2">
        <v>281829.53000000003</v>
      </c>
      <c r="O2554">
        <v>0</v>
      </c>
      <c r="P2554" s="2">
        <v>46595.82</v>
      </c>
    </row>
    <row r="2555" spans="2:16" x14ac:dyDescent="0.25">
      <c r="B2555" t="s">
        <v>11</v>
      </c>
      <c r="C2555" t="s">
        <v>12</v>
      </c>
      <c r="D2555" t="s">
        <v>13</v>
      </c>
      <c r="E2555">
        <v>2016000420</v>
      </c>
      <c r="F2555">
        <v>2016000420</v>
      </c>
      <c r="G2555">
        <v>16</v>
      </c>
      <c r="H2555">
        <v>126</v>
      </c>
      <c r="I2555" s="10" t="s">
        <v>24</v>
      </c>
      <c r="J2555" s="10">
        <v>2039</v>
      </c>
      <c r="K2555" s="10">
        <v>9</v>
      </c>
      <c r="L2555" s="1">
        <v>51023</v>
      </c>
      <c r="M2555" s="2">
        <v>383705.04</v>
      </c>
      <c r="N2555" s="2">
        <v>329266.34000000003</v>
      </c>
      <c r="O2555">
        <v>0</v>
      </c>
      <c r="P2555" s="2">
        <v>54438.7</v>
      </c>
    </row>
    <row r="2556" spans="2:16" x14ac:dyDescent="0.25">
      <c r="B2556" t="s">
        <v>11</v>
      </c>
      <c r="C2556" t="s">
        <v>12</v>
      </c>
      <c r="D2556" t="s">
        <v>13</v>
      </c>
      <c r="E2556">
        <v>2016000420</v>
      </c>
      <c r="F2556">
        <v>2016000420</v>
      </c>
      <c r="G2556">
        <v>18</v>
      </c>
      <c r="H2556">
        <v>125</v>
      </c>
      <c r="I2556" s="10" t="s">
        <v>24</v>
      </c>
      <c r="J2556" s="10">
        <v>2039</v>
      </c>
      <c r="K2556" s="10">
        <v>9</v>
      </c>
      <c r="L2556" s="1">
        <v>51023</v>
      </c>
      <c r="M2556" s="2">
        <v>158665.67000000001</v>
      </c>
      <c r="N2556" s="2">
        <v>136154.75</v>
      </c>
      <c r="O2556">
        <v>0</v>
      </c>
      <c r="P2556" s="2">
        <v>22510.92</v>
      </c>
    </row>
    <row r="2557" spans="2:16" x14ac:dyDescent="0.25">
      <c r="B2557" t="s">
        <v>11</v>
      </c>
      <c r="C2557" t="s">
        <v>12</v>
      </c>
      <c r="D2557" t="s">
        <v>13</v>
      </c>
      <c r="E2557">
        <v>22963</v>
      </c>
      <c r="F2557">
        <v>2016000420</v>
      </c>
      <c r="G2557">
        <v>1</v>
      </c>
      <c r="H2557">
        <v>138</v>
      </c>
      <c r="I2557" s="10" t="s">
        <v>24</v>
      </c>
      <c r="J2557" s="10">
        <v>2039</v>
      </c>
      <c r="K2557" s="10">
        <v>10</v>
      </c>
      <c r="L2557" s="1">
        <v>51053</v>
      </c>
      <c r="M2557" s="2">
        <v>4368913.88</v>
      </c>
      <c r="N2557" s="2">
        <v>3774439.64</v>
      </c>
      <c r="O2557">
        <v>0</v>
      </c>
      <c r="P2557" s="2">
        <v>594474.23999999999</v>
      </c>
    </row>
    <row r="2558" spans="2:16" x14ac:dyDescent="0.25">
      <c r="B2558" t="s">
        <v>11</v>
      </c>
      <c r="C2558" t="s">
        <v>12</v>
      </c>
      <c r="D2558" t="s">
        <v>13</v>
      </c>
      <c r="E2558">
        <v>2016000420</v>
      </c>
      <c r="F2558">
        <v>2016000420</v>
      </c>
      <c r="G2558">
        <v>5</v>
      </c>
      <c r="H2558">
        <v>134</v>
      </c>
      <c r="I2558" s="10" t="s">
        <v>24</v>
      </c>
      <c r="J2558" s="10">
        <v>2039</v>
      </c>
      <c r="K2558" s="10">
        <v>10</v>
      </c>
      <c r="L2558" s="1">
        <v>51053</v>
      </c>
      <c r="M2558" s="2">
        <v>508354.39</v>
      </c>
      <c r="N2558" s="2">
        <v>439183.06</v>
      </c>
      <c r="O2558">
        <v>0</v>
      </c>
      <c r="P2558" s="2">
        <v>69171.33</v>
      </c>
    </row>
    <row r="2559" spans="2:16" x14ac:dyDescent="0.25">
      <c r="B2559" t="s">
        <v>11</v>
      </c>
      <c r="C2559" t="s">
        <v>12</v>
      </c>
      <c r="D2559" t="s">
        <v>13</v>
      </c>
      <c r="E2559">
        <v>2016000420</v>
      </c>
      <c r="F2559">
        <v>2016000420</v>
      </c>
      <c r="G2559">
        <v>11</v>
      </c>
      <c r="H2559">
        <v>132</v>
      </c>
      <c r="I2559" s="10" t="s">
        <v>24</v>
      </c>
      <c r="J2559" s="10">
        <v>2039</v>
      </c>
      <c r="K2559" s="10">
        <v>10</v>
      </c>
      <c r="L2559" s="1">
        <v>51053</v>
      </c>
      <c r="M2559" s="2">
        <v>358993.66</v>
      </c>
      <c r="N2559" s="2">
        <v>310145.71000000002</v>
      </c>
      <c r="O2559">
        <v>0</v>
      </c>
      <c r="P2559" s="2">
        <v>48847.95</v>
      </c>
    </row>
    <row r="2560" spans="2:16" x14ac:dyDescent="0.25">
      <c r="B2560" t="s">
        <v>11</v>
      </c>
      <c r="C2560" t="s">
        <v>12</v>
      </c>
      <c r="D2560" t="s">
        <v>13</v>
      </c>
      <c r="E2560">
        <v>2016000420</v>
      </c>
      <c r="F2560">
        <v>2016000420</v>
      </c>
      <c r="G2560">
        <v>13</v>
      </c>
      <c r="H2560">
        <v>132</v>
      </c>
      <c r="I2560" s="10" t="s">
        <v>24</v>
      </c>
      <c r="J2560" s="10">
        <v>2039</v>
      </c>
      <c r="K2560" s="10">
        <v>10</v>
      </c>
      <c r="L2560" s="1">
        <v>51053</v>
      </c>
      <c r="M2560" s="2">
        <v>324143.35999999999</v>
      </c>
      <c r="N2560" s="2">
        <v>280037.46000000002</v>
      </c>
      <c r="O2560">
        <v>0</v>
      </c>
      <c r="P2560" s="2">
        <v>44105.9</v>
      </c>
    </row>
    <row r="2561" spans="2:16" x14ac:dyDescent="0.25">
      <c r="B2561" t="s">
        <v>11</v>
      </c>
      <c r="C2561" t="s">
        <v>12</v>
      </c>
      <c r="D2561" t="s">
        <v>13</v>
      </c>
      <c r="E2561">
        <v>2016000420</v>
      </c>
      <c r="F2561">
        <v>2016000420</v>
      </c>
      <c r="G2561">
        <v>15</v>
      </c>
      <c r="H2561">
        <v>131</v>
      </c>
      <c r="I2561" s="10" t="s">
        <v>24</v>
      </c>
      <c r="J2561" s="10">
        <v>2039</v>
      </c>
      <c r="K2561" s="10">
        <v>10</v>
      </c>
      <c r="L2561" s="1">
        <v>51053</v>
      </c>
      <c r="M2561" s="2">
        <v>293921.63</v>
      </c>
      <c r="N2561" s="2">
        <v>253927.97</v>
      </c>
      <c r="O2561">
        <v>0</v>
      </c>
      <c r="P2561" s="2">
        <v>39993.660000000003</v>
      </c>
    </row>
    <row r="2562" spans="2:16" x14ac:dyDescent="0.25">
      <c r="B2562" t="s">
        <v>11</v>
      </c>
      <c r="C2562" t="s">
        <v>12</v>
      </c>
      <c r="D2562" t="s">
        <v>13</v>
      </c>
      <c r="E2562">
        <v>2016000420</v>
      </c>
      <c r="F2562">
        <v>2016000420</v>
      </c>
      <c r="G2562">
        <v>9</v>
      </c>
      <c r="H2562">
        <v>133</v>
      </c>
      <c r="I2562" s="10" t="s">
        <v>24</v>
      </c>
      <c r="J2562" s="10">
        <v>2039</v>
      </c>
      <c r="K2562" s="10">
        <v>10</v>
      </c>
      <c r="L2562" s="1">
        <v>51053</v>
      </c>
      <c r="M2562" s="2">
        <v>240844.3</v>
      </c>
      <c r="N2562" s="2">
        <v>208072.83</v>
      </c>
      <c r="O2562">
        <v>0</v>
      </c>
      <c r="P2562" s="2">
        <v>32771.47</v>
      </c>
    </row>
    <row r="2563" spans="2:16" x14ac:dyDescent="0.25">
      <c r="B2563" t="s">
        <v>11</v>
      </c>
      <c r="C2563" t="s">
        <v>12</v>
      </c>
      <c r="D2563" t="s">
        <v>13</v>
      </c>
      <c r="E2563">
        <v>2016000420</v>
      </c>
      <c r="F2563">
        <v>2016000420</v>
      </c>
      <c r="G2563">
        <v>10</v>
      </c>
      <c r="H2563">
        <v>133</v>
      </c>
      <c r="I2563" s="10" t="s">
        <v>24</v>
      </c>
      <c r="J2563" s="10">
        <v>2039</v>
      </c>
      <c r="K2563" s="10">
        <v>10</v>
      </c>
      <c r="L2563" s="1">
        <v>51053</v>
      </c>
      <c r="M2563" s="2">
        <v>341327.7</v>
      </c>
      <c r="N2563" s="2">
        <v>294883.53999999998</v>
      </c>
      <c r="O2563">
        <v>0</v>
      </c>
      <c r="P2563" s="2">
        <v>46444.160000000003</v>
      </c>
    </row>
    <row r="2564" spans="2:16" x14ac:dyDescent="0.25">
      <c r="B2564" t="s">
        <v>11</v>
      </c>
      <c r="C2564" t="s">
        <v>12</v>
      </c>
      <c r="D2564" t="s">
        <v>13</v>
      </c>
      <c r="E2564">
        <v>2016000420</v>
      </c>
      <c r="F2564">
        <v>2016000420</v>
      </c>
      <c r="G2564">
        <v>17</v>
      </c>
      <c r="H2564">
        <v>126</v>
      </c>
      <c r="I2564" s="10" t="s">
        <v>24</v>
      </c>
      <c r="J2564" s="10">
        <v>2039</v>
      </c>
      <c r="K2564" s="10">
        <v>10</v>
      </c>
      <c r="L2564" s="1">
        <v>51053</v>
      </c>
      <c r="M2564" s="2">
        <v>411696.42</v>
      </c>
      <c r="N2564" s="2">
        <v>355677.25</v>
      </c>
      <c r="O2564">
        <v>0</v>
      </c>
      <c r="P2564" s="2">
        <v>56019.17</v>
      </c>
    </row>
    <row r="2565" spans="2:16" x14ac:dyDescent="0.25">
      <c r="B2565" t="s">
        <v>11</v>
      </c>
      <c r="C2565" t="s">
        <v>12</v>
      </c>
      <c r="D2565" t="s">
        <v>13</v>
      </c>
      <c r="E2565">
        <v>2016000420</v>
      </c>
      <c r="F2565">
        <v>2016000420</v>
      </c>
      <c r="G2565">
        <v>4</v>
      </c>
      <c r="H2565">
        <v>134</v>
      </c>
      <c r="I2565" s="10" t="s">
        <v>24</v>
      </c>
      <c r="J2565" s="10">
        <v>2039</v>
      </c>
      <c r="K2565" s="10">
        <v>10</v>
      </c>
      <c r="L2565" s="1">
        <v>51053</v>
      </c>
      <c r="M2565" s="2">
        <v>512510.75</v>
      </c>
      <c r="N2565" s="2">
        <v>442773.87</v>
      </c>
      <c r="O2565">
        <v>0</v>
      </c>
      <c r="P2565" s="2">
        <v>69736.88</v>
      </c>
    </row>
    <row r="2566" spans="2:16" x14ac:dyDescent="0.25">
      <c r="B2566" t="s">
        <v>11</v>
      </c>
      <c r="C2566" t="s">
        <v>12</v>
      </c>
      <c r="D2566" t="s">
        <v>13</v>
      </c>
      <c r="E2566">
        <v>2016000420</v>
      </c>
      <c r="F2566">
        <v>2016000420</v>
      </c>
      <c r="G2566">
        <v>12</v>
      </c>
      <c r="H2566">
        <v>132</v>
      </c>
      <c r="I2566" s="10" t="s">
        <v>24</v>
      </c>
      <c r="J2566" s="10">
        <v>2039</v>
      </c>
      <c r="K2566" s="10">
        <v>10</v>
      </c>
      <c r="L2566" s="1">
        <v>51053</v>
      </c>
      <c r="M2566" s="2">
        <v>258843.34</v>
      </c>
      <c r="N2566" s="2">
        <v>223622.76</v>
      </c>
      <c r="O2566">
        <v>0</v>
      </c>
      <c r="P2566" s="2">
        <v>35220.58</v>
      </c>
    </row>
    <row r="2567" spans="2:16" x14ac:dyDescent="0.25">
      <c r="B2567" t="s">
        <v>11</v>
      </c>
      <c r="C2567" t="s">
        <v>12</v>
      </c>
      <c r="D2567" t="s">
        <v>13</v>
      </c>
      <c r="E2567">
        <v>2016000420</v>
      </c>
      <c r="F2567">
        <v>2016000420</v>
      </c>
      <c r="G2567">
        <v>14</v>
      </c>
      <c r="H2567">
        <v>131</v>
      </c>
      <c r="I2567" s="10" t="s">
        <v>24</v>
      </c>
      <c r="J2567" s="10">
        <v>2039</v>
      </c>
      <c r="K2567" s="10">
        <v>10</v>
      </c>
      <c r="L2567" s="1">
        <v>51053</v>
      </c>
      <c r="M2567" s="2">
        <v>343627.93</v>
      </c>
      <c r="N2567" s="2">
        <v>296870.78000000003</v>
      </c>
      <c r="O2567">
        <v>0</v>
      </c>
      <c r="P2567" s="2">
        <v>46757.15</v>
      </c>
    </row>
    <row r="2568" spans="2:16" x14ac:dyDescent="0.25">
      <c r="B2568" t="s">
        <v>11</v>
      </c>
      <c r="C2568" t="s">
        <v>12</v>
      </c>
      <c r="D2568" t="s">
        <v>13</v>
      </c>
      <c r="E2568">
        <v>2016000420</v>
      </c>
      <c r="F2568">
        <v>2016000420</v>
      </c>
      <c r="G2568">
        <v>6</v>
      </c>
      <c r="H2568">
        <v>133</v>
      </c>
      <c r="I2568" s="10" t="s">
        <v>24</v>
      </c>
      <c r="J2568" s="10">
        <v>2039</v>
      </c>
      <c r="K2568" s="10">
        <v>10</v>
      </c>
      <c r="L2568" s="1">
        <v>51053</v>
      </c>
      <c r="M2568" s="2">
        <v>326217.68</v>
      </c>
      <c r="N2568" s="2">
        <v>281829.53000000003</v>
      </c>
      <c r="O2568">
        <v>0</v>
      </c>
      <c r="P2568" s="2">
        <v>44388.15</v>
      </c>
    </row>
    <row r="2569" spans="2:16" x14ac:dyDescent="0.25">
      <c r="B2569" t="s">
        <v>11</v>
      </c>
      <c r="C2569" t="s">
        <v>12</v>
      </c>
      <c r="D2569" t="s">
        <v>13</v>
      </c>
      <c r="E2569">
        <v>2016000420</v>
      </c>
      <c r="F2569">
        <v>2016000420</v>
      </c>
      <c r="G2569">
        <v>16</v>
      </c>
      <c r="H2569">
        <v>127</v>
      </c>
      <c r="I2569" s="10" t="s">
        <v>24</v>
      </c>
      <c r="J2569" s="10">
        <v>2039</v>
      </c>
      <c r="K2569" s="10">
        <v>10</v>
      </c>
      <c r="L2569" s="1">
        <v>51053</v>
      </c>
      <c r="M2569" s="2">
        <v>381125.79</v>
      </c>
      <c r="N2569" s="2">
        <v>329266.34000000003</v>
      </c>
      <c r="O2569">
        <v>0</v>
      </c>
      <c r="P2569" s="2">
        <v>51859.45</v>
      </c>
    </row>
    <row r="2570" spans="2:16" x14ac:dyDescent="0.25">
      <c r="B2570" t="s">
        <v>11</v>
      </c>
      <c r="C2570" t="s">
        <v>12</v>
      </c>
      <c r="D2570" t="s">
        <v>13</v>
      </c>
      <c r="E2570">
        <v>2016000420</v>
      </c>
      <c r="F2570">
        <v>2016000420</v>
      </c>
      <c r="G2570">
        <v>18</v>
      </c>
      <c r="H2570">
        <v>126</v>
      </c>
      <c r="I2570" s="10" t="s">
        <v>24</v>
      </c>
      <c r="J2570" s="10">
        <v>2039</v>
      </c>
      <c r="K2570" s="10">
        <v>10</v>
      </c>
      <c r="L2570" s="1">
        <v>51053</v>
      </c>
      <c r="M2570" s="2">
        <v>157599.12</v>
      </c>
      <c r="N2570" s="2">
        <v>136154.75</v>
      </c>
      <c r="O2570">
        <v>0</v>
      </c>
      <c r="P2570" s="2">
        <v>21444.37</v>
      </c>
    </row>
    <row r="2571" spans="2:16" x14ac:dyDescent="0.25">
      <c r="B2571" t="s">
        <v>11</v>
      </c>
      <c r="C2571" t="s">
        <v>12</v>
      </c>
      <c r="D2571" t="s">
        <v>13</v>
      </c>
      <c r="E2571">
        <v>22963</v>
      </c>
      <c r="F2571">
        <v>2016000420</v>
      </c>
      <c r="G2571">
        <v>1</v>
      </c>
      <c r="H2571">
        <v>139</v>
      </c>
      <c r="I2571" s="10" t="s">
        <v>24</v>
      </c>
      <c r="J2571" s="10">
        <v>2039</v>
      </c>
      <c r="K2571" s="10">
        <v>11</v>
      </c>
      <c r="L2571" s="1">
        <v>51084</v>
      </c>
      <c r="M2571" s="2">
        <v>4378978.9800000004</v>
      </c>
      <c r="N2571" s="2">
        <v>3774439.64</v>
      </c>
      <c r="O2571">
        <v>0</v>
      </c>
      <c r="P2571" s="2">
        <v>604539.34</v>
      </c>
    </row>
    <row r="2572" spans="2:16" x14ac:dyDescent="0.25">
      <c r="B2572" t="s">
        <v>11</v>
      </c>
      <c r="C2572" t="s">
        <v>12</v>
      </c>
      <c r="D2572" t="s">
        <v>13</v>
      </c>
      <c r="E2572">
        <v>2016000420</v>
      </c>
      <c r="F2572">
        <v>2016000420</v>
      </c>
      <c r="G2572">
        <v>5</v>
      </c>
      <c r="H2572">
        <v>135</v>
      </c>
      <c r="I2572" s="10" t="s">
        <v>24</v>
      </c>
      <c r="J2572" s="10">
        <v>2039</v>
      </c>
      <c r="K2572" s="10">
        <v>11</v>
      </c>
      <c r="L2572" s="1">
        <v>51084</v>
      </c>
      <c r="M2572" s="2">
        <v>509525.55</v>
      </c>
      <c r="N2572" s="2">
        <v>439183.06</v>
      </c>
      <c r="O2572">
        <v>0</v>
      </c>
      <c r="P2572" s="2">
        <v>70342.490000000005</v>
      </c>
    </row>
    <row r="2573" spans="2:16" x14ac:dyDescent="0.25">
      <c r="B2573" t="s">
        <v>11</v>
      </c>
      <c r="C2573" t="s">
        <v>12</v>
      </c>
      <c r="D2573" t="s">
        <v>13</v>
      </c>
      <c r="E2573">
        <v>2016000420</v>
      </c>
      <c r="F2573">
        <v>2016000420</v>
      </c>
      <c r="G2573">
        <v>13</v>
      </c>
      <c r="H2573">
        <v>133</v>
      </c>
      <c r="I2573" s="10" t="s">
        <v>24</v>
      </c>
      <c r="J2573" s="10">
        <v>2039</v>
      </c>
      <c r="K2573" s="10">
        <v>11</v>
      </c>
      <c r="L2573" s="1">
        <v>51084</v>
      </c>
      <c r="M2573" s="2">
        <v>324890.13</v>
      </c>
      <c r="N2573" s="2">
        <v>280037.46000000002</v>
      </c>
      <c r="O2573">
        <v>0</v>
      </c>
      <c r="P2573" s="2">
        <v>44852.67</v>
      </c>
    </row>
    <row r="2574" spans="2:16" x14ac:dyDescent="0.25">
      <c r="B2574" t="s">
        <v>11</v>
      </c>
      <c r="C2574" t="s">
        <v>12</v>
      </c>
      <c r="D2574" t="s">
        <v>13</v>
      </c>
      <c r="E2574">
        <v>2016000420</v>
      </c>
      <c r="F2574">
        <v>2016000420</v>
      </c>
      <c r="G2574">
        <v>11</v>
      </c>
      <c r="H2574">
        <v>133</v>
      </c>
      <c r="I2574" s="10" t="s">
        <v>24</v>
      </c>
      <c r="J2574" s="10">
        <v>2039</v>
      </c>
      <c r="K2574" s="10">
        <v>11</v>
      </c>
      <c r="L2574" s="1">
        <v>51084</v>
      </c>
      <c r="M2574" s="2">
        <v>359820.71</v>
      </c>
      <c r="N2574" s="2">
        <v>310145.71000000002</v>
      </c>
      <c r="O2574">
        <v>0</v>
      </c>
      <c r="P2574" s="2">
        <v>49675</v>
      </c>
    </row>
    <row r="2575" spans="2:16" x14ac:dyDescent="0.25">
      <c r="B2575" t="s">
        <v>11</v>
      </c>
      <c r="C2575" t="s">
        <v>12</v>
      </c>
      <c r="D2575" t="s">
        <v>13</v>
      </c>
      <c r="E2575">
        <v>2016000420</v>
      </c>
      <c r="F2575">
        <v>2016000420</v>
      </c>
      <c r="G2575">
        <v>15</v>
      </c>
      <c r="H2575">
        <v>132</v>
      </c>
      <c r="I2575" s="10" t="s">
        <v>24</v>
      </c>
      <c r="J2575" s="10">
        <v>2039</v>
      </c>
      <c r="K2575" s="10">
        <v>11</v>
      </c>
      <c r="L2575" s="1">
        <v>51084</v>
      </c>
      <c r="M2575" s="2">
        <v>294598.77</v>
      </c>
      <c r="N2575" s="2">
        <v>253927.97</v>
      </c>
      <c r="O2575">
        <v>0</v>
      </c>
      <c r="P2575" s="2">
        <v>40670.800000000003</v>
      </c>
    </row>
    <row r="2576" spans="2:16" x14ac:dyDescent="0.25">
      <c r="B2576" t="s">
        <v>11</v>
      </c>
      <c r="C2576" t="s">
        <v>12</v>
      </c>
      <c r="D2576" t="s">
        <v>13</v>
      </c>
      <c r="E2576">
        <v>2016000420</v>
      </c>
      <c r="F2576">
        <v>2016000420</v>
      </c>
      <c r="G2576">
        <v>10</v>
      </c>
      <c r="H2576">
        <v>134</v>
      </c>
      <c r="I2576" s="10" t="s">
        <v>24</v>
      </c>
      <c r="J2576" s="10">
        <v>2039</v>
      </c>
      <c r="K2576" s="10">
        <v>11</v>
      </c>
      <c r="L2576" s="1">
        <v>51084</v>
      </c>
      <c r="M2576" s="2">
        <v>342114.05</v>
      </c>
      <c r="N2576" s="2">
        <v>294883.53999999998</v>
      </c>
      <c r="O2576">
        <v>0</v>
      </c>
      <c r="P2576" s="2">
        <v>47230.51</v>
      </c>
    </row>
    <row r="2577" spans="2:16" x14ac:dyDescent="0.25">
      <c r="B2577" t="s">
        <v>11</v>
      </c>
      <c r="C2577" t="s">
        <v>12</v>
      </c>
      <c r="D2577" t="s">
        <v>13</v>
      </c>
      <c r="E2577">
        <v>2016000420</v>
      </c>
      <c r="F2577">
        <v>2016000420</v>
      </c>
      <c r="G2577">
        <v>9</v>
      </c>
      <c r="H2577">
        <v>134</v>
      </c>
      <c r="I2577" s="10" t="s">
        <v>24</v>
      </c>
      <c r="J2577" s="10">
        <v>2039</v>
      </c>
      <c r="K2577" s="10">
        <v>11</v>
      </c>
      <c r="L2577" s="1">
        <v>51084</v>
      </c>
      <c r="M2577" s="2">
        <v>241399.16</v>
      </c>
      <c r="N2577" s="2">
        <v>208072.83</v>
      </c>
      <c r="O2577">
        <v>0</v>
      </c>
      <c r="P2577" s="2">
        <v>33326.33</v>
      </c>
    </row>
    <row r="2578" spans="2:16" x14ac:dyDescent="0.25">
      <c r="B2578" t="s">
        <v>11</v>
      </c>
      <c r="C2578" t="s">
        <v>12</v>
      </c>
      <c r="D2578" t="s">
        <v>13</v>
      </c>
      <c r="E2578">
        <v>2016000420</v>
      </c>
      <c r="F2578">
        <v>2016000420</v>
      </c>
      <c r="G2578">
        <v>17</v>
      </c>
      <c r="H2578">
        <v>127</v>
      </c>
      <c r="I2578" s="10" t="s">
        <v>24</v>
      </c>
      <c r="J2578" s="10">
        <v>2039</v>
      </c>
      <c r="K2578" s="10">
        <v>11</v>
      </c>
      <c r="L2578" s="1">
        <v>51084</v>
      </c>
      <c r="M2578" s="2">
        <v>412644.89</v>
      </c>
      <c r="N2578" s="2">
        <v>355677.25</v>
      </c>
      <c r="O2578">
        <v>0</v>
      </c>
      <c r="P2578" s="2">
        <v>56967.64</v>
      </c>
    </row>
    <row r="2579" spans="2:16" x14ac:dyDescent="0.25">
      <c r="B2579" t="s">
        <v>11</v>
      </c>
      <c r="C2579" t="s">
        <v>12</v>
      </c>
      <c r="D2579" t="s">
        <v>13</v>
      </c>
      <c r="E2579">
        <v>2016000420</v>
      </c>
      <c r="F2579">
        <v>2016000420</v>
      </c>
      <c r="G2579">
        <v>4</v>
      </c>
      <c r="H2579">
        <v>135</v>
      </c>
      <c r="I2579" s="10" t="s">
        <v>24</v>
      </c>
      <c r="J2579" s="10">
        <v>2039</v>
      </c>
      <c r="K2579" s="10">
        <v>11</v>
      </c>
      <c r="L2579" s="1">
        <v>51084</v>
      </c>
      <c r="M2579" s="2">
        <v>513691.48</v>
      </c>
      <c r="N2579" s="2">
        <v>442773.87</v>
      </c>
      <c r="O2579">
        <v>0</v>
      </c>
      <c r="P2579" s="2">
        <v>70917.61</v>
      </c>
    </row>
    <row r="2580" spans="2:16" x14ac:dyDescent="0.25">
      <c r="B2580" t="s">
        <v>11</v>
      </c>
      <c r="C2580" t="s">
        <v>12</v>
      </c>
      <c r="D2580" t="s">
        <v>13</v>
      </c>
      <c r="E2580">
        <v>2016000420</v>
      </c>
      <c r="F2580">
        <v>2016000420</v>
      </c>
      <c r="G2580">
        <v>14</v>
      </c>
      <c r="H2580">
        <v>132</v>
      </c>
      <c r="I2580" s="10" t="s">
        <v>24</v>
      </c>
      <c r="J2580" s="10">
        <v>2039</v>
      </c>
      <c r="K2580" s="10">
        <v>11</v>
      </c>
      <c r="L2580" s="1">
        <v>51084</v>
      </c>
      <c r="M2580" s="2">
        <v>344419.58</v>
      </c>
      <c r="N2580" s="2">
        <v>296870.78000000003</v>
      </c>
      <c r="O2580">
        <v>0</v>
      </c>
      <c r="P2580" s="2">
        <v>47548.800000000003</v>
      </c>
    </row>
    <row r="2581" spans="2:16" x14ac:dyDescent="0.25">
      <c r="B2581" t="s">
        <v>11</v>
      </c>
      <c r="C2581" t="s">
        <v>12</v>
      </c>
      <c r="D2581" t="s">
        <v>13</v>
      </c>
      <c r="E2581">
        <v>2016000420</v>
      </c>
      <c r="F2581">
        <v>2016000420</v>
      </c>
      <c r="G2581">
        <v>12</v>
      </c>
      <c r="H2581">
        <v>133</v>
      </c>
      <c r="I2581" s="10" t="s">
        <v>24</v>
      </c>
      <c r="J2581" s="10">
        <v>2039</v>
      </c>
      <c r="K2581" s="10">
        <v>11</v>
      </c>
      <c r="L2581" s="1">
        <v>51084</v>
      </c>
      <c r="M2581" s="2">
        <v>259439.67</v>
      </c>
      <c r="N2581" s="2">
        <v>223622.76</v>
      </c>
      <c r="O2581">
        <v>0</v>
      </c>
      <c r="P2581" s="2">
        <v>35816.910000000003</v>
      </c>
    </row>
    <row r="2582" spans="2:16" x14ac:dyDescent="0.25">
      <c r="B2582" t="s">
        <v>11</v>
      </c>
      <c r="C2582" t="s">
        <v>12</v>
      </c>
      <c r="D2582" t="s">
        <v>13</v>
      </c>
      <c r="E2582">
        <v>2016000420</v>
      </c>
      <c r="F2582">
        <v>2016000420</v>
      </c>
      <c r="G2582">
        <v>6</v>
      </c>
      <c r="H2582">
        <v>134</v>
      </c>
      <c r="I2582" s="10" t="s">
        <v>24</v>
      </c>
      <c r="J2582" s="10">
        <v>2039</v>
      </c>
      <c r="K2582" s="10">
        <v>11</v>
      </c>
      <c r="L2582" s="1">
        <v>51084</v>
      </c>
      <c r="M2582" s="2">
        <v>326969.23</v>
      </c>
      <c r="N2582" s="2">
        <v>281829.53000000003</v>
      </c>
      <c r="O2582">
        <v>0</v>
      </c>
      <c r="P2582" s="2">
        <v>45139.7</v>
      </c>
    </row>
    <row r="2583" spans="2:16" x14ac:dyDescent="0.25">
      <c r="B2583" t="s">
        <v>11</v>
      </c>
      <c r="C2583" t="s">
        <v>12</v>
      </c>
      <c r="D2583" t="s">
        <v>13</v>
      </c>
      <c r="E2583">
        <v>2016000420</v>
      </c>
      <c r="F2583">
        <v>2016000420</v>
      </c>
      <c r="G2583">
        <v>16</v>
      </c>
      <c r="H2583">
        <v>128</v>
      </c>
      <c r="I2583" s="10" t="s">
        <v>24</v>
      </c>
      <c r="J2583" s="10">
        <v>2039</v>
      </c>
      <c r="K2583" s="10">
        <v>11</v>
      </c>
      <c r="L2583" s="1">
        <v>51084</v>
      </c>
      <c r="M2583" s="2">
        <v>382003.83</v>
      </c>
      <c r="N2583" s="2">
        <v>329266.34000000003</v>
      </c>
      <c r="O2583">
        <v>0</v>
      </c>
      <c r="P2583" s="2">
        <v>52737.49</v>
      </c>
    </row>
    <row r="2584" spans="2:16" x14ac:dyDescent="0.25">
      <c r="B2584" t="s">
        <v>11</v>
      </c>
      <c r="C2584" t="s">
        <v>12</v>
      </c>
      <c r="D2584" t="s">
        <v>13</v>
      </c>
      <c r="E2584">
        <v>2016000420</v>
      </c>
      <c r="F2584">
        <v>2016000420</v>
      </c>
      <c r="G2584">
        <v>18</v>
      </c>
      <c r="H2584">
        <v>127</v>
      </c>
      <c r="I2584" s="10" t="s">
        <v>24</v>
      </c>
      <c r="J2584" s="10">
        <v>2039</v>
      </c>
      <c r="K2584" s="10">
        <v>11</v>
      </c>
      <c r="L2584" s="1">
        <v>51084</v>
      </c>
      <c r="M2584" s="2">
        <v>157962.20000000001</v>
      </c>
      <c r="N2584" s="2">
        <v>136154.75</v>
      </c>
      <c r="O2584">
        <v>0</v>
      </c>
      <c r="P2584" s="2">
        <v>21807.45</v>
      </c>
    </row>
    <row r="2585" spans="2:16" x14ac:dyDescent="0.25">
      <c r="B2585" t="s">
        <v>11</v>
      </c>
      <c r="C2585" t="s">
        <v>12</v>
      </c>
      <c r="D2585" t="s">
        <v>13</v>
      </c>
      <c r="E2585">
        <v>22963</v>
      </c>
      <c r="F2585">
        <v>2016000420</v>
      </c>
      <c r="G2585">
        <v>1</v>
      </c>
      <c r="H2585">
        <v>140</v>
      </c>
      <c r="I2585" s="10" t="s">
        <v>24</v>
      </c>
      <c r="J2585" s="10">
        <v>2039</v>
      </c>
      <c r="K2585" s="10">
        <v>12</v>
      </c>
      <c r="L2585" s="1">
        <v>51114</v>
      </c>
      <c r="M2585" s="2">
        <v>4350041.68</v>
      </c>
      <c r="N2585" s="2">
        <v>3774439.64</v>
      </c>
      <c r="O2585">
        <v>0</v>
      </c>
      <c r="P2585" s="2">
        <v>575602.04</v>
      </c>
    </row>
    <row r="2586" spans="2:16" x14ac:dyDescent="0.25">
      <c r="B2586" t="s">
        <v>11</v>
      </c>
      <c r="C2586" t="s">
        <v>12</v>
      </c>
      <c r="D2586" t="s">
        <v>13</v>
      </c>
      <c r="E2586">
        <v>2016000420</v>
      </c>
      <c r="F2586">
        <v>2016000420</v>
      </c>
      <c r="G2586">
        <v>5</v>
      </c>
      <c r="H2586">
        <v>136</v>
      </c>
      <c r="I2586" s="10" t="s">
        <v>24</v>
      </c>
      <c r="J2586" s="10">
        <v>2039</v>
      </c>
      <c r="K2586" s="10">
        <v>12</v>
      </c>
      <c r="L2586" s="1">
        <v>51114</v>
      </c>
      <c r="M2586" s="2">
        <v>506158.48</v>
      </c>
      <c r="N2586" s="2">
        <v>439183.06</v>
      </c>
      <c r="O2586">
        <v>0</v>
      </c>
      <c r="P2586" s="2">
        <v>66975.42</v>
      </c>
    </row>
    <row r="2587" spans="2:16" x14ac:dyDescent="0.25">
      <c r="B2587" t="s">
        <v>11</v>
      </c>
      <c r="C2587" t="s">
        <v>12</v>
      </c>
      <c r="D2587" t="s">
        <v>13</v>
      </c>
      <c r="E2587">
        <v>2016000420</v>
      </c>
      <c r="F2587">
        <v>2016000420</v>
      </c>
      <c r="G2587">
        <v>11</v>
      </c>
      <c r="H2587">
        <v>134</v>
      </c>
      <c r="I2587" s="10" t="s">
        <v>24</v>
      </c>
      <c r="J2587" s="10">
        <v>2039</v>
      </c>
      <c r="K2587" s="10">
        <v>12</v>
      </c>
      <c r="L2587" s="1">
        <v>51114</v>
      </c>
      <c r="M2587" s="2">
        <v>357442.93</v>
      </c>
      <c r="N2587" s="2">
        <v>310145.71000000002</v>
      </c>
      <c r="O2587">
        <v>0</v>
      </c>
      <c r="P2587" s="2">
        <v>47297.22</v>
      </c>
    </row>
    <row r="2588" spans="2:16" x14ac:dyDescent="0.25">
      <c r="B2588" t="s">
        <v>11</v>
      </c>
      <c r="C2588" t="s">
        <v>12</v>
      </c>
      <c r="D2588" t="s">
        <v>13</v>
      </c>
      <c r="E2588">
        <v>2016000420</v>
      </c>
      <c r="F2588">
        <v>2016000420</v>
      </c>
      <c r="G2588">
        <v>13</v>
      </c>
      <c r="H2588">
        <v>134</v>
      </c>
      <c r="I2588" s="10" t="s">
        <v>24</v>
      </c>
      <c r="J2588" s="10">
        <v>2039</v>
      </c>
      <c r="K2588" s="10">
        <v>12</v>
      </c>
      <c r="L2588" s="1">
        <v>51114</v>
      </c>
      <c r="M2588" s="2">
        <v>322743.17</v>
      </c>
      <c r="N2588" s="2">
        <v>280037.46000000002</v>
      </c>
      <c r="O2588">
        <v>0</v>
      </c>
      <c r="P2588" s="2">
        <v>42705.71</v>
      </c>
    </row>
    <row r="2589" spans="2:16" x14ac:dyDescent="0.25">
      <c r="B2589" t="s">
        <v>11</v>
      </c>
      <c r="C2589" t="s">
        <v>12</v>
      </c>
      <c r="D2589" t="s">
        <v>13</v>
      </c>
      <c r="E2589">
        <v>2016000420</v>
      </c>
      <c r="F2589">
        <v>2016000420</v>
      </c>
      <c r="G2589">
        <v>15</v>
      </c>
      <c r="H2589">
        <v>133</v>
      </c>
      <c r="I2589" s="10" t="s">
        <v>24</v>
      </c>
      <c r="J2589" s="10">
        <v>2039</v>
      </c>
      <c r="K2589" s="10">
        <v>12</v>
      </c>
      <c r="L2589" s="1">
        <v>51114</v>
      </c>
      <c r="M2589" s="2">
        <v>292651.99</v>
      </c>
      <c r="N2589" s="2">
        <v>253927.97</v>
      </c>
      <c r="O2589">
        <v>0</v>
      </c>
      <c r="P2589" s="2">
        <v>38724.019999999997</v>
      </c>
    </row>
    <row r="2590" spans="2:16" x14ac:dyDescent="0.25">
      <c r="B2590" t="s">
        <v>11</v>
      </c>
      <c r="C2590" t="s">
        <v>12</v>
      </c>
      <c r="D2590" t="s">
        <v>13</v>
      </c>
      <c r="E2590">
        <v>2016000420</v>
      </c>
      <c r="F2590">
        <v>2016000420</v>
      </c>
      <c r="G2590">
        <v>9</v>
      </c>
      <c r="H2590">
        <v>135</v>
      </c>
      <c r="I2590" s="10" t="s">
        <v>24</v>
      </c>
      <c r="J2590" s="10">
        <v>2039</v>
      </c>
      <c r="K2590" s="10">
        <v>12</v>
      </c>
      <c r="L2590" s="1">
        <v>51114</v>
      </c>
      <c r="M2590" s="2">
        <v>239803.94</v>
      </c>
      <c r="N2590" s="2">
        <v>208072.83</v>
      </c>
      <c r="O2590">
        <v>0</v>
      </c>
      <c r="P2590" s="2">
        <v>31731.11</v>
      </c>
    </row>
    <row r="2591" spans="2:16" x14ac:dyDescent="0.25">
      <c r="B2591" t="s">
        <v>11</v>
      </c>
      <c r="C2591" t="s">
        <v>12</v>
      </c>
      <c r="D2591" t="s">
        <v>13</v>
      </c>
      <c r="E2591">
        <v>2016000420</v>
      </c>
      <c r="F2591">
        <v>2016000420</v>
      </c>
      <c r="G2591">
        <v>10</v>
      </c>
      <c r="H2591">
        <v>135</v>
      </c>
      <c r="I2591" s="10" t="s">
        <v>24</v>
      </c>
      <c r="J2591" s="10">
        <v>2039</v>
      </c>
      <c r="K2591" s="10">
        <v>12</v>
      </c>
      <c r="L2591" s="1">
        <v>51114</v>
      </c>
      <c r="M2591" s="2">
        <v>339853.28</v>
      </c>
      <c r="N2591" s="2">
        <v>294883.53999999998</v>
      </c>
      <c r="O2591">
        <v>0</v>
      </c>
      <c r="P2591" s="2">
        <v>44969.74</v>
      </c>
    </row>
    <row r="2592" spans="2:16" x14ac:dyDescent="0.25">
      <c r="B2592" t="s">
        <v>11</v>
      </c>
      <c r="C2592" t="s">
        <v>12</v>
      </c>
      <c r="D2592" t="s">
        <v>13</v>
      </c>
      <c r="E2592">
        <v>2016000420</v>
      </c>
      <c r="F2592">
        <v>2016000420</v>
      </c>
      <c r="G2592">
        <v>17</v>
      </c>
      <c r="H2592">
        <v>128</v>
      </c>
      <c r="I2592" s="10" t="s">
        <v>24</v>
      </c>
      <c r="J2592" s="10">
        <v>2039</v>
      </c>
      <c r="K2592" s="10">
        <v>12</v>
      </c>
      <c r="L2592" s="1">
        <v>51114</v>
      </c>
      <c r="M2592" s="2">
        <v>409918.03</v>
      </c>
      <c r="N2592" s="2">
        <v>355677.25</v>
      </c>
      <c r="O2592">
        <v>0</v>
      </c>
      <c r="P2592" s="2">
        <v>54240.78</v>
      </c>
    </row>
    <row r="2593" spans="2:16" x14ac:dyDescent="0.25">
      <c r="B2593" t="s">
        <v>11</v>
      </c>
      <c r="C2593" t="s">
        <v>12</v>
      </c>
      <c r="D2593" t="s">
        <v>13</v>
      </c>
      <c r="E2593">
        <v>2016000420</v>
      </c>
      <c r="F2593">
        <v>2016000420</v>
      </c>
      <c r="G2593">
        <v>4</v>
      </c>
      <c r="H2593">
        <v>136</v>
      </c>
      <c r="I2593" s="10" t="s">
        <v>24</v>
      </c>
      <c r="J2593" s="10">
        <v>2039</v>
      </c>
      <c r="K2593" s="10">
        <v>12</v>
      </c>
      <c r="L2593" s="1">
        <v>51114</v>
      </c>
      <c r="M2593" s="2">
        <v>510296.89</v>
      </c>
      <c r="N2593" s="2">
        <v>442773.87</v>
      </c>
      <c r="O2593">
        <v>0</v>
      </c>
      <c r="P2593" s="2">
        <v>67523.02</v>
      </c>
    </row>
    <row r="2594" spans="2:16" x14ac:dyDescent="0.25">
      <c r="B2594" t="s">
        <v>11</v>
      </c>
      <c r="C2594" t="s">
        <v>12</v>
      </c>
      <c r="D2594" t="s">
        <v>13</v>
      </c>
      <c r="E2594">
        <v>2016000420</v>
      </c>
      <c r="F2594">
        <v>2016000420</v>
      </c>
      <c r="G2594">
        <v>12</v>
      </c>
      <c r="H2594">
        <v>134</v>
      </c>
      <c r="I2594" s="10" t="s">
        <v>24</v>
      </c>
      <c r="J2594" s="10">
        <v>2039</v>
      </c>
      <c r="K2594" s="10">
        <v>12</v>
      </c>
      <c r="L2594" s="1">
        <v>51114</v>
      </c>
      <c r="M2594" s="2">
        <v>257725.23</v>
      </c>
      <c r="N2594" s="2">
        <v>223622.76</v>
      </c>
      <c r="O2594">
        <v>0</v>
      </c>
      <c r="P2594" s="2">
        <v>34102.47</v>
      </c>
    </row>
    <row r="2595" spans="2:16" x14ac:dyDescent="0.25">
      <c r="B2595" t="s">
        <v>11</v>
      </c>
      <c r="C2595" t="s">
        <v>12</v>
      </c>
      <c r="D2595" t="s">
        <v>13</v>
      </c>
      <c r="E2595">
        <v>2016000420</v>
      </c>
      <c r="F2595">
        <v>2016000420</v>
      </c>
      <c r="G2595">
        <v>14</v>
      </c>
      <c r="H2595">
        <v>133</v>
      </c>
      <c r="I2595" s="10" t="s">
        <v>24</v>
      </c>
      <c r="J2595" s="10">
        <v>2039</v>
      </c>
      <c r="K2595" s="10">
        <v>12</v>
      </c>
      <c r="L2595" s="1">
        <v>51114</v>
      </c>
      <c r="M2595" s="2">
        <v>342143.57</v>
      </c>
      <c r="N2595" s="2">
        <v>296870.78000000003</v>
      </c>
      <c r="O2595">
        <v>0</v>
      </c>
      <c r="P2595" s="2">
        <v>45272.79</v>
      </c>
    </row>
    <row r="2596" spans="2:16" x14ac:dyDescent="0.25">
      <c r="B2596" t="s">
        <v>11</v>
      </c>
      <c r="C2596" t="s">
        <v>12</v>
      </c>
      <c r="D2596" t="s">
        <v>13</v>
      </c>
      <c r="E2596">
        <v>2016000420</v>
      </c>
      <c r="F2596">
        <v>2016000420</v>
      </c>
      <c r="G2596">
        <v>6</v>
      </c>
      <c r="H2596">
        <v>135</v>
      </c>
      <c r="I2596" s="10" t="s">
        <v>24</v>
      </c>
      <c r="J2596" s="10">
        <v>2039</v>
      </c>
      <c r="K2596" s="10">
        <v>12</v>
      </c>
      <c r="L2596" s="1">
        <v>51114</v>
      </c>
      <c r="M2596" s="2">
        <v>324808.53000000003</v>
      </c>
      <c r="N2596" s="2">
        <v>281829.53000000003</v>
      </c>
      <c r="O2596">
        <v>0</v>
      </c>
      <c r="P2596" s="2">
        <v>42979</v>
      </c>
    </row>
    <row r="2597" spans="2:16" x14ac:dyDescent="0.25">
      <c r="B2597" t="s">
        <v>11</v>
      </c>
      <c r="C2597" t="s">
        <v>12</v>
      </c>
      <c r="D2597" t="s">
        <v>13</v>
      </c>
      <c r="E2597">
        <v>2016000420</v>
      </c>
      <c r="F2597">
        <v>2016000420</v>
      </c>
      <c r="G2597">
        <v>16</v>
      </c>
      <c r="H2597">
        <v>129</v>
      </c>
      <c r="I2597" s="10" t="s">
        <v>24</v>
      </c>
      <c r="J2597" s="10">
        <v>2039</v>
      </c>
      <c r="K2597" s="10">
        <v>12</v>
      </c>
      <c r="L2597" s="1">
        <v>51114</v>
      </c>
      <c r="M2597" s="2">
        <v>379479.46</v>
      </c>
      <c r="N2597" s="2">
        <v>329266.34000000003</v>
      </c>
      <c r="O2597">
        <v>0</v>
      </c>
      <c r="P2597" s="2">
        <v>50213.120000000003</v>
      </c>
    </row>
    <row r="2598" spans="2:16" x14ac:dyDescent="0.25">
      <c r="B2598" t="s">
        <v>11</v>
      </c>
      <c r="C2598" t="s">
        <v>12</v>
      </c>
      <c r="D2598" t="s">
        <v>13</v>
      </c>
      <c r="E2598">
        <v>2016000420</v>
      </c>
      <c r="F2598">
        <v>2016000420</v>
      </c>
      <c r="G2598">
        <v>18</v>
      </c>
      <c r="H2598">
        <v>128</v>
      </c>
      <c r="I2598" s="10" t="s">
        <v>24</v>
      </c>
      <c r="J2598" s="10">
        <v>2039</v>
      </c>
      <c r="K2598" s="10">
        <v>12</v>
      </c>
      <c r="L2598" s="1">
        <v>51114</v>
      </c>
      <c r="M2598" s="2">
        <v>156918.35</v>
      </c>
      <c r="N2598" s="2">
        <v>136154.75</v>
      </c>
      <c r="O2598">
        <v>0</v>
      </c>
      <c r="P2598" s="2">
        <v>20763.599999999999</v>
      </c>
    </row>
    <row r="2599" spans="2:16" x14ac:dyDescent="0.25">
      <c r="B2599" t="s">
        <v>11</v>
      </c>
      <c r="C2599" t="s">
        <v>12</v>
      </c>
      <c r="D2599" t="s">
        <v>13</v>
      </c>
      <c r="E2599">
        <v>22963</v>
      </c>
      <c r="F2599">
        <v>2016000420</v>
      </c>
      <c r="G2599">
        <v>1</v>
      </c>
      <c r="H2599">
        <v>141</v>
      </c>
      <c r="I2599" s="10" t="s">
        <v>24</v>
      </c>
      <c r="J2599" s="10">
        <v>2040</v>
      </c>
      <c r="K2599" s="10">
        <v>1</v>
      </c>
      <c r="L2599" s="1">
        <v>51145</v>
      </c>
      <c r="M2599" s="2">
        <v>4359477.71</v>
      </c>
      <c r="N2599" s="2">
        <v>3774439.64</v>
      </c>
      <c r="O2599">
        <v>0</v>
      </c>
      <c r="P2599" s="2">
        <v>585038.06999999995</v>
      </c>
    </row>
    <row r="2600" spans="2:16" x14ac:dyDescent="0.25">
      <c r="B2600" t="s">
        <v>11</v>
      </c>
      <c r="C2600" t="s">
        <v>12</v>
      </c>
      <c r="D2600" t="s">
        <v>13</v>
      </c>
      <c r="E2600">
        <v>2016000420</v>
      </c>
      <c r="F2600">
        <v>2016000420</v>
      </c>
      <c r="G2600">
        <v>5</v>
      </c>
      <c r="H2600">
        <v>137</v>
      </c>
      <c r="I2600" s="10" t="s">
        <v>24</v>
      </c>
      <c r="J2600" s="10">
        <v>2040</v>
      </c>
      <c r="K2600" s="10">
        <v>1</v>
      </c>
      <c r="L2600" s="1">
        <v>51145</v>
      </c>
      <c r="M2600" s="2">
        <v>507256.43</v>
      </c>
      <c r="N2600" s="2">
        <v>439183.06</v>
      </c>
      <c r="O2600">
        <v>0</v>
      </c>
      <c r="P2600" s="2">
        <v>68073.37</v>
      </c>
    </row>
    <row r="2601" spans="2:16" x14ac:dyDescent="0.25">
      <c r="B2601" t="s">
        <v>11</v>
      </c>
      <c r="C2601" t="s">
        <v>12</v>
      </c>
      <c r="D2601" t="s">
        <v>13</v>
      </c>
      <c r="E2601">
        <v>2016000420</v>
      </c>
      <c r="F2601">
        <v>2016000420</v>
      </c>
      <c r="G2601">
        <v>13</v>
      </c>
      <c r="H2601">
        <v>135</v>
      </c>
      <c r="I2601" s="10" t="s">
        <v>24</v>
      </c>
      <c r="J2601" s="10">
        <v>2040</v>
      </c>
      <c r="K2601" s="10">
        <v>1</v>
      </c>
      <c r="L2601" s="1">
        <v>51145</v>
      </c>
      <c r="M2601" s="2">
        <v>323443.27</v>
      </c>
      <c r="N2601" s="2">
        <v>280037.46000000002</v>
      </c>
      <c r="O2601">
        <v>0</v>
      </c>
      <c r="P2601" s="2">
        <v>43405.81</v>
      </c>
    </row>
    <row r="2602" spans="2:16" x14ac:dyDescent="0.25">
      <c r="B2602" t="s">
        <v>11</v>
      </c>
      <c r="C2602" t="s">
        <v>12</v>
      </c>
      <c r="D2602" t="s">
        <v>13</v>
      </c>
      <c r="E2602">
        <v>2016000420</v>
      </c>
      <c r="F2602">
        <v>2016000420</v>
      </c>
      <c r="G2602">
        <v>11</v>
      </c>
      <c r="H2602">
        <v>135</v>
      </c>
      <c r="I2602" s="10" t="s">
        <v>24</v>
      </c>
      <c r="J2602" s="10">
        <v>2040</v>
      </c>
      <c r="K2602" s="10">
        <v>1</v>
      </c>
      <c r="L2602" s="1">
        <v>51145</v>
      </c>
      <c r="M2602" s="2">
        <v>358218.3</v>
      </c>
      <c r="N2602" s="2">
        <v>310145.71000000002</v>
      </c>
      <c r="O2602">
        <v>0</v>
      </c>
      <c r="P2602" s="2">
        <v>48072.59</v>
      </c>
    </row>
    <row r="2603" spans="2:16" x14ac:dyDescent="0.25">
      <c r="B2603" t="s">
        <v>11</v>
      </c>
      <c r="C2603" t="s">
        <v>12</v>
      </c>
      <c r="D2603" t="s">
        <v>13</v>
      </c>
      <c r="E2603">
        <v>2016000420</v>
      </c>
      <c r="F2603">
        <v>2016000420</v>
      </c>
      <c r="G2603">
        <v>15</v>
      </c>
      <c r="H2603">
        <v>134</v>
      </c>
      <c r="I2603" s="10" t="s">
        <v>24</v>
      </c>
      <c r="J2603" s="10">
        <v>2040</v>
      </c>
      <c r="K2603" s="10">
        <v>1</v>
      </c>
      <c r="L2603" s="1">
        <v>51145</v>
      </c>
      <c r="M2603" s="2">
        <v>293286.81</v>
      </c>
      <c r="N2603" s="2">
        <v>253927.97</v>
      </c>
      <c r="O2603">
        <v>0</v>
      </c>
      <c r="P2603" s="2">
        <v>39358.839999999997</v>
      </c>
    </row>
    <row r="2604" spans="2:16" x14ac:dyDescent="0.25">
      <c r="B2604" t="s">
        <v>11</v>
      </c>
      <c r="C2604" t="s">
        <v>12</v>
      </c>
      <c r="D2604" t="s">
        <v>13</v>
      </c>
      <c r="E2604">
        <v>2016000420</v>
      </c>
      <c r="F2604">
        <v>2016000420</v>
      </c>
      <c r="G2604">
        <v>10</v>
      </c>
      <c r="H2604">
        <v>136</v>
      </c>
      <c r="I2604" s="10" t="s">
        <v>24</v>
      </c>
      <c r="J2604" s="10">
        <v>2040</v>
      </c>
      <c r="K2604" s="10">
        <v>1</v>
      </c>
      <c r="L2604" s="1">
        <v>51145</v>
      </c>
      <c r="M2604" s="2">
        <v>340590.49</v>
      </c>
      <c r="N2604" s="2">
        <v>294883.53999999998</v>
      </c>
      <c r="O2604">
        <v>0</v>
      </c>
      <c r="P2604" s="2">
        <v>45706.95</v>
      </c>
    </row>
    <row r="2605" spans="2:16" x14ac:dyDescent="0.25">
      <c r="B2605" t="s">
        <v>11</v>
      </c>
      <c r="C2605" t="s">
        <v>12</v>
      </c>
      <c r="D2605" t="s">
        <v>13</v>
      </c>
      <c r="E2605">
        <v>2016000420</v>
      </c>
      <c r="F2605">
        <v>2016000420</v>
      </c>
      <c r="G2605">
        <v>9</v>
      </c>
      <c r="H2605">
        <v>136</v>
      </c>
      <c r="I2605" s="10" t="s">
        <v>24</v>
      </c>
      <c r="J2605" s="10">
        <v>2040</v>
      </c>
      <c r="K2605" s="10">
        <v>1</v>
      </c>
      <c r="L2605" s="1">
        <v>51145</v>
      </c>
      <c r="M2605" s="2">
        <v>240324.12</v>
      </c>
      <c r="N2605" s="2">
        <v>208072.83</v>
      </c>
      <c r="O2605">
        <v>0</v>
      </c>
      <c r="P2605" s="2">
        <v>32251.29</v>
      </c>
    </row>
    <row r="2606" spans="2:16" x14ac:dyDescent="0.25">
      <c r="B2606" t="s">
        <v>11</v>
      </c>
      <c r="C2606" t="s">
        <v>12</v>
      </c>
      <c r="D2606" t="s">
        <v>13</v>
      </c>
      <c r="E2606">
        <v>2016000420</v>
      </c>
      <c r="F2606">
        <v>2016000420</v>
      </c>
      <c r="G2606">
        <v>17</v>
      </c>
      <c r="H2606">
        <v>129</v>
      </c>
      <c r="I2606" s="10" t="s">
        <v>24</v>
      </c>
      <c r="J2606" s="10">
        <v>2040</v>
      </c>
      <c r="K2606" s="10">
        <v>1</v>
      </c>
      <c r="L2606" s="1">
        <v>51145</v>
      </c>
      <c r="M2606" s="2">
        <v>410807.22</v>
      </c>
      <c r="N2606" s="2">
        <v>355677.25</v>
      </c>
      <c r="O2606">
        <v>0</v>
      </c>
      <c r="P2606" s="2">
        <v>55129.97</v>
      </c>
    </row>
    <row r="2607" spans="2:16" x14ac:dyDescent="0.25">
      <c r="B2607" t="s">
        <v>11</v>
      </c>
      <c r="C2607" t="s">
        <v>12</v>
      </c>
      <c r="D2607" t="s">
        <v>13</v>
      </c>
      <c r="E2607">
        <v>2016000420</v>
      </c>
      <c r="F2607">
        <v>2016000420</v>
      </c>
      <c r="G2607">
        <v>4</v>
      </c>
      <c r="H2607">
        <v>137</v>
      </c>
      <c r="I2607" s="10" t="s">
        <v>24</v>
      </c>
      <c r="J2607" s="10">
        <v>2040</v>
      </c>
      <c r="K2607" s="10">
        <v>1</v>
      </c>
      <c r="L2607" s="1">
        <v>51145</v>
      </c>
      <c r="M2607" s="2">
        <v>511403.82</v>
      </c>
      <c r="N2607" s="2">
        <v>442773.87</v>
      </c>
      <c r="O2607">
        <v>0</v>
      </c>
      <c r="P2607" s="2">
        <v>68629.95</v>
      </c>
    </row>
    <row r="2608" spans="2:16" x14ac:dyDescent="0.25">
      <c r="B2608" t="s">
        <v>11</v>
      </c>
      <c r="C2608" t="s">
        <v>12</v>
      </c>
      <c r="D2608" t="s">
        <v>13</v>
      </c>
      <c r="E2608">
        <v>2016000420</v>
      </c>
      <c r="F2608">
        <v>2016000420</v>
      </c>
      <c r="G2608">
        <v>14</v>
      </c>
      <c r="H2608">
        <v>134</v>
      </c>
      <c r="I2608" s="10" t="s">
        <v>24</v>
      </c>
      <c r="J2608" s="10">
        <v>2040</v>
      </c>
      <c r="K2608" s="10">
        <v>1</v>
      </c>
      <c r="L2608" s="1">
        <v>51145</v>
      </c>
      <c r="M2608" s="2">
        <v>342885.75</v>
      </c>
      <c r="N2608" s="2">
        <v>296870.78000000003</v>
      </c>
      <c r="O2608">
        <v>0</v>
      </c>
      <c r="P2608" s="2">
        <v>46014.97</v>
      </c>
    </row>
    <row r="2609" spans="2:16" x14ac:dyDescent="0.25">
      <c r="B2609" t="s">
        <v>11</v>
      </c>
      <c r="C2609" t="s">
        <v>12</v>
      </c>
      <c r="D2609" t="s">
        <v>13</v>
      </c>
      <c r="E2609">
        <v>2016000420</v>
      </c>
      <c r="F2609">
        <v>2016000420</v>
      </c>
      <c r="G2609">
        <v>12</v>
      </c>
      <c r="H2609">
        <v>135</v>
      </c>
      <c r="I2609" s="10" t="s">
        <v>24</v>
      </c>
      <c r="J2609" s="10">
        <v>2040</v>
      </c>
      <c r="K2609" s="10">
        <v>1</v>
      </c>
      <c r="L2609" s="1">
        <v>51145</v>
      </c>
      <c r="M2609" s="2">
        <v>258284.29</v>
      </c>
      <c r="N2609" s="2">
        <v>223622.76</v>
      </c>
      <c r="O2609">
        <v>0</v>
      </c>
      <c r="P2609" s="2">
        <v>34661.53</v>
      </c>
    </row>
    <row r="2610" spans="2:16" x14ac:dyDescent="0.25">
      <c r="B2610" t="s">
        <v>11</v>
      </c>
      <c r="C2610" t="s">
        <v>12</v>
      </c>
      <c r="D2610" t="s">
        <v>13</v>
      </c>
      <c r="E2610">
        <v>2016000420</v>
      </c>
      <c r="F2610">
        <v>2016000420</v>
      </c>
      <c r="G2610">
        <v>6</v>
      </c>
      <c r="H2610">
        <v>136</v>
      </c>
      <c r="I2610" s="10" t="s">
        <v>24</v>
      </c>
      <c r="J2610" s="10">
        <v>2040</v>
      </c>
      <c r="K2610" s="10">
        <v>1</v>
      </c>
      <c r="L2610" s="1">
        <v>51145</v>
      </c>
      <c r="M2610" s="2">
        <v>325513.11</v>
      </c>
      <c r="N2610" s="2">
        <v>281829.53000000003</v>
      </c>
      <c r="O2610">
        <v>0</v>
      </c>
      <c r="P2610" s="2">
        <v>43683.58</v>
      </c>
    </row>
    <row r="2611" spans="2:16" x14ac:dyDescent="0.25">
      <c r="B2611" t="s">
        <v>11</v>
      </c>
      <c r="C2611" t="s">
        <v>12</v>
      </c>
      <c r="D2611" t="s">
        <v>13</v>
      </c>
      <c r="E2611">
        <v>2016000420</v>
      </c>
      <c r="F2611">
        <v>2016000420</v>
      </c>
      <c r="G2611">
        <v>16</v>
      </c>
      <c r="H2611">
        <v>130</v>
      </c>
      <c r="I2611" s="10" t="s">
        <v>24</v>
      </c>
      <c r="J2611" s="10">
        <v>2040</v>
      </c>
      <c r="K2611" s="10">
        <v>1</v>
      </c>
      <c r="L2611" s="1">
        <v>51145</v>
      </c>
      <c r="M2611" s="2">
        <v>380302.62</v>
      </c>
      <c r="N2611" s="2">
        <v>329266.34000000003</v>
      </c>
      <c r="O2611">
        <v>0</v>
      </c>
      <c r="P2611" s="2">
        <v>51036.28</v>
      </c>
    </row>
    <row r="2612" spans="2:16" x14ac:dyDescent="0.25">
      <c r="B2612" t="s">
        <v>11</v>
      </c>
      <c r="C2612" t="s">
        <v>12</v>
      </c>
      <c r="D2612" t="s">
        <v>13</v>
      </c>
      <c r="E2612">
        <v>2016000420</v>
      </c>
      <c r="F2612">
        <v>2016000420</v>
      </c>
      <c r="G2612">
        <v>18</v>
      </c>
      <c r="H2612">
        <v>129</v>
      </c>
      <c r="I2612" s="10" t="s">
        <v>24</v>
      </c>
      <c r="J2612" s="10">
        <v>2040</v>
      </c>
      <c r="K2612" s="10">
        <v>1</v>
      </c>
      <c r="L2612" s="1">
        <v>51145</v>
      </c>
      <c r="M2612" s="2">
        <v>157258.74</v>
      </c>
      <c r="N2612" s="2">
        <v>136154.75</v>
      </c>
      <c r="O2612">
        <v>0</v>
      </c>
      <c r="P2612" s="2">
        <v>21103.99</v>
      </c>
    </row>
    <row r="2613" spans="2:16" x14ac:dyDescent="0.25">
      <c r="B2613" t="s">
        <v>11</v>
      </c>
      <c r="C2613" t="s">
        <v>12</v>
      </c>
      <c r="D2613" t="s">
        <v>13</v>
      </c>
      <c r="E2613">
        <v>22963</v>
      </c>
      <c r="F2613">
        <v>2016000420</v>
      </c>
      <c r="G2613">
        <v>1</v>
      </c>
      <c r="H2613">
        <v>142</v>
      </c>
      <c r="I2613" s="10" t="s">
        <v>24</v>
      </c>
      <c r="J2613" s="10">
        <v>2040</v>
      </c>
      <c r="K2613" s="10">
        <v>2</v>
      </c>
      <c r="L2613" s="1">
        <v>51176</v>
      </c>
      <c r="M2613" s="2">
        <v>4349727.07</v>
      </c>
      <c r="N2613" s="2">
        <v>3774439.64</v>
      </c>
      <c r="O2613">
        <v>0</v>
      </c>
      <c r="P2613" s="2">
        <v>575287.43000000005</v>
      </c>
    </row>
    <row r="2614" spans="2:16" x14ac:dyDescent="0.25">
      <c r="B2614" t="s">
        <v>11</v>
      </c>
      <c r="C2614" t="s">
        <v>12</v>
      </c>
      <c r="D2614" t="s">
        <v>13</v>
      </c>
      <c r="E2614">
        <v>2016000420</v>
      </c>
      <c r="F2614">
        <v>2016000420</v>
      </c>
      <c r="G2614">
        <v>5</v>
      </c>
      <c r="H2614">
        <v>138</v>
      </c>
      <c r="I2614" s="10" t="s">
        <v>24</v>
      </c>
      <c r="J2614" s="10">
        <v>2040</v>
      </c>
      <c r="K2614" s="10">
        <v>2</v>
      </c>
      <c r="L2614" s="1">
        <v>51176</v>
      </c>
      <c r="M2614" s="2">
        <v>506121.88</v>
      </c>
      <c r="N2614" s="2">
        <v>439183.06</v>
      </c>
      <c r="O2614">
        <v>0</v>
      </c>
      <c r="P2614" s="2">
        <v>66938.820000000007</v>
      </c>
    </row>
    <row r="2615" spans="2:16" x14ac:dyDescent="0.25">
      <c r="B2615" t="s">
        <v>11</v>
      </c>
      <c r="C2615" t="s">
        <v>12</v>
      </c>
      <c r="D2615" t="s">
        <v>13</v>
      </c>
      <c r="E2615">
        <v>2016000420</v>
      </c>
      <c r="F2615">
        <v>2016000420</v>
      </c>
      <c r="G2615">
        <v>11</v>
      </c>
      <c r="H2615">
        <v>136</v>
      </c>
      <c r="I2615" s="10" t="s">
        <v>24</v>
      </c>
      <c r="J2615" s="10">
        <v>2040</v>
      </c>
      <c r="K2615" s="10">
        <v>2</v>
      </c>
      <c r="L2615" s="1">
        <v>51176</v>
      </c>
      <c r="M2615" s="2">
        <v>357417.09</v>
      </c>
      <c r="N2615" s="2">
        <v>310145.71000000002</v>
      </c>
      <c r="O2615">
        <v>0</v>
      </c>
      <c r="P2615" s="2">
        <v>47271.38</v>
      </c>
    </row>
    <row r="2616" spans="2:16" x14ac:dyDescent="0.25">
      <c r="B2616" t="s">
        <v>11</v>
      </c>
      <c r="C2616" t="s">
        <v>12</v>
      </c>
      <c r="D2616" t="s">
        <v>13</v>
      </c>
      <c r="E2616">
        <v>2016000420</v>
      </c>
      <c r="F2616">
        <v>2016000420</v>
      </c>
      <c r="G2616">
        <v>13</v>
      </c>
      <c r="H2616">
        <v>136</v>
      </c>
      <c r="I2616" s="10" t="s">
        <v>24</v>
      </c>
      <c r="J2616" s="10">
        <v>2040</v>
      </c>
      <c r="K2616" s="10">
        <v>2</v>
      </c>
      <c r="L2616" s="1">
        <v>51176</v>
      </c>
      <c r="M2616" s="2">
        <v>322719.84000000003</v>
      </c>
      <c r="N2616" s="2">
        <v>280037.46000000002</v>
      </c>
      <c r="O2616">
        <v>0</v>
      </c>
      <c r="P2616" s="2">
        <v>42682.38</v>
      </c>
    </row>
    <row r="2617" spans="2:16" x14ac:dyDescent="0.25">
      <c r="B2617" t="s">
        <v>11</v>
      </c>
      <c r="C2617" t="s">
        <v>12</v>
      </c>
      <c r="D2617" t="s">
        <v>13</v>
      </c>
      <c r="E2617">
        <v>2016000420</v>
      </c>
      <c r="F2617">
        <v>2016000420</v>
      </c>
      <c r="G2617">
        <v>15</v>
      </c>
      <c r="H2617">
        <v>135</v>
      </c>
      <c r="I2617" s="10" t="s">
        <v>24</v>
      </c>
      <c r="J2617" s="10">
        <v>2040</v>
      </c>
      <c r="K2617" s="10">
        <v>2</v>
      </c>
      <c r="L2617" s="1">
        <v>51176</v>
      </c>
      <c r="M2617" s="2">
        <v>292630.82</v>
      </c>
      <c r="N2617" s="2">
        <v>253927.97</v>
      </c>
      <c r="O2617">
        <v>0</v>
      </c>
      <c r="P2617" s="2">
        <v>38702.85</v>
      </c>
    </row>
    <row r="2618" spans="2:16" x14ac:dyDescent="0.25">
      <c r="B2618" t="s">
        <v>11</v>
      </c>
      <c r="C2618" t="s">
        <v>12</v>
      </c>
      <c r="D2618" t="s">
        <v>13</v>
      </c>
      <c r="E2618">
        <v>2016000420</v>
      </c>
      <c r="F2618">
        <v>2016000420</v>
      </c>
      <c r="G2618">
        <v>9</v>
      </c>
      <c r="H2618">
        <v>137</v>
      </c>
      <c r="I2618" s="10" t="s">
        <v>24</v>
      </c>
      <c r="J2618" s="10">
        <v>2040</v>
      </c>
      <c r="K2618" s="10">
        <v>2</v>
      </c>
      <c r="L2618" s="1">
        <v>51176</v>
      </c>
      <c r="M2618" s="2">
        <v>239786.6</v>
      </c>
      <c r="N2618" s="2">
        <v>208072.83</v>
      </c>
      <c r="O2618">
        <v>0</v>
      </c>
      <c r="P2618" s="2">
        <v>31713.77</v>
      </c>
    </row>
    <row r="2619" spans="2:16" x14ac:dyDescent="0.25">
      <c r="B2619" t="s">
        <v>11</v>
      </c>
      <c r="C2619" t="s">
        <v>12</v>
      </c>
      <c r="D2619" t="s">
        <v>13</v>
      </c>
      <c r="E2619">
        <v>2016000420</v>
      </c>
      <c r="F2619">
        <v>2016000420</v>
      </c>
      <c r="G2619">
        <v>10</v>
      </c>
      <c r="H2619">
        <v>137</v>
      </c>
      <c r="I2619" s="10" t="s">
        <v>24</v>
      </c>
      <c r="J2619" s="10">
        <v>2040</v>
      </c>
      <c r="K2619" s="10">
        <v>2</v>
      </c>
      <c r="L2619" s="1">
        <v>51176</v>
      </c>
      <c r="M2619" s="2">
        <v>339828.71</v>
      </c>
      <c r="N2619" s="2">
        <v>294883.53999999998</v>
      </c>
      <c r="O2619">
        <v>0</v>
      </c>
      <c r="P2619" s="2">
        <v>44945.17</v>
      </c>
    </row>
    <row r="2620" spans="2:16" x14ac:dyDescent="0.25">
      <c r="B2620" t="s">
        <v>11</v>
      </c>
      <c r="C2620" t="s">
        <v>12</v>
      </c>
      <c r="D2620" t="s">
        <v>13</v>
      </c>
      <c r="E2620">
        <v>2016000420</v>
      </c>
      <c r="F2620">
        <v>2016000420</v>
      </c>
      <c r="G2620">
        <v>17</v>
      </c>
      <c r="H2620">
        <v>130</v>
      </c>
      <c r="I2620" s="10" t="s">
        <v>24</v>
      </c>
      <c r="J2620" s="10">
        <v>2040</v>
      </c>
      <c r="K2620" s="10">
        <v>2</v>
      </c>
      <c r="L2620" s="1">
        <v>51176</v>
      </c>
      <c r="M2620" s="2">
        <v>409888.39</v>
      </c>
      <c r="N2620" s="2">
        <v>355677.25</v>
      </c>
      <c r="O2620">
        <v>0</v>
      </c>
      <c r="P2620" s="2">
        <v>54211.14</v>
      </c>
    </row>
    <row r="2621" spans="2:16" x14ac:dyDescent="0.25">
      <c r="B2621" t="s">
        <v>11</v>
      </c>
      <c r="C2621" t="s">
        <v>12</v>
      </c>
      <c r="D2621" t="s">
        <v>13</v>
      </c>
      <c r="E2621">
        <v>2016000420</v>
      </c>
      <c r="F2621">
        <v>2016000420</v>
      </c>
      <c r="G2621">
        <v>4</v>
      </c>
      <c r="H2621">
        <v>138</v>
      </c>
      <c r="I2621" s="10" t="s">
        <v>24</v>
      </c>
      <c r="J2621" s="10">
        <v>2040</v>
      </c>
      <c r="K2621" s="10">
        <v>2</v>
      </c>
      <c r="L2621" s="1">
        <v>51176</v>
      </c>
      <c r="M2621" s="2">
        <v>510259.99</v>
      </c>
      <c r="N2621" s="2">
        <v>442773.87</v>
      </c>
      <c r="O2621">
        <v>0</v>
      </c>
      <c r="P2621" s="2">
        <v>67486.12</v>
      </c>
    </row>
    <row r="2622" spans="2:16" x14ac:dyDescent="0.25">
      <c r="B2622" t="s">
        <v>11</v>
      </c>
      <c r="C2622" t="s">
        <v>12</v>
      </c>
      <c r="D2622" t="s">
        <v>13</v>
      </c>
      <c r="E2622">
        <v>2016000420</v>
      </c>
      <c r="F2622">
        <v>2016000420</v>
      </c>
      <c r="G2622">
        <v>12</v>
      </c>
      <c r="H2622">
        <v>136</v>
      </c>
      <c r="I2622" s="10" t="s">
        <v>24</v>
      </c>
      <c r="J2622" s="10">
        <v>2040</v>
      </c>
      <c r="K2622" s="10">
        <v>2</v>
      </c>
      <c r="L2622" s="1">
        <v>51176</v>
      </c>
      <c r="M2622" s="2">
        <v>257706.6</v>
      </c>
      <c r="N2622" s="2">
        <v>223622.76</v>
      </c>
      <c r="O2622">
        <v>0</v>
      </c>
      <c r="P2622" s="2">
        <v>34083.839999999997</v>
      </c>
    </row>
    <row r="2623" spans="2:16" x14ac:dyDescent="0.25">
      <c r="B2623" t="s">
        <v>11</v>
      </c>
      <c r="C2623" t="s">
        <v>12</v>
      </c>
      <c r="D2623" t="s">
        <v>13</v>
      </c>
      <c r="E2623">
        <v>2016000420</v>
      </c>
      <c r="F2623">
        <v>2016000420</v>
      </c>
      <c r="G2623">
        <v>14</v>
      </c>
      <c r="H2623">
        <v>135</v>
      </c>
      <c r="I2623" s="10" t="s">
        <v>24</v>
      </c>
      <c r="J2623" s="10">
        <v>2040</v>
      </c>
      <c r="K2623" s="10">
        <v>2</v>
      </c>
      <c r="L2623" s="1">
        <v>51176</v>
      </c>
      <c r="M2623" s="2">
        <v>342118.83</v>
      </c>
      <c r="N2623" s="2">
        <v>296870.78000000003</v>
      </c>
      <c r="O2623">
        <v>0</v>
      </c>
      <c r="P2623" s="2">
        <v>45248.05</v>
      </c>
    </row>
    <row r="2624" spans="2:16" x14ac:dyDescent="0.25">
      <c r="B2624" t="s">
        <v>11</v>
      </c>
      <c r="C2624" t="s">
        <v>12</v>
      </c>
      <c r="D2624" t="s">
        <v>13</v>
      </c>
      <c r="E2624">
        <v>2016000420</v>
      </c>
      <c r="F2624">
        <v>2016000420</v>
      </c>
      <c r="G2624">
        <v>6</v>
      </c>
      <c r="H2624">
        <v>137</v>
      </c>
      <c r="I2624" s="10" t="s">
        <v>24</v>
      </c>
      <c r="J2624" s="10">
        <v>2040</v>
      </c>
      <c r="K2624" s="10">
        <v>2</v>
      </c>
      <c r="L2624" s="1">
        <v>51176</v>
      </c>
      <c r="M2624" s="2">
        <v>324785.05</v>
      </c>
      <c r="N2624" s="2">
        <v>281829.53000000003</v>
      </c>
      <c r="O2624">
        <v>0</v>
      </c>
      <c r="P2624" s="2">
        <v>42955.519999999997</v>
      </c>
    </row>
    <row r="2625" spans="2:16" x14ac:dyDescent="0.25">
      <c r="B2625" t="s">
        <v>11</v>
      </c>
      <c r="C2625" t="s">
        <v>12</v>
      </c>
      <c r="D2625" t="s">
        <v>13</v>
      </c>
      <c r="E2625">
        <v>2016000420</v>
      </c>
      <c r="F2625">
        <v>2016000420</v>
      </c>
      <c r="G2625">
        <v>16</v>
      </c>
      <c r="H2625">
        <v>131</v>
      </c>
      <c r="I2625" s="10" t="s">
        <v>24</v>
      </c>
      <c r="J2625" s="10">
        <v>2040</v>
      </c>
      <c r="K2625" s="10">
        <v>2</v>
      </c>
      <c r="L2625" s="1">
        <v>51176</v>
      </c>
      <c r="M2625" s="2">
        <v>379452.02</v>
      </c>
      <c r="N2625" s="2">
        <v>329266.34000000003</v>
      </c>
      <c r="O2625">
        <v>0</v>
      </c>
      <c r="P2625" s="2">
        <v>50185.68</v>
      </c>
    </row>
    <row r="2626" spans="2:16" x14ac:dyDescent="0.25">
      <c r="B2626" t="s">
        <v>11</v>
      </c>
      <c r="C2626" t="s">
        <v>12</v>
      </c>
      <c r="D2626" t="s">
        <v>13</v>
      </c>
      <c r="E2626">
        <v>2016000420</v>
      </c>
      <c r="F2626">
        <v>2016000420</v>
      </c>
      <c r="G2626">
        <v>18</v>
      </c>
      <c r="H2626">
        <v>130</v>
      </c>
      <c r="I2626" s="10" t="s">
        <v>24</v>
      </c>
      <c r="J2626" s="10">
        <v>2040</v>
      </c>
      <c r="K2626" s="10">
        <v>2</v>
      </c>
      <c r="L2626" s="1">
        <v>51176</v>
      </c>
      <c r="M2626" s="2">
        <v>156907</v>
      </c>
      <c r="N2626" s="2">
        <v>136154.75</v>
      </c>
      <c r="O2626">
        <v>0</v>
      </c>
      <c r="P2626" s="2">
        <v>20752.25</v>
      </c>
    </row>
    <row r="2627" spans="2:16" x14ac:dyDescent="0.25">
      <c r="B2627" t="s">
        <v>11</v>
      </c>
      <c r="C2627" t="s">
        <v>12</v>
      </c>
      <c r="D2627" t="s">
        <v>13</v>
      </c>
      <c r="E2627">
        <v>22963</v>
      </c>
      <c r="F2627">
        <v>2016000420</v>
      </c>
      <c r="G2627">
        <v>1</v>
      </c>
      <c r="H2627">
        <v>143</v>
      </c>
      <c r="I2627" s="10" t="s">
        <v>24</v>
      </c>
      <c r="J2627" s="10">
        <v>2040</v>
      </c>
      <c r="K2627" s="10">
        <v>3</v>
      </c>
      <c r="L2627" s="1">
        <v>51205</v>
      </c>
      <c r="M2627" s="2">
        <v>4303490.33</v>
      </c>
      <c r="N2627" s="2">
        <v>3774439.64</v>
      </c>
      <c r="O2627">
        <v>0</v>
      </c>
      <c r="P2627" s="2">
        <v>529050.68999999994</v>
      </c>
    </row>
    <row r="2628" spans="2:16" x14ac:dyDescent="0.25">
      <c r="B2628" t="s">
        <v>11</v>
      </c>
      <c r="C2628" t="s">
        <v>12</v>
      </c>
      <c r="D2628" t="s">
        <v>13</v>
      </c>
      <c r="E2628">
        <v>2016000420</v>
      </c>
      <c r="F2628">
        <v>2016000420</v>
      </c>
      <c r="G2628">
        <v>5</v>
      </c>
      <c r="H2628">
        <v>139</v>
      </c>
      <c r="I2628" s="10" t="s">
        <v>24</v>
      </c>
      <c r="J2628" s="10">
        <v>2040</v>
      </c>
      <c r="K2628" s="10">
        <v>3</v>
      </c>
      <c r="L2628" s="1">
        <v>51205</v>
      </c>
      <c r="M2628" s="2">
        <v>500741.89</v>
      </c>
      <c r="N2628" s="2">
        <v>439183.06</v>
      </c>
      <c r="O2628">
        <v>0</v>
      </c>
      <c r="P2628" s="2">
        <v>61558.83</v>
      </c>
    </row>
    <row r="2629" spans="2:16" x14ac:dyDescent="0.25">
      <c r="B2629" t="s">
        <v>11</v>
      </c>
      <c r="C2629" t="s">
        <v>12</v>
      </c>
      <c r="D2629" t="s">
        <v>13</v>
      </c>
      <c r="E2629">
        <v>2016000420</v>
      </c>
      <c r="F2629">
        <v>2016000420</v>
      </c>
      <c r="G2629">
        <v>13</v>
      </c>
      <c r="H2629">
        <v>137</v>
      </c>
      <c r="I2629" s="10" t="s">
        <v>24</v>
      </c>
      <c r="J2629" s="10">
        <v>2040</v>
      </c>
      <c r="K2629" s="10">
        <v>3</v>
      </c>
      <c r="L2629" s="1">
        <v>51205</v>
      </c>
      <c r="M2629" s="2">
        <v>319289.38</v>
      </c>
      <c r="N2629" s="2">
        <v>280037.46000000002</v>
      </c>
      <c r="O2629">
        <v>0</v>
      </c>
      <c r="P2629" s="2">
        <v>39251.919999999998</v>
      </c>
    </row>
    <row r="2630" spans="2:16" x14ac:dyDescent="0.25">
      <c r="B2630" t="s">
        <v>11</v>
      </c>
      <c r="C2630" t="s">
        <v>12</v>
      </c>
      <c r="D2630" t="s">
        <v>13</v>
      </c>
      <c r="E2630">
        <v>2016000420</v>
      </c>
      <c r="F2630">
        <v>2016000420</v>
      </c>
      <c r="G2630">
        <v>11</v>
      </c>
      <c r="H2630">
        <v>137</v>
      </c>
      <c r="I2630" s="10" t="s">
        <v>24</v>
      </c>
      <c r="J2630" s="10">
        <v>2040</v>
      </c>
      <c r="K2630" s="10">
        <v>3</v>
      </c>
      <c r="L2630" s="1">
        <v>51205</v>
      </c>
      <c r="M2630" s="2">
        <v>353617.8</v>
      </c>
      <c r="N2630" s="2">
        <v>310145.71000000002</v>
      </c>
      <c r="O2630">
        <v>0</v>
      </c>
      <c r="P2630" s="2">
        <v>43472.09</v>
      </c>
    </row>
    <row r="2631" spans="2:16" x14ac:dyDescent="0.25">
      <c r="B2631" t="s">
        <v>11</v>
      </c>
      <c r="C2631" t="s">
        <v>12</v>
      </c>
      <c r="D2631" t="s">
        <v>13</v>
      </c>
      <c r="E2631">
        <v>2016000420</v>
      </c>
      <c r="F2631">
        <v>2016000420</v>
      </c>
      <c r="G2631">
        <v>15</v>
      </c>
      <c r="H2631">
        <v>136</v>
      </c>
      <c r="I2631" s="10" t="s">
        <v>24</v>
      </c>
      <c r="J2631" s="10">
        <v>2040</v>
      </c>
      <c r="K2631" s="10">
        <v>3</v>
      </c>
      <c r="L2631" s="1">
        <v>51205</v>
      </c>
      <c r="M2631" s="2">
        <v>289520.21000000002</v>
      </c>
      <c r="N2631" s="2">
        <v>253927.97</v>
      </c>
      <c r="O2631">
        <v>0</v>
      </c>
      <c r="P2631" s="2">
        <v>35592.239999999998</v>
      </c>
    </row>
    <row r="2632" spans="2:16" x14ac:dyDescent="0.25">
      <c r="B2632" t="s">
        <v>11</v>
      </c>
      <c r="C2632" t="s">
        <v>12</v>
      </c>
      <c r="D2632" t="s">
        <v>13</v>
      </c>
      <c r="E2632">
        <v>2016000420</v>
      </c>
      <c r="F2632">
        <v>2016000420</v>
      </c>
      <c r="G2632">
        <v>10</v>
      </c>
      <c r="H2632">
        <v>138</v>
      </c>
      <c r="I2632" s="10" t="s">
        <v>24</v>
      </c>
      <c r="J2632" s="10">
        <v>2040</v>
      </c>
      <c r="K2632" s="10">
        <v>3</v>
      </c>
      <c r="L2632" s="1">
        <v>51205</v>
      </c>
      <c r="M2632" s="2">
        <v>336216.38</v>
      </c>
      <c r="N2632" s="2">
        <v>294883.53999999998</v>
      </c>
      <c r="O2632">
        <v>0</v>
      </c>
      <c r="P2632" s="2">
        <v>41332.839999999997</v>
      </c>
    </row>
    <row r="2633" spans="2:16" x14ac:dyDescent="0.25">
      <c r="B2633" t="s">
        <v>11</v>
      </c>
      <c r="C2633" t="s">
        <v>12</v>
      </c>
      <c r="D2633" t="s">
        <v>13</v>
      </c>
      <c r="E2633">
        <v>2016000420</v>
      </c>
      <c r="F2633">
        <v>2016000420</v>
      </c>
      <c r="G2633">
        <v>9</v>
      </c>
      <c r="H2633">
        <v>138</v>
      </c>
      <c r="I2633" s="10" t="s">
        <v>24</v>
      </c>
      <c r="J2633" s="10">
        <v>2040</v>
      </c>
      <c r="K2633" s="10">
        <v>3</v>
      </c>
      <c r="L2633" s="1">
        <v>51205</v>
      </c>
      <c r="M2633" s="2">
        <v>237237.71</v>
      </c>
      <c r="N2633" s="2">
        <v>208072.83</v>
      </c>
      <c r="O2633">
        <v>0</v>
      </c>
      <c r="P2633" s="2">
        <v>29164.880000000001</v>
      </c>
    </row>
    <row r="2634" spans="2:16" x14ac:dyDescent="0.25">
      <c r="B2634" t="s">
        <v>11</v>
      </c>
      <c r="C2634" t="s">
        <v>12</v>
      </c>
      <c r="D2634" t="s">
        <v>13</v>
      </c>
      <c r="E2634">
        <v>2016000420</v>
      </c>
      <c r="F2634">
        <v>2016000420</v>
      </c>
      <c r="G2634">
        <v>17</v>
      </c>
      <c r="H2634">
        <v>131</v>
      </c>
      <c r="I2634" s="10" t="s">
        <v>24</v>
      </c>
      <c r="J2634" s="10">
        <v>2040</v>
      </c>
      <c r="K2634" s="10">
        <v>3</v>
      </c>
      <c r="L2634" s="1">
        <v>51205</v>
      </c>
      <c r="M2634" s="2">
        <v>405531.34</v>
      </c>
      <c r="N2634" s="2">
        <v>355677.25</v>
      </c>
      <c r="O2634">
        <v>0</v>
      </c>
      <c r="P2634" s="2">
        <v>49854.09</v>
      </c>
    </row>
    <row r="2635" spans="2:16" x14ac:dyDescent="0.25">
      <c r="B2635" t="s">
        <v>11</v>
      </c>
      <c r="C2635" t="s">
        <v>12</v>
      </c>
      <c r="D2635" t="s">
        <v>13</v>
      </c>
      <c r="E2635">
        <v>2016000420</v>
      </c>
      <c r="F2635">
        <v>2016000420</v>
      </c>
      <c r="G2635">
        <v>4</v>
      </c>
      <c r="H2635">
        <v>139</v>
      </c>
      <c r="I2635" s="10" t="s">
        <v>24</v>
      </c>
      <c r="J2635" s="10">
        <v>2040</v>
      </c>
      <c r="K2635" s="10">
        <v>3</v>
      </c>
      <c r="L2635" s="1">
        <v>51205</v>
      </c>
      <c r="M2635" s="2">
        <v>504836.01</v>
      </c>
      <c r="N2635" s="2">
        <v>442773.87</v>
      </c>
      <c r="O2635">
        <v>0</v>
      </c>
      <c r="P2635" s="2">
        <v>62062.14</v>
      </c>
    </row>
    <row r="2636" spans="2:16" x14ac:dyDescent="0.25">
      <c r="B2636" t="s">
        <v>11</v>
      </c>
      <c r="C2636" t="s">
        <v>12</v>
      </c>
      <c r="D2636" t="s">
        <v>13</v>
      </c>
      <c r="E2636">
        <v>2016000420</v>
      </c>
      <c r="F2636">
        <v>2016000420</v>
      </c>
      <c r="G2636">
        <v>14</v>
      </c>
      <c r="H2636">
        <v>136</v>
      </c>
      <c r="I2636" s="10" t="s">
        <v>24</v>
      </c>
      <c r="J2636" s="10">
        <v>2040</v>
      </c>
      <c r="K2636" s="10">
        <v>3</v>
      </c>
      <c r="L2636" s="1">
        <v>51205</v>
      </c>
      <c r="M2636" s="2">
        <v>338482.17</v>
      </c>
      <c r="N2636" s="2">
        <v>296870.78000000003</v>
      </c>
      <c r="O2636">
        <v>0</v>
      </c>
      <c r="P2636" s="2">
        <v>41611.39</v>
      </c>
    </row>
    <row r="2637" spans="2:16" x14ac:dyDescent="0.25">
      <c r="B2637" t="s">
        <v>11</v>
      </c>
      <c r="C2637" t="s">
        <v>12</v>
      </c>
      <c r="D2637" t="s">
        <v>13</v>
      </c>
      <c r="E2637">
        <v>2016000420</v>
      </c>
      <c r="F2637">
        <v>2016000420</v>
      </c>
      <c r="G2637">
        <v>12</v>
      </c>
      <c r="H2637">
        <v>137</v>
      </c>
      <c r="I2637" s="10" t="s">
        <v>24</v>
      </c>
      <c r="J2637" s="10">
        <v>2040</v>
      </c>
      <c r="K2637" s="10">
        <v>3</v>
      </c>
      <c r="L2637" s="1">
        <v>51205</v>
      </c>
      <c r="M2637" s="2">
        <v>254967.22</v>
      </c>
      <c r="N2637" s="2">
        <v>223622.76</v>
      </c>
      <c r="O2637">
        <v>0</v>
      </c>
      <c r="P2637" s="2">
        <v>31344.46</v>
      </c>
    </row>
    <row r="2638" spans="2:16" x14ac:dyDescent="0.25">
      <c r="B2638" t="s">
        <v>11</v>
      </c>
      <c r="C2638" t="s">
        <v>12</v>
      </c>
      <c r="D2638" t="s">
        <v>13</v>
      </c>
      <c r="E2638">
        <v>2016000420</v>
      </c>
      <c r="F2638">
        <v>2016000420</v>
      </c>
      <c r="G2638">
        <v>6</v>
      </c>
      <c r="H2638">
        <v>138</v>
      </c>
      <c r="I2638" s="10" t="s">
        <v>24</v>
      </c>
      <c r="J2638" s="10">
        <v>2040</v>
      </c>
      <c r="K2638" s="10">
        <v>3</v>
      </c>
      <c r="L2638" s="1">
        <v>51205</v>
      </c>
      <c r="M2638" s="2">
        <v>321332.64</v>
      </c>
      <c r="N2638" s="2">
        <v>281829.53000000003</v>
      </c>
      <c r="O2638">
        <v>0</v>
      </c>
      <c r="P2638" s="2">
        <v>39503.11</v>
      </c>
    </row>
    <row r="2639" spans="2:16" x14ac:dyDescent="0.25">
      <c r="B2639" t="s">
        <v>11</v>
      </c>
      <c r="C2639" t="s">
        <v>12</v>
      </c>
      <c r="D2639" t="s">
        <v>13</v>
      </c>
      <c r="E2639">
        <v>2016000420</v>
      </c>
      <c r="F2639">
        <v>2016000420</v>
      </c>
      <c r="G2639">
        <v>16</v>
      </c>
      <c r="H2639">
        <v>132</v>
      </c>
      <c r="I2639" s="10" t="s">
        <v>24</v>
      </c>
      <c r="J2639" s="10">
        <v>2040</v>
      </c>
      <c r="K2639" s="10">
        <v>3</v>
      </c>
      <c r="L2639" s="1">
        <v>51205</v>
      </c>
      <c r="M2639" s="2">
        <v>375418.51</v>
      </c>
      <c r="N2639" s="2">
        <v>329266.34000000003</v>
      </c>
      <c r="O2639">
        <v>0</v>
      </c>
      <c r="P2639" s="2">
        <v>46152.17</v>
      </c>
    </row>
    <row r="2640" spans="2:16" x14ac:dyDescent="0.25">
      <c r="B2640" t="s">
        <v>11</v>
      </c>
      <c r="C2640" t="s">
        <v>12</v>
      </c>
      <c r="D2640" t="s">
        <v>13</v>
      </c>
      <c r="E2640">
        <v>2016000420</v>
      </c>
      <c r="F2640">
        <v>2016000420</v>
      </c>
      <c r="G2640">
        <v>18</v>
      </c>
      <c r="H2640">
        <v>131</v>
      </c>
      <c r="I2640" s="10" t="s">
        <v>24</v>
      </c>
      <c r="J2640" s="10">
        <v>2040</v>
      </c>
      <c r="K2640" s="10">
        <v>3</v>
      </c>
      <c r="L2640" s="1">
        <v>51205</v>
      </c>
      <c r="M2640" s="2">
        <v>155239.10999999999</v>
      </c>
      <c r="N2640" s="2">
        <v>136154.75</v>
      </c>
      <c r="O2640">
        <v>0</v>
      </c>
      <c r="P2640" s="2">
        <v>19084.36</v>
      </c>
    </row>
    <row r="2641" spans="2:16" x14ac:dyDescent="0.25">
      <c r="B2641" t="s">
        <v>11</v>
      </c>
      <c r="C2641" t="s">
        <v>12</v>
      </c>
      <c r="D2641" t="s">
        <v>13</v>
      </c>
      <c r="E2641">
        <v>22963</v>
      </c>
      <c r="F2641">
        <v>2016000420</v>
      </c>
      <c r="G2641">
        <v>1</v>
      </c>
      <c r="H2641">
        <v>144</v>
      </c>
      <c r="I2641" s="10" t="s">
        <v>24</v>
      </c>
      <c r="J2641" s="10">
        <v>2040</v>
      </c>
      <c r="K2641" s="10">
        <v>4</v>
      </c>
      <c r="L2641" s="1">
        <v>51236</v>
      </c>
      <c r="M2641" s="2">
        <v>4330225.8</v>
      </c>
      <c r="N2641" s="2">
        <v>3774439.64</v>
      </c>
      <c r="O2641">
        <v>0</v>
      </c>
      <c r="P2641" s="2">
        <v>555786.16</v>
      </c>
    </row>
    <row r="2642" spans="2:16" x14ac:dyDescent="0.25">
      <c r="B2642" t="s">
        <v>11</v>
      </c>
      <c r="C2642" t="s">
        <v>12</v>
      </c>
      <c r="D2642" t="s">
        <v>13</v>
      </c>
      <c r="E2642">
        <v>2016000420</v>
      </c>
      <c r="F2642">
        <v>2016000420</v>
      </c>
      <c r="G2642">
        <v>5</v>
      </c>
      <c r="H2642">
        <v>140</v>
      </c>
      <c r="I2642" s="10" t="s">
        <v>24</v>
      </c>
      <c r="J2642" s="10">
        <v>2040</v>
      </c>
      <c r="K2642" s="10">
        <v>4</v>
      </c>
      <c r="L2642" s="1">
        <v>51236</v>
      </c>
      <c r="M2642" s="2">
        <v>503852.77</v>
      </c>
      <c r="N2642" s="2">
        <v>439183.06</v>
      </c>
      <c r="O2642">
        <v>0</v>
      </c>
      <c r="P2642" s="2">
        <v>64669.71</v>
      </c>
    </row>
    <row r="2643" spans="2:16" x14ac:dyDescent="0.25">
      <c r="B2643" t="s">
        <v>11</v>
      </c>
      <c r="C2643" t="s">
        <v>12</v>
      </c>
      <c r="D2643" t="s">
        <v>13</v>
      </c>
      <c r="E2643">
        <v>2016000420</v>
      </c>
      <c r="F2643">
        <v>2016000420</v>
      </c>
      <c r="G2643">
        <v>11</v>
      </c>
      <c r="H2643">
        <v>138</v>
      </c>
      <c r="I2643" s="10" t="s">
        <v>24</v>
      </c>
      <c r="J2643" s="10">
        <v>2040</v>
      </c>
      <c r="K2643" s="10">
        <v>4</v>
      </c>
      <c r="L2643" s="1">
        <v>51236</v>
      </c>
      <c r="M2643" s="2">
        <v>355814.67</v>
      </c>
      <c r="N2643" s="2">
        <v>310145.71000000002</v>
      </c>
      <c r="O2643">
        <v>0</v>
      </c>
      <c r="P2643" s="2">
        <v>45668.959999999999</v>
      </c>
    </row>
    <row r="2644" spans="2:16" x14ac:dyDescent="0.25">
      <c r="B2644" t="s">
        <v>11</v>
      </c>
      <c r="C2644" t="s">
        <v>12</v>
      </c>
      <c r="D2644" t="s">
        <v>13</v>
      </c>
      <c r="E2644">
        <v>2016000420</v>
      </c>
      <c r="F2644">
        <v>2016000420</v>
      </c>
      <c r="G2644">
        <v>13</v>
      </c>
      <c r="H2644">
        <v>138</v>
      </c>
      <c r="I2644" s="10" t="s">
        <v>24</v>
      </c>
      <c r="J2644" s="10">
        <v>2040</v>
      </c>
      <c r="K2644" s="10">
        <v>4</v>
      </c>
      <c r="L2644" s="1">
        <v>51236</v>
      </c>
      <c r="M2644" s="2">
        <v>321272.98</v>
      </c>
      <c r="N2644" s="2">
        <v>280037.46000000002</v>
      </c>
      <c r="O2644">
        <v>0</v>
      </c>
      <c r="P2644" s="2">
        <v>41235.519999999997</v>
      </c>
    </row>
    <row r="2645" spans="2:16" x14ac:dyDescent="0.25">
      <c r="B2645" t="s">
        <v>11</v>
      </c>
      <c r="C2645" t="s">
        <v>12</v>
      </c>
      <c r="D2645" t="s">
        <v>13</v>
      </c>
      <c r="E2645">
        <v>2016000420</v>
      </c>
      <c r="F2645">
        <v>2016000420</v>
      </c>
      <c r="G2645">
        <v>15</v>
      </c>
      <c r="H2645">
        <v>137</v>
      </c>
      <c r="I2645" s="10" t="s">
        <v>24</v>
      </c>
      <c r="J2645" s="10">
        <v>2040</v>
      </c>
      <c r="K2645" s="10">
        <v>4</v>
      </c>
      <c r="L2645" s="1">
        <v>51236</v>
      </c>
      <c r="M2645" s="2">
        <v>291318.86</v>
      </c>
      <c r="N2645" s="2">
        <v>253927.97</v>
      </c>
      <c r="O2645">
        <v>0</v>
      </c>
      <c r="P2645" s="2">
        <v>37390.89</v>
      </c>
    </row>
    <row r="2646" spans="2:16" x14ac:dyDescent="0.25">
      <c r="B2646" t="s">
        <v>11</v>
      </c>
      <c r="C2646" t="s">
        <v>12</v>
      </c>
      <c r="D2646" t="s">
        <v>13</v>
      </c>
      <c r="E2646">
        <v>2016000420</v>
      </c>
      <c r="F2646">
        <v>2016000420</v>
      </c>
      <c r="G2646">
        <v>9</v>
      </c>
      <c r="H2646">
        <v>139</v>
      </c>
      <c r="I2646" s="10" t="s">
        <v>24</v>
      </c>
      <c r="J2646" s="10">
        <v>2040</v>
      </c>
      <c r="K2646" s="10">
        <v>4</v>
      </c>
      <c r="L2646" s="1">
        <v>51236</v>
      </c>
      <c r="M2646" s="2">
        <v>238711.55</v>
      </c>
      <c r="N2646" s="2">
        <v>208072.83</v>
      </c>
      <c r="O2646">
        <v>0</v>
      </c>
      <c r="P2646" s="2">
        <v>30638.720000000001</v>
      </c>
    </row>
    <row r="2647" spans="2:16" x14ac:dyDescent="0.25">
      <c r="B2647" t="s">
        <v>11</v>
      </c>
      <c r="C2647" t="s">
        <v>12</v>
      </c>
      <c r="D2647" t="s">
        <v>13</v>
      </c>
      <c r="E2647">
        <v>2016000420</v>
      </c>
      <c r="F2647">
        <v>2016000420</v>
      </c>
      <c r="G2647">
        <v>10</v>
      </c>
      <c r="H2647">
        <v>139</v>
      </c>
      <c r="I2647" s="10" t="s">
        <v>24</v>
      </c>
      <c r="J2647" s="10">
        <v>2040</v>
      </c>
      <c r="K2647" s="10">
        <v>4</v>
      </c>
      <c r="L2647" s="1">
        <v>51236</v>
      </c>
      <c r="M2647" s="2">
        <v>338305.14</v>
      </c>
      <c r="N2647" s="2">
        <v>294883.53999999998</v>
      </c>
      <c r="O2647">
        <v>0</v>
      </c>
      <c r="P2647" s="2">
        <v>43421.599999999999</v>
      </c>
    </row>
    <row r="2648" spans="2:16" x14ac:dyDescent="0.25">
      <c r="B2648" t="s">
        <v>11</v>
      </c>
      <c r="C2648" t="s">
        <v>12</v>
      </c>
      <c r="D2648" t="s">
        <v>13</v>
      </c>
      <c r="E2648">
        <v>2016000420</v>
      </c>
      <c r="F2648">
        <v>2016000420</v>
      </c>
      <c r="G2648">
        <v>17</v>
      </c>
      <c r="H2648">
        <v>132</v>
      </c>
      <c r="I2648" s="10" t="s">
        <v>24</v>
      </c>
      <c r="J2648" s="10">
        <v>2040</v>
      </c>
      <c r="K2648" s="10">
        <v>4</v>
      </c>
      <c r="L2648" s="1">
        <v>51236</v>
      </c>
      <c r="M2648" s="2">
        <v>408050.73</v>
      </c>
      <c r="N2648" s="2">
        <v>355677.25</v>
      </c>
      <c r="O2648">
        <v>0</v>
      </c>
      <c r="P2648" s="2">
        <v>52373.48</v>
      </c>
    </row>
    <row r="2649" spans="2:16" x14ac:dyDescent="0.25">
      <c r="B2649" t="s">
        <v>11</v>
      </c>
      <c r="C2649" t="s">
        <v>12</v>
      </c>
      <c r="D2649" t="s">
        <v>13</v>
      </c>
      <c r="E2649">
        <v>2016000420</v>
      </c>
      <c r="F2649">
        <v>2016000420</v>
      </c>
      <c r="G2649">
        <v>4</v>
      </c>
      <c r="H2649">
        <v>140</v>
      </c>
      <c r="I2649" s="10" t="s">
        <v>24</v>
      </c>
      <c r="J2649" s="10">
        <v>2040</v>
      </c>
      <c r="K2649" s="10">
        <v>4</v>
      </c>
      <c r="L2649" s="1">
        <v>51236</v>
      </c>
      <c r="M2649" s="2">
        <v>507972.32</v>
      </c>
      <c r="N2649" s="2">
        <v>442773.87</v>
      </c>
      <c r="O2649">
        <v>0</v>
      </c>
      <c r="P2649" s="2">
        <v>65198.45</v>
      </c>
    </row>
    <row r="2650" spans="2:16" x14ac:dyDescent="0.25">
      <c r="B2650" t="s">
        <v>11</v>
      </c>
      <c r="C2650" t="s">
        <v>12</v>
      </c>
      <c r="D2650" t="s">
        <v>13</v>
      </c>
      <c r="E2650">
        <v>2016000420</v>
      </c>
      <c r="F2650">
        <v>2016000420</v>
      </c>
      <c r="G2650">
        <v>12</v>
      </c>
      <c r="H2650">
        <v>138</v>
      </c>
      <c r="I2650" s="10" t="s">
        <v>24</v>
      </c>
      <c r="J2650" s="10">
        <v>2040</v>
      </c>
      <c r="K2650" s="10">
        <v>4</v>
      </c>
      <c r="L2650" s="1">
        <v>51236</v>
      </c>
      <c r="M2650" s="2">
        <v>256551.21</v>
      </c>
      <c r="N2650" s="2">
        <v>223622.76</v>
      </c>
      <c r="O2650">
        <v>0</v>
      </c>
      <c r="P2650" s="2">
        <v>32928.449999999997</v>
      </c>
    </row>
    <row r="2651" spans="2:16" x14ac:dyDescent="0.25">
      <c r="B2651" t="s">
        <v>11</v>
      </c>
      <c r="C2651" t="s">
        <v>12</v>
      </c>
      <c r="D2651" t="s">
        <v>13</v>
      </c>
      <c r="E2651">
        <v>2016000420</v>
      </c>
      <c r="F2651">
        <v>2016000420</v>
      </c>
      <c r="G2651">
        <v>14</v>
      </c>
      <c r="H2651">
        <v>137</v>
      </c>
      <c r="I2651" s="10" t="s">
        <v>24</v>
      </c>
      <c r="J2651" s="10">
        <v>2040</v>
      </c>
      <c r="K2651" s="10">
        <v>4</v>
      </c>
      <c r="L2651" s="1">
        <v>51236</v>
      </c>
      <c r="M2651" s="2">
        <v>340585</v>
      </c>
      <c r="N2651" s="2">
        <v>296870.78000000003</v>
      </c>
      <c r="O2651">
        <v>0</v>
      </c>
      <c r="P2651" s="2">
        <v>43714.22</v>
      </c>
    </row>
    <row r="2652" spans="2:16" x14ac:dyDescent="0.25">
      <c r="B2652" t="s">
        <v>11</v>
      </c>
      <c r="C2652" t="s">
        <v>12</v>
      </c>
      <c r="D2652" t="s">
        <v>13</v>
      </c>
      <c r="E2652">
        <v>2016000420</v>
      </c>
      <c r="F2652">
        <v>2016000420</v>
      </c>
      <c r="G2652">
        <v>6</v>
      </c>
      <c r="H2652">
        <v>139</v>
      </c>
      <c r="I2652" s="10" t="s">
        <v>24</v>
      </c>
      <c r="J2652" s="10">
        <v>2040</v>
      </c>
      <c r="K2652" s="10">
        <v>4</v>
      </c>
      <c r="L2652" s="1">
        <v>51236</v>
      </c>
      <c r="M2652" s="2">
        <v>323328.93</v>
      </c>
      <c r="N2652" s="2">
        <v>281829.53000000003</v>
      </c>
      <c r="O2652">
        <v>0</v>
      </c>
      <c r="P2652" s="2">
        <v>41499.4</v>
      </c>
    </row>
    <row r="2653" spans="2:16" x14ac:dyDescent="0.25">
      <c r="B2653" t="s">
        <v>11</v>
      </c>
      <c r="C2653" t="s">
        <v>12</v>
      </c>
      <c r="D2653" t="s">
        <v>13</v>
      </c>
      <c r="E2653">
        <v>2016000420</v>
      </c>
      <c r="F2653">
        <v>2016000420</v>
      </c>
      <c r="G2653">
        <v>16</v>
      </c>
      <c r="H2653">
        <v>133</v>
      </c>
      <c r="I2653" s="10" t="s">
        <v>24</v>
      </c>
      <c r="J2653" s="10">
        <v>2040</v>
      </c>
      <c r="K2653" s="10">
        <v>4</v>
      </c>
      <c r="L2653" s="1">
        <v>51236</v>
      </c>
      <c r="M2653" s="2">
        <v>377750.81</v>
      </c>
      <c r="N2653" s="2">
        <v>329266.34000000003</v>
      </c>
      <c r="O2653">
        <v>0</v>
      </c>
      <c r="P2653" s="2">
        <v>48484.47</v>
      </c>
    </row>
    <row r="2654" spans="2:16" x14ac:dyDescent="0.25">
      <c r="B2654" t="s">
        <v>11</v>
      </c>
      <c r="C2654" t="s">
        <v>12</v>
      </c>
      <c r="D2654" t="s">
        <v>13</v>
      </c>
      <c r="E2654">
        <v>2016000420</v>
      </c>
      <c r="F2654">
        <v>2016000420</v>
      </c>
      <c r="G2654">
        <v>18</v>
      </c>
      <c r="H2654">
        <v>132</v>
      </c>
      <c r="I2654" s="10" t="s">
        <v>24</v>
      </c>
      <c r="J2654" s="10">
        <v>2040</v>
      </c>
      <c r="K2654" s="10">
        <v>4</v>
      </c>
      <c r="L2654" s="1">
        <v>51236</v>
      </c>
      <c r="M2654" s="2">
        <v>156203.54</v>
      </c>
      <c r="N2654" s="2">
        <v>136154.75</v>
      </c>
      <c r="O2654">
        <v>0</v>
      </c>
      <c r="P2654" s="2">
        <v>20048.79</v>
      </c>
    </row>
    <row r="2655" spans="2:16" x14ac:dyDescent="0.25">
      <c r="B2655" t="s">
        <v>11</v>
      </c>
      <c r="C2655" t="s">
        <v>12</v>
      </c>
      <c r="D2655" t="s">
        <v>13</v>
      </c>
      <c r="E2655">
        <v>22963</v>
      </c>
      <c r="F2655">
        <v>2016000420</v>
      </c>
      <c r="G2655">
        <v>1</v>
      </c>
      <c r="H2655">
        <v>145</v>
      </c>
      <c r="I2655" s="10" t="s">
        <v>24</v>
      </c>
      <c r="J2655" s="10">
        <v>2040</v>
      </c>
      <c r="K2655" s="10">
        <v>5</v>
      </c>
      <c r="L2655" s="1">
        <v>51266</v>
      </c>
      <c r="M2655" s="2">
        <v>4302861.1900000004</v>
      </c>
      <c r="N2655" s="2">
        <v>3774439.64</v>
      </c>
      <c r="O2655">
        <v>0</v>
      </c>
      <c r="P2655" s="2">
        <v>528421.55000000005</v>
      </c>
    </row>
    <row r="2656" spans="2:16" x14ac:dyDescent="0.25">
      <c r="B2656" t="s">
        <v>11</v>
      </c>
      <c r="C2656" t="s">
        <v>12</v>
      </c>
      <c r="D2656" t="s">
        <v>13</v>
      </c>
      <c r="E2656">
        <v>2016000420</v>
      </c>
      <c r="F2656">
        <v>2016000420</v>
      </c>
      <c r="G2656">
        <v>5</v>
      </c>
      <c r="H2656">
        <v>141</v>
      </c>
      <c r="I2656" s="10" t="s">
        <v>24</v>
      </c>
      <c r="J2656" s="10">
        <v>2040</v>
      </c>
      <c r="K2656" s="10">
        <v>5</v>
      </c>
      <c r="L2656" s="1">
        <v>51266</v>
      </c>
      <c r="M2656" s="2">
        <v>500668.69</v>
      </c>
      <c r="N2656" s="2">
        <v>439183.06</v>
      </c>
      <c r="O2656">
        <v>0</v>
      </c>
      <c r="P2656" s="2">
        <v>61485.63</v>
      </c>
    </row>
    <row r="2657" spans="2:16" x14ac:dyDescent="0.25">
      <c r="B2657" t="s">
        <v>11</v>
      </c>
      <c r="C2657" t="s">
        <v>12</v>
      </c>
      <c r="D2657" t="s">
        <v>13</v>
      </c>
      <c r="E2657">
        <v>2016000420</v>
      </c>
      <c r="F2657">
        <v>2016000420</v>
      </c>
      <c r="G2657">
        <v>13</v>
      </c>
      <c r="H2657">
        <v>139</v>
      </c>
      <c r="I2657" s="10" t="s">
        <v>24</v>
      </c>
      <c r="J2657" s="10">
        <v>2040</v>
      </c>
      <c r="K2657" s="10">
        <v>5</v>
      </c>
      <c r="L2657" s="1">
        <v>51266</v>
      </c>
      <c r="M2657" s="2">
        <v>319242.7</v>
      </c>
      <c r="N2657" s="2">
        <v>280037.46000000002</v>
      </c>
      <c r="O2657">
        <v>0</v>
      </c>
      <c r="P2657" s="2">
        <v>39205.24</v>
      </c>
    </row>
    <row r="2658" spans="2:16" x14ac:dyDescent="0.25">
      <c r="B2658" t="s">
        <v>11</v>
      </c>
      <c r="C2658" t="s">
        <v>12</v>
      </c>
      <c r="D2658" t="s">
        <v>13</v>
      </c>
      <c r="E2658">
        <v>2016000420</v>
      </c>
      <c r="F2658">
        <v>2016000420</v>
      </c>
      <c r="G2658">
        <v>11</v>
      </c>
      <c r="H2658">
        <v>139</v>
      </c>
      <c r="I2658" s="10" t="s">
        <v>24</v>
      </c>
      <c r="J2658" s="10">
        <v>2040</v>
      </c>
      <c r="K2658" s="10">
        <v>5</v>
      </c>
      <c r="L2658" s="1">
        <v>51266</v>
      </c>
      <c r="M2658" s="2">
        <v>353566.11</v>
      </c>
      <c r="N2658" s="2">
        <v>310145.71000000002</v>
      </c>
      <c r="O2658">
        <v>0</v>
      </c>
      <c r="P2658" s="2">
        <v>43420.4</v>
      </c>
    </row>
    <row r="2659" spans="2:16" x14ac:dyDescent="0.25">
      <c r="B2659" t="s">
        <v>11</v>
      </c>
      <c r="C2659" t="s">
        <v>12</v>
      </c>
      <c r="D2659" t="s">
        <v>13</v>
      </c>
      <c r="E2659">
        <v>2016000420</v>
      </c>
      <c r="F2659">
        <v>2016000420</v>
      </c>
      <c r="G2659">
        <v>15</v>
      </c>
      <c r="H2659">
        <v>138</v>
      </c>
      <c r="I2659" s="10" t="s">
        <v>24</v>
      </c>
      <c r="J2659" s="10">
        <v>2040</v>
      </c>
      <c r="K2659" s="10">
        <v>5</v>
      </c>
      <c r="L2659" s="1">
        <v>51266</v>
      </c>
      <c r="M2659" s="2">
        <v>289477.89</v>
      </c>
      <c r="N2659" s="2">
        <v>253927.97</v>
      </c>
      <c r="O2659">
        <v>0</v>
      </c>
      <c r="P2659" s="2">
        <v>35549.919999999998</v>
      </c>
    </row>
    <row r="2660" spans="2:16" x14ac:dyDescent="0.25">
      <c r="B2660" t="s">
        <v>11</v>
      </c>
      <c r="C2660" t="s">
        <v>12</v>
      </c>
      <c r="D2660" t="s">
        <v>13</v>
      </c>
      <c r="E2660">
        <v>2016000420</v>
      </c>
      <c r="F2660">
        <v>2016000420</v>
      </c>
      <c r="G2660">
        <v>10</v>
      </c>
      <c r="H2660">
        <v>140</v>
      </c>
      <c r="I2660" s="10" t="s">
        <v>24</v>
      </c>
      <c r="J2660" s="10">
        <v>2040</v>
      </c>
      <c r="K2660" s="10">
        <v>5</v>
      </c>
      <c r="L2660" s="1">
        <v>51266</v>
      </c>
      <c r="M2660" s="2">
        <v>336167.24</v>
      </c>
      <c r="N2660" s="2">
        <v>294883.53999999998</v>
      </c>
      <c r="O2660">
        <v>0</v>
      </c>
      <c r="P2660" s="2">
        <v>41283.699999999997</v>
      </c>
    </row>
    <row r="2661" spans="2:16" x14ac:dyDescent="0.25">
      <c r="B2661" t="s">
        <v>11</v>
      </c>
      <c r="C2661" t="s">
        <v>12</v>
      </c>
      <c r="D2661" t="s">
        <v>13</v>
      </c>
      <c r="E2661">
        <v>2016000420</v>
      </c>
      <c r="F2661">
        <v>2016000420</v>
      </c>
      <c r="G2661">
        <v>9</v>
      </c>
      <c r="H2661">
        <v>140</v>
      </c>
      <c r="I2661" s="10" t="s">
        <v>24</v>
      </c>
      <c r="J2661" s="10">
        <v>2040</v>
      </c>
      <c r="K2661" s="10">
        <v>5</v>
      </c>
      <c r="L2661" s="1">
        <v>51266</v>
      </c>
      <c r="M2661" s="2">
        <v>237203.03</v>
      </c>
      <c r="N2661" s="2">
        <v>208072.83</v>
      </c>
      <c r="O2661">
        <v>0</v>
      </c>
      <c r="P2661" s="2">
        <v>29130.2</v>
      </c>
    </row>
    <row r="2662" spans="2:16" x14ac:dyDescent="0.25">
      <c r="B2662" t="s">
        <v>11</v>
      </c>
      <c r="C2662" t="s">
        <v>12</v>
      </c>
      <c r="D2662" t="s">
        <v>13</v>
      </c>
      <c r="E2662">
        <v>2016000420</v>
      </c>
      <c r="F2662">
        <v>2016000420</v>
      </c>
      <c r="G2662">
        <v>17</v>
      </c>
      <c r="H2662">
        <v>133</v>
      </c>
      <c r="I2662" s="10" t="s">
        <v>24</v>
      </c>
      <c r="J2662" s="10">
        <v>2040</v>
      </c>
      <c r="K2662" s="10">
        <v>5</v>
      </c>
      <c r="L2662" s="1">
        <v>51266</v>
      </c>
      <c r="M2662" s="2">
        <v>405472.07</v>
      </c>
      <c r="N2662" s="2">
        <v>355677.25</v>
      </c>
      <c r="O2662">
        <v>0</v>
      </c>
      <c r="P2662" s="2">
        <v>49794.82</v>
      </c>
    </row>
    <row r="2663" spans="2:16" x14ac:dyDescent="0.25">
      <c r="B2663" t="s">
        <v>11</v>
      </c>
      <c r="C2663" t="s">
        <v>12</v>
      </c>
      <c r="D2663" t="s">
        <v>13</v>
      </c>
      <c r="E2663">
        <v>2016000420</v>
      </c>
      <c r="F2663">
        <v>2016000420</v>
      </c>
      <c r="G2663">
        <v>4</v>
      </c>
      <c r="H2663">
        <v>141</v>
      </c>
      <c r="I2663" s="10" t="s">
        <v>24</v>
      </c>
      <c r="J2663" s="10">
        <v>2040</v>
      </c>
      <c r="K2663" s="10">
        <v>5</v>
      </c>
      <c r="L2663" s="1">
        <v>51266</v>
      </c>
      <c r="M2663" s="2">
        <v>504762.21</v>
      </c>
      <c r="N2663" s="2">
        <v>442773.87</v>
      </c>
      <c r="O2663">
        <v>0</v>
      </c>
      <c r="P2663" s="2">
        <v>61988.34</v>
      </c>
    </row>
    <row r="2664" spans="2:16" x14ac:dyDescent="0.25">
      <c r="B2664" t="s">
        <v>11</v>
      </c>
      <c r="C2664" t="s">
        <v>12</v>
      </c>
      <c r="D2664" t="s">
        <v>13</v>
      </c>
      <c r="E2664">
        <v>2016000420</v>
      </c>
      <c r="F2664">
        <v>2016000420</v>
      </c>
      <c r="G2664">
        <v>14</v>
      </c>
      <c r="H2664">
        <v>138</v>
      </c>
      <c r="I2664" s="10" t="s">
        <v>24</v>
      </c>
      <c r="J2664" s="10">
        <v>2040</v>
      </c>
      <c r="K2664" s="10">
        <v>5</v>
      </c>
      <c r="L2664" s="1">
        <v>51266</v>
      </c>
      <c r="M2664" s="2">
        <v>338432.69</v>
      </c>
      <c r="N2664" s="2">
        <v>296870.78000000003</v>
      </c>
      <c r="O2664">
        <v>0</v>
      </c>
      <c r="P2664" s="2">
        <v>41561.910000000003</v>
      </c>
    </row>
    <row r="2665" spans="2:16" x14ac:dyDescent="0.25">
      <c r="B2665" t="s">
        <v>11</v>
      </c>
      <c r="C2665" t="s">
        <v>12</v>
      </c>
      <c r="D2665" t="s">
        <v>13</v>
      </c>
      <c r="E2665">
        <v>2016000420</v>
      </c>
      <c r="F2665">
        <v>2016000420</v>
      </c>
      <c r="G2665">
        <v>12</v>
      </c>
      <c r="H2665">
        <v>139</v>
      </c>
      <c r="I2665" s="10" t="s">
        <v>24</v>
      </c>
      <c r="J2665" s="10">
        <v>2040</v>
      </c>
      <c r="K2665" s="10">
        <v>5</v>
      </c>
      <c r="L2665" s="1">
        <v>51266</v>
      </c>
      <c r="M2665" s="2">
        <v>254929.95</v>
      </c>
      <c r="N2665" s="2">
        <v>223622.76</v>
      </c>
      <c r="O2665">
        <v>0</v>
      </c>
      <c r="P2665" s="2">
        <v>31307.19</v>
      </c>
    </row>
    <row r="2666" spans="2:16" x14ac:dyDescent="0.25">
      <c r="B2666" t="s">
        <v>11</v>
      </c>
      <c r="C2666" t="s">
        <v>12</v>
      </c>
      <c r="D2666" t="s">
        <v>13</v>
      </c>
      <c r="E2666">
        <v>2016000420</v>
      </c>
      <c r="F2666">
        <v>2016000420</v>
      </c>
      <c r="G2666">
        <v>6</v>
      </c>
      <c r="H2666">
        <v>140</v>
      </c>
      <c r="I2666" s="10" t="s">
        <v>24</v>
      </c>
      <c r="J2666" s="10">
        <v>2040</v>
      </c>
      <c r="K2666" s="10">
        <v>5</v>
      </c>
      <c r="L2666" s="1">
        <v>51266</v>
      </c>
      <c r="M2666" s="2">
        <v>321285.65999999997</v>
      </c>
      <c r="N2666" s="2">
        <v>281829.53000000003</v>
      </c>
      <c r="O2666">
        <v>0</v>
      </c>
      <c r="P2666" s="2">
        <v>39456.129999999997</v>
      </c>
    </row>
    <row r="2667" spans="2:16" x14ac:dyDescent="0.25">
      <c r="B2667" t="s">
        <v>11</v>
      </c>
      <c r="C2667" t="s">
        <v>12</v>
      </c>
      <c r="D2667" t="s">
        <v>13</v>
      </c>
      <c r="E2667">
        <v>2016000420</v>
      </c>
      <c r="F2667">
        <v>2016000420</v>
      </c>
      <c r="G2667">
        <v>16</v>
      </c>
      <c r="H2667">
        <v>134</v>
      </c>
      <c r="I2667" s="10" t="s">
        <v>24</v>
      </c>
      <c r="J2667" s="10">
        <v>2040</v>
      </c>
      <c r="K2667" s="10">
        <v>5</v>
      </c>
      <c r="L2667" s="1">
        <v>51266</v>
      </c>
      <c r="M2667" s="2">
        <v>375363.63</v>
      </c>
      <c r="N2667" s="2">
        <v>329266.34000000003</v>
      </c>
      <c r="O2667">
        <v>0</v>
      </c>
      <c r="P2667" s="2">
        <v>46097.29</v>
      </c>
    </row>
    <row r="2668" spans="2:16" x14ac:dyDescent="0.25">
      <c r="B2668" t="s">
        <v>11</v>
      </c>
      <c r="C2668" t="s">
        <v>12</v>
      </c>
      <c r="D2668" t="s">
        <v>13</v>
      </c>
      <c r="E2668">
        <v>2016000420</v>
      </c>
      <c r="F2668">
        <v>2016000420</v>
      </c>
      <c r="G2668">
        <v>18</v>
      </c>
      <c r="H2668">
        <v>133</v>
      </c>
      <c r="I2668" s="10" t="s">
        <v>24</v>
      </c>
      <c r="J2668" s="10">
        <v>2040</v>
      </c>
      <c r="K2668" s="10">
        <v>5</v>
      </c>
      <c r="L2668" s="1">
        <v>51266</v>
      </c>
      <c r="M2668" s="2">
        <v>155216.41</v>
      </c>
      <c r="N2668" s="2">
        <v>136154.75</v>
      </c>
      <c r="O2668">
        <v>0</v>
      </c>
      <c r="P2668" s="2">
        <v>19061.66</v>
      </c>
    </row>
    <row r="2669" spans="2:16" x14ac:dyDescent="0.25">
      <c r="B2669" t="s">
        <v>11</v>
      </c>
      <c r="C2669" t="s">
        <v>12</v>
      </c>
      <c r="D2669" t="s">
        <v>13</v>
      </c>
      <c r="E2669">
        <v>22963</v>
      </c>
      <c r="F2669">
        <v>2016000420</v>
      </c>
      <c r="G2669">
        <v>1</v>
      </c>
      <c r="H2669">
        <v>146</v>
      </c>
      <c r="I2669" s="10" t="s">
        <v>24</v>
      </c>
      <c r="J2669" s="10">
        <v>2040</v>
      </c>
      <c r="K2669" s="10">
        <v>6</v>
      </c>
      <c r="L2669" s="1">
        <v>51297</v>
      </c>
      <c r="M2669" s="2">
        <v>4310724.54</v>
      </c>
      <c r="N2669" s="2">
        <v>3774439.64</v>
      </c>
      <c r="O2669">
        <v>0</v>
      </c>
      <c r="P2669" s="2">
        <v>536284.9</v>
      </c>
    </row>
    <row r="2670" spans="2:16" x14ac:dyDescent="0.25">
      <c r="B2670" t="s">
        <v>11</v>
      </c>
      <c r="C2670" t="s">
        <v>12</v>
      </c>
      <c r="D2670" t="s">
        <v>13</v>
      </c>
      <c r="E2670">
        <v>2016000420</v>
      </c>
      <c r="F2670">
        <v>2016000420</v>
      </c>
      <c r="G2670">
        <v>5</v>
      </c>
      <c r="H2670">
        <v>142</v>
      </c>
      <c r="I2670" s="10" t="s">
        <v>24</v>
      </c>
      <c r="J2670" s="10">
        <v>2040</v>
      </c>
      <c r="K2670" s="10">
        <v>6</v>
      </c>
      <c r="L2670" s="1">
        <v>51297</v>
      </c>
      <c r="M2670" s="2">
        <v>501583.65</v>
      </c>
      <c r="N2670" s="2">
        <v>439183.06</v>
      </c>
      <c r="O2670">
        <v>0</v>
      </c>
      <c r="P2670" s="2">
        <v>62400.59</v>
      </c>
    </row>
    <row r="2671" spans="2:16" x14ac:dyDescent="0.25">
      <c r="B2671" t="s">
        <v>11</v>
      </c>
      <c r="C2671" t="s">
        <v>12</v>
      </c>
      <c r="D2671" t="s">
        <v>13</v>
      </c>
      <c r="E2671">
        <v>2016000420</v>
      </c>
      <c r="F2671">
        <v>2016000420</v>
      </c>
      <c r="G2671">
        <v>11</v>
      </c>
      <c r="H2671">
        <v>140</v>
      </c>
      <c r="I2671" s="10" t="s">
        <v>24</v>
      </c>
      <c r="J2671" s="10">
        <v>2040</v>
      </c>
      <c r="K2671" s="10">
        <v>6</v>
      </c>
      <c r="L2671" s="1">
        <v>51297</v>
      </c>
      <c r="M2671" s="2">
        <v>354212.25</v>
      </c>
      <c r="N2671" s="2">
        <v>310145.71000000002</v>
      </c>
      <c r="O2671">
        <v>0</v>
      </c>
      <c r="P2671" s="2">
        <v>44066.54</v>
      </c>
    </row>
    <row r="2672" spans="2:16" x14ac:dyDescent="0.25">
      <c r="B2672" t="s">
        <v>11</v>
      </c>
      <c r="C2672" t="s">
        <v>12</v>
      </c>
      <c r="D2672" t="s">
        <v>13</v>
      </c>
      <c r="E2672">
        <v>2016000420</v>
      </c>
      <c r="F2672">
        <v>2016000420</v>
      </c>
      <c r="G2672">
        <v>13</v>
      </c>
      <c r="H2672">
        <v>140</v>
      </c>
      <c r="I2672" s="10" t="s">
        <v>24</v>
      </c>
      <c r="J2672" s="10">
        <v>2040</v>
      </c>
      <c r="K2672" s="10">
        <v>6</v>
      </c>
      <c r="L2672" s="1">
        <v>51297</v>
      </c>
      <c r="M2672" s="2">
        <v>319826.12</v>
      </c>
      <c r="N2672" s="2">
        <v>280037.46000000002</v>
      </c>
      <c r="O2672">
        <v>0</v>
      </c>
      <c r="P2672" s="2">
        <v>39788.660000000003</v>
      </c>
    </row>
    <row r="2673" spans="2:16" x14ac:dyDescent="0.25">
      <c r="B2673" t="s">
        <v>11</v>
      </c>
      <c r="C2673" t="s">
        <v>12</v>
      </c>
      <c r="D2673" t="s">
        <v>13</v>
      </c>
      <c r="E2673">
        <v>2016000420</v>
      </c>
      <c r="F2673">
        <v>2016000420</v>
      </c>
      <c r="G2673">
        <v>15</v>
      </c>
      <c r="H2673">
        <v>139</v>
      </c>
      <c r="I2673" s="10" t="s">
        <v>24</v>
      </c>
      <c r="J2673" s="10">
        <v>2040</v>
      </c>
      <c r="K2673" s="10">
        <v>6</v>
      </c>
      <c r="L2673" s="1">
        <v>51297</v>
      </c>
      <c r="M2673" s="2">
        <v>290006.90000000002</v>
      </c>
      <c r="N2673" s="2">
        <v>253927.97</v>
      </c>
      <c r="O2673">
        <v>0</v>
      </c>
      <c r="P2673" s="2">
        <v>36078.93</v>
      </c>
    </row>
    <row r="2674" spans="2:16" x14ac:dyDescent="0.25">
      <c r="B2674" t="s">
        <v>11</v>
      </c>
      <c r="C2674" t="s">
        <v>12</v>
      </c>
      <c r="D2674" t="s">
        <v>13</v>
      </c>
      <c r="E2674">
        <v>2016000420</v>
      </c>
      <c r="F2674">
        <v>2016000420</v>
      </c>
      <c r="G2674">
        <v>9</v>
      </c>
      <c r="H2674">
        <v>141</v>
      </c>
      <c r="I2674" s="10" t="s">
        <v>24</v>
      </c>
      <c r="J2674" s="10">
        <v>2040</v>
      </c>
      <c r="K2674" s="10">
        <v>6</v>
      </c>
      <c r="L2674" s="1">
        <v>51297</v>
      </c>
      <c r="M2674" s="2">
        <v>237636.51</v>
      </c>
      <c r="N2674" s="2">
        <v>208072.83</v>
      </c>
      <c r="O2674">
        <v>0</v>
      </c>
      <c r="P2674" s="2">
        <v>29563.68</v>
      </c>
    </row>
    <row r="2675" spans="2:16" x14ac:dyDescent="0.25">
      <c r="B2675" t="s">
        <v>11</v>
      </c>
      <c r="C2675" t="s">
        <v>12</v>
      </c>
      <c r="D2675" t="s">
        <v>13</v>
      </c>
      <c r="E2675">
        <v>2016000420</v>
      </c>
      <c r="F2675">
        <v>2016000420</v>
      </c>
      <c r="G2675">
        <v>10</v>
      </c>
      <c r="H2675">
        <v>141</v>
      </c>
      <c r="I2675" s="10" t="s">
        <v>24</v>
      </c>
      <c r="J2675" s="10">
        <v>2040</v>
      </c>
      <c r="K2675" s="10">
        <v>6</v>
      </c>
      <c r="L2675" s="1">
        <v>51297</v>
      </c>
      <c r="M2675" s="2">
        <v>336781.58</v>
      </c>
      <c r="N2675" s="2">
        <v>294883.53999999998</v>
      </c>
      <c r="O2675">
        <v>0</v>
      </c>
      <c r="P2675" s="2">
        <v>41898.04</v>
      </c>
    </row>
    <row r="2676" spans="2:16" x14ac:dyDescent="0.25">
      <c r="B2676" t="s">
        <v>11</v>
      </c>
      <c r="C2676" t="s">
        <v>12</v>
      </c>
      <c r="D2676" t="s">
        <v>13</v>
      </c>
      <c r="E2676">
        <v>2016000420</v>
      </c>
      <c r="F2676">
        <v>2016000420</v>
      </c>
      <c r="G2676">
        <v>17</v>
      </c>
      <c r="H2676">
        <v>134</v>
      </c>
      <c r="I2676" s="10" t="s">
        <v>24</v>
      </c>
      <c r="J2676" s="10">
        <v>2040</v>
      </c>
      <c r="K2676" s="10">
        <v>6</v>
      </c>
      <c r="L2676" s="1">
        <v>51297</v>
      </c>
      <c r="M2676" s="2">
        <v>406213.06</v>
      </c>
      <c r="N2676" s="2">
        <v>355677.25</v>
      </c>
      <c r="O2676">
        <v>0</v>
      </c>
      <c r="P2676" s="2">
        <v>50535.81</v>
      </c>
    </row>
    <row r="2677" spans="2:16" x14ac:dyDescent="0.25">
      <c r="B2677" t="s">
        <v>11</v>
      </c>
      <c r="C2677" t="s">
        <v>12</v>
      </c>
      <c r="D2677" t="s">
        <v>13</v>
      </c>
      <c r="E2677">
        <v>2016000420</v>
      </c>
      <c r="F2677">
        <v>2016000420</v>
      </c>
      <c r="G2677">
        <v>4</v>
      </c>
      <c r="H2677">
        <v>142</v>
      </c>
      <c r="I2677" s="10" t="s">
        <v>24</v>
      </c>
      <c r="J2677" s="10">
        <v>2040</v>
      </c>
      <c r="K2677" s="10">
        <v>6</v>
      </c>
      <c r="L2677" s="1">
        <v>51297</v>
      </c>
      <c r="M2677" s="2">
        <v>505684.66</v>
      </c>
      <c r="N2677" s="2">
        <v>442773.87</v>
      </c>
      <c r="O2677">
        <v>0</v>
      </c>
      <c r="P2677" s="2">
        <v>62910.79</v>
      </c>
    </row>
    <row r="2678" spans="2:16" x14ac:dyDescent="0.25">
      <c r="B2678" t="s">
        <v>11</v>
      </c>
      <c r="C2678" t="s">
        <v>12</v>
      </c>
      <c r="D2678" t="s">
        <v>13</v>
      </c>
      <c r="E2678">
        <v>2016000420</v>
      </c>
      <c r="F2678">
        <v>2016000420</v>
      </c>
      <c r="G2678">
        <v>12</v>
      </c>
      <c r="H2678">
        <v>140</v>
      </c>
      <c r="I2678" s="10" t="s">
        <v>24</v>
      </c>
      <c r="J2678" s="10">
        <v>2040</v>
      </c>
      <c r="K2678" s="10">
        <v>6</v>
      </c>
      <c r="L2678" s="1">
        <v>51297</v>
      </c>
      <c r="M2678" s="2">
        <v>255395.83</v>
      </c>
      <c r="N2678" s="2">
        <v>223622.76</v>
      </c>
      <c r="O2678">
        <v>0</v>
      </c>
      <c r="P2678" s="2">
        <v>31773.07</v>
      </c>
    </row>
    <row r="2679" spans="2:16" x14ac:dyDescent="0.25">
      <c r="B2679" t="s">
        <v>11</v>
      </c>
      <c r="C2679" t="s">
        <v>12</v>
      </c>
      <c r="D2679" t="s">
        <v>13</v>
      </c>
      <c r="E2679">
        <v>2016000420</v>
      </c>
      <c r="F2679">
        <v>2016000420</v>
      </c>
      <c r="G2679">
        <v>14</v>
      </c>
      <c r="H2679">
        <v>139</v>
      </c>
      <c r="I2679" s="10" t="s">
        <v>24</v>
      </c>
      <c r="J2679" s="10">
        <v>2040</v>
      </c>
      <c r="K2679" s="10">
        <v>6</v>
      </c>
      <c r="L2679" s="1">
        <v>51297</v>
      </c>
      <c r="M2679" s="2">
        <v>339051.17</v>
      </c>
      <c r="N2679" s="2">
        <v>296870.78000000003</v>
      </c>
      <c r="O2679">
        <v>0</v>
      </c>
      <c r="P2679" s="2">
        <v>42180.39</v>
      </c>
    </row>
    <row r="2680" spans="2:16" x14ac:dyDescent="0.25">
      <c r="B2680" t="s">
        <v>11</v>
      </c>
      <c r="C2680" t="s">
        <v>12</v>
      </c>
      <c r="D2680" t="s">
        <v>13</v>
      </c>
      <c r="E2680">
        <v>2016000420</v>
      </c>
      <c r="F2680">
        <v>2016000420</v>
      </c>
      <c r="G2680">
        <v>6</v>
      </c>
      <c r="H2680">
        <v>141</v>
      </c>
      <c r="I2680" s="10" t="s">
        <v>24</v>
      </c>
      <c r="J2680" s="10">
        <v>2040</v>
      </c>
      <c r="K2680" s="10">
        <v>6</v>
      </c>
      <c r="L2680" s="1">
        <v>51297</v>
      </c>
      <c r="M2680" s="2">
        <v>321872.81</v>
      </c>
      <c r="N2680" s="2">
        <v>281829.53000000003</v>
      </c>
      <c r="O2680">
        <v>0</v>
      </c>
      <c r="P2680" s="2">
        <v>40043.279999999999</v>
      </c>
    </row>
    <row r="2681" spans="2:16" x14ac:dyDescent="0.25">
      <c r="B2681" t="s">
        <v>11</v>
      </c>
      <c r="C2681" t="s">
        <v>12</v>
      </c>
      <c r="D2681" t="s">
        <v>13</v>
      </c>
      <c r="E2681">
        <v>2016000420</v>
      </c>
      <c r="F2681">
        <v>2016000420</v>
      </c>
      <c r="G2681">
        <v>16</v>
      </c>
      <c r="H2681">
        <v>135</v>
      </c>
      <c r="I2681" s="10" t="s">
        <v>24</v>
      </c>
      <c r="J2681" s="10">
        <v>2040</v>
      </c>
      <c r="K2681" s="10">
        <v>6</v>
      </c>
      <c r="L2681" s="1">
        <v>51297</v>
      </c>
      <c r="M2681" s="2">
        <v>376049.6</v>
      </c>
      <c r="N2681" s="2">
        <v>329266.34000000003</v>
      </c>
      <c r="O2681">
        <v>0</v>
      </c>
      <c r="P2681" s="2">
        <v>46783.26</v>
      </c>
    </row>
    <row r="2682" spans="2:16" x14ac:dyDescent="0.25">
      <c r="B2682" t="s">
        <v>11</v>
      </c>
      <c r="C2682" t="s">
        <v>12</v>
      </c>
      <c r="D2682" t="s">
        <v>13</v>
      </c>
      <c r="E2682">
        <v>2016000420</v>
      </c>
      <c r="F2682">
        <v>2016000420</v>
      </c>
      <c r="G2682">
        <v>18</v>
      </c>
      <c r="H2682">
        <v>134</v>
      </c>
      <c r="I2682" s="10" t="s">
        <v>24</v>
      </c>
      <c r="J2682" s="10">
        <v>2040</v>
      </c>
      <c r="K2682" s="10">
        <v>6</v>
      </c>
      <c r="L2682" s="1">
        <v>51297</v>
      </c>
      <c r="M2682" s="2">
        <v>155500.07</v>
      </c>
      <c r="N2682" s="2">
        <v>136154.75</v>
      </c>
      <c r="O2682">
        <v>0</v>
      </c>
      <c r="P2682" s="2">
        <v>19345.32</v>
      </c>
    </row>
    <row r="2683" spans="2:16" x14ac:dyDescent="0.25">
      <c r="B2683" t="s">
        <v>11</v>
      </c>
      <c r="C2683" t="s">
        <v>12</v>
      </c>
      <c r="D2683" t="s">
        <v>13</v>
      </c>
      <c r="E2683">
        <v>22963</v>
      </c>
      <c r="F2683">
        <v>2016000420</v>
      </c>
      <c r="G2683">
        <v>1</v>
      </c>
      <c r="H2683">
        <v>147</v>
      </c>
      <c r="I2683" s="10" t="s">
        <v>24</v>
      </c>
      <c r="J2683" s="10">
        <v>2040</v>
      </c>
      <c r="K2683" s="10">
        <v>7</v>
      </c>
      <c r="L2683" s="1">
        <v>51327</v>
      </c>
      <c r="M2683" s="2">
        <v>4283988.99</v>
      </c>
      <c r="N2683" s="2">
        <v>3774439.64</v>
      </c>
      <c r="O2683">
        <v>0</v>
      </c>
      <c r="P2683" s="2">
        <v>509549.35</v>
      </c>
    </row>
    <row r="2684" spans="2:16" x14ac:dyDescent="0.25">
      <c r="B2684" t="s">
        <v>11</v>
      </c>
      <c r="C2684" t="s">
        <v>12</v>
      </c>
      <c r="D2684" t="s">
        <v>13</v>
      </c>
      <c r="E2684">
        <v>2016000420</v>
      </c>
      <c r="F2684">
        <v>2016000420</v>
      </c>
      <c r="G2684">
        <v>5</v>
      </c>
      <c r="H2684">
        <v>143</v>
      </c>
      <c r="I2684" s="10" t="s">
        <v>24</v>
      </c>
      <c r="J2684" s="10">
        <v>2040</v>
      </c>
      <c r="K2684" s="10">
        <v>7</v>
      </c>
      <c r="L2684" s="1">
        <v>51327</v>
      </c>
      <c r="M2684" s="2">
        <v>498472.77</v>
      </c>
      <c r="N2684" s="2">
        <v>439183.06</v>
      </c>
      <c r="O2684">
        <v>0</v>
      </c>
      <c r="P2684" s="2">
        <v>59289.71</v>
      </c>
    </row>
    <row r="2685" spans="2:16" x14ac:dyDescent="0.25">
      <c r="B2685" t="s">
        <v>11</v>
      </c>
      <c r="C2685" t="s">
        <v>12</v>
      </c>
      <c r="D2685" t="s">
        <v>13</v>
      </c>
      <c r="E2685">
        <v>2016000420</v>
      </c>
      <c r="F2685">
        <v>2016000420</v>
      </c>
      <c r="G2685">
        <v>13</v>
      </c>
      <c r="H2685">
        <v>141</v>
      </c>
      <c r="I2685" s="10" t="s">
        <v>24</v>
      </c>
      <c r="J2685" s="10">
        <v>2040</v>
      </c>
      <c r="K2685" s="10">
        <v>7</v>
      </c>
      <c r="L2685" s="1">
        <v>51327</v>
      </c>
      <c r="M2685" s="2">
        <v>317842.52</v>
      </c>
      <c r="N2685" s="2">
        <v>280037.46000000002</v>
      </c>
      <c r="O2685">
        <v>0</v>
      </c>
      <c r="P2685" s="2">
        <v>37805.06</v>
      </c>
    </row>
    <row r="2686" spans="2:16" x14ac:dyDescent="0.25">
      <c r="B2686" t="s">
        <v>11</v>
      </c>
      <c r="C2686" t="s">
        <v>12</v>
      </c>
      <c r="D2686" t="s">
        <v>13</v>
      </c>
      <c r="E2686">
        <v>2016000420</v>
      </c>
      <c r="F2686">
        <v>2016000420</v>
      </c>
      <c r="G2686">
        <v>11</v>
      </c>
      <c r="H2686">
        <v>141</v>
      </c>
      <c r="I2686" s="10" t="s">
        <v>24</v>
      </c>
      <c r="J2686" s="10">
        <v>2040</v>
      </c>
      <c r="K2686" s="10">
        <v>7</v>
      </c>
      <c r="L2686" s="1">
        <v>51327</v>
      </c>
      <c r="M2686" s="2">
        <v>352015.38</v>
      </c>
      <c r="N2686" s="2">
        <v>310145.71000000002</v>
      </c>
      <c r="O2686">
        <v>0</v>
      </c>
      <c r="P2686" s="2">
        <v>41869.67</v>
      </c>
    </row>
    <row r="2687" spans="2:16" x14ac:dyDescent="0.25">
      <c r="B2687" t="s">
        <v>11</v>
      </c>
      <c r="C2687" t="s">
        <v>12</v>
      </c>
      <c r="D2687" t="s">
        <v>13</v>
      </c>
      <c r="E2687">
        <v>2016000420</v>
      </c>
      <c r="F2687">
        <v>2016000420</v>
      </c>
      <c r="G2687">
        <v>15</v>
      </c>
      <c r="H2687">
        <v>140</v>
      </c>
      <c r="I2687" s="10" t="s">
        <v>24</v>
      </c>
      <c r="J2687" s="10">
        <v>2040</v>
      </c>
      <c r="K2687" s="10">
        <v>7</v>
      </c>
      <c r="L2687" s="1">
        <v>51327</v>
      </c>
      <c r="M2687" s="2">
        <v>288208.25</v>
      </c>
      <c r="N2687" s="2">
        <v>253927.97</v>
      </c>
      <c r="O2687">
        <v>0</v>
      </c>
      <c r="P2687" s="2">
        <v>34280.28</v>
      </c>
    </row>
    <row r="2688" spans="2:16" x14ac:dyDescent="0.25">
      <c r="B2688" t="s">
        <v>11</v>
      </c>
      <c r="C2688" t="s">
        <v>12</v>
      </c>
      <c r="D2688" t="s">
        <v>13</v>
      </c>
      <c r="E2688">
        <v>2016000420</v>
      </c>
      <c r="F2688">
        <v>2016000420</v>
      </c>
      <c r="G2688">
        <v>10</v>
      </c>
      <c r="H2688">
        <v>142</v>
      </c>
      <c r="I2688" s="10" t="s">
        <v>24</v>
      </c>
      <c r="J2688" s="10">
        <v>2040</v>
      </c>
      <c r="K2688" s="10">
        <v>7</v>
      </c>
      <c r="L2688" s="1">
        <v>51327</v>
      </c>
      <c r="M2688" s="2">
        <v>334692.82</v>
      </c>
      <c r="N2688" s="2">
        <v>294883.53999999998</v>
      </c>
      <c r="O2688">
        <v>0</v>
      </c>
      <c r="P2688" s="2">
        <v>39809.279999999999</v>
      </c>
    </row>
    <row r="2689" spans="2:16" x14ac:dyDescent="0.25">
      <c r="B2689" t="s">
        <v>11</v>
      </c>
      <c r="C2689" t="s">
        <v>12</v>
      </c>
      <c r="D2689" t="s">
        <v>13</v>
      </c>
      <c r="E2689">
        <v>2016000420</v>
      </c>
      <c r="F2689">
        <v>2016000420</v>
      </c>
      <c r="G2689">
        <v>9</v>
      </c>
      <c r="H2689">
        <v>142</v>
      </c>
      <c r="I2689" s="10" t="s">
        <v>24</v>
      </c>
      <c r="J2689" s="10">
        <v>2040</v>
      </c>
      <c r="K2689" s="10">
        <v>7</v>
      </c>
      <c r="L2689" s="1">
        <v>51327</v>
      </c>
      <c r="M2689" s="2">
        <v>236162.66</v>
      </c>
      <c r="N2689" s="2">
        <v>208072.83</v>
      </c>
      <c r="O2689">
        <v>0</v>
      </c>
      <c r="P2689" s="2">
        <v>28089.83</v>
      </c>
    </row>
    <row r="2690" spans="2:16" x14ac:dyDescent="0.25">
      <c r="B2690" t="s">
        <v>11</v>
      </c>
      <c r="C2690" t="s">
        <v>12</v>
      </c>
      <c r="D2690" t="s">
        <v>13</v>
      </c>
      <c r="E2690">
        <v>2016000420</v>
      </c>
      <c r="F2690">
        <v>2016000420</v>
      </c>
      <c r="G2690">
        <v>17</v>
      </c>
      <c r="H2690">
        <v>135</v>
      </c>
      <c r="I2690" s="10" t="s">
        <v>24</v>
      </c>
      <c r="J2690" s="10">
        <v>2040</v>
      </c>
      <c r="K2690" s="10">
        <v>7</v>
      </c>
      <c r="L2690" s="1">
        <v>51327</v>
      </c>
      <c r="M2690" s="2">
        <v>403693.68</v>
      </c>
      <c r="N2690" s="2">
        <v>355677.25</v>
      </c>
      <c r="O2690">
        <v>0</v>
      </c>
      <c r="P2690" s="2">
        <v>48016.43</v>
      </c>
    </row>
    <row r="2691" spans="2:16" x14ac:dyDescent="0.25">
      <c r="B2691" t="s">
        <v>11</v>
      </c>
      <c r="C2691" t="s">
        <v>12</v>
      </c>
      <c r="D2691" t="s">
        <v>13</v>
      </c>
      <c r="E2691">
        <v>2016000420</v>
      </c>
      <c r="F2691">
        <v>2016000420</v>
      </c>
      <c r="G2691">
        <v>4</v>
      </c>
      <c r="H2691">
        <v>143</v>
      </c>
      <c r="I2691" s="10" t="s">
        <v>24</v>
      </c>
      <c r="J2691" s="10">
        <v>2040</v>
      </c>
      <c r="K2691" s="10">
        <v>7</v>
      </c>
      <c r="L2691" s="1">
        <v>51327</v>
      </c>
      <c r="M2691" s="2">
        <v>502548.34</v>
      </c>
      <c r="N2691" s="2">
        <v>442773.87</v>
      </c>
      <c r="O2691">
        <v>0</v>
      </c>
      <c r="P2691" s="2">
        <v>59774.47</v>
      </c>
    </row>
    <row r="2692" spans="2:16" x14ac:dyDescent="0.25">
      <c r="B2692" t="s">
        <v>11</v>
      </c>
      <c r="C2692" t="s">
        <v>12</v>
      </c>
      <c r="D2692" t="s">
        <v>13</v>
      </c>
      <c r="E2692">
        <v>2016000420</v>
      </c>
      <c r="F2692">
        <v>2016000420</v>
      </c>
      <c r="G2692">
        <v>14</v>
      </c>
      <c r="H2692">
        <v>140</v>
      </c>
      <c r="I2692" s="10" t="s">
        <v>24</v>
      </c>
      <c r="J2692" s="10">
        <v>2040</v>
      </c>
      <c r="K2692" s="10">
        <v>7</v>
      </c>
      <c r="L2692" s="1">
        <v>51327</v>
      </c>
      <c r="M2692" s="2">
        <v>336948.34</v>
      </c>
      <c r="N2692" s="2">
        <v>296870.78000000003</v>
      </c>
      <c r="O2692">
        <v>0</v>
      </c>
      <c r="P2692" s="2">
        <v>40077.56</v>
      </c>
    </row>
    <row r="2693" spans="2:16" x14ac:dyDescent="0.25">
      <c r="B2693" t="s">
        <v>11</v>
      </c>
      <c r="C2693" t="s">
        <v>12</v>
      </c>
      <c r="D2693" t="s">
        <v>13</v>
      </c>
      <c r="E2693">
        <v>2016000420</v>
      </c>
      <c r="F2693">
        <v>2016000420</v>
      </c>
      <c r="G2693">
        <v>12</v>
      </c>
      <c r="H2693">
        <v>141</v>
      </c>
      <c r="I2693" s="10" t="s">
        <v>24</v>
      </c>
      <c r="J2693" s="10">
        <v>2040</v>
      </c>
      <c r="K2693" s="10">
        <v>7</v>
      </c>
      <c r="L2693" s="1">
        <v>51327</v>
      </c>
      <c r="M2693" s="2">
        <v>253811.83</v>
      </c>
      <c r="N2693" s="2">
        <v>223622.76</v>
      </c>
      <c r="O2693">
        <v>0</v>
      </c>
      <c r="P2693" s="2">
        <v>30189.07</v>
      </c>
    </row>
    <row r="2694" spans="2:16" x14ac:dyDescent="0.25">
      <c r="B2694" t="s">
        <v>11</v>
      </c>
      <c r="C2694" t="s">
        <v>12</v>
      </c>
      <c r="D2694" t="s">
        <v>13</v>
      </c>
      <c r="E2694">
        <v>2016000420</v>
      </c>
      <c r="F2694">
        <v>2016000420</v>
      </c>
      <c r="G2694">
        <v>6</v>
      </c>
      <c r="H2694">
        <v>142</v>
      </c>
      <c r="I2694" s="10" t="s">
        <v>24</v>
      </c>
      <c r="J2694" s="10">
        <v>2040</v>
      </c>
      <c r="K2694" s="10">
        <v>7</v>
      </c>
      <c r="L2694" s="1">
        <v>51327</v>
      </c>
      <c r="M2694" s="2">
        <v>319876.52</v>
      </c>
      <c r="N2694" s="2">
        <v>281829.53000000003</v>
      </c>
      <c r="O2694">
        <v>0</v>
      </c>
      <c r="P2694" s="2">
        <v>38046.99</v>
      </c>
    </row>
    <row r="2695" spans="2:16" x14ac:dyDescent="0.25">
      <c r="B2695" t="s">
        <v>11</v>
      </c>
      <c r="C2695" t="s">
        <v>12</v>
      </c>
      <c r="D2695" t="s">
        <v>13</v>
      </c>
      <c r="E2695">
        <v>2016000420</v>
      </c>
      <c r="F2695">
        <v>2016000420</v>
      </c>
      <c r="G2695">
        <v>16</v>
      </c>
      <c r="H2695">
        <v>136</v>
      </c>
      <c r="I2695" s="10" t="s">
        <v>24</v>
      </c>
      <c r="J2695" s="10">
        <v>2040</v>
      </c>
      <c r="K2695" s="10">
        <v>7</v>
      </c>
      <c r="L2695" s="1">
        <v>51327</v>
      </c>
      <c r="M2695" s="2">
        <v>373717.3</v>
      </c>
      <c r="N2695" s="2">
        <v>329266.34000000003</v>
      </c>
      <c r="O2695">
        <v>0</v>
      </c>
      <c r="P2695" s="2">
        <v>44450.96</v>
      </c>
    </row>
    <row r="2696" spans="2:16" x14ac:dyDescent="0.25">
      <c r="B2696" t="s">
        <v>11</v>
      </c>
      <c r="C2696" t="s">
        <v>12</v>
      </c>
      <c r="D2696" t="s">
        <v>13</v>
      </c>
      <c r="E2696">
        <v>2016000420</v>
      </c>
      <c r="F2696">
        <v>2016000420</v>
      </c>
      <c r="G2696">
        <v>18</v>
      </c>
      <c r="H2696">
        <v>135</v>
      </c>
      <c r="I2696" s="10" t="s">
        <v>24</v>
      </c>
      <c r="J2696" s="10">
        <v>2040</v>
      </c>
      <c r="K2696" s="10">
        <v>7</v>
      </c>
      <c r="L2696" s="1">
        <v>51327</v>
      </c>
      <c r="M2696" s="2">
        <v>154535.64000000001</v>
      </c>
      <c r="N2696" s="2">
        <v>136154.75</v>
      </c>
      <c r="O2696">
        <v>0</v>
      </c>
      <c r="P2696" s="2">
        <v>18380.89</v>
      </c>
    </row>
    <row r="2697" spans="2:16" x14ac:dyDescent="0.25">
      <c r="B2697" t="s">
        <v>11</v>
      </c>
      <c r="C2697" t="s">
        <v>12</v>
      </c>
      <c r="D2697" t="s">
        <v>13</v>
      </c>
      <c r="E2697">
        <v>22963</v>
      </c>
      <c r="F2697">
        <v>2016000420</v>
      </c>
      <c r="G2697">
        <v>1</v>
      </c>
      <c r="H2697">
        <v>148</v>
      </c>
      <c r="I2697" s="10" t="s">
        <v>24</v>
      </c>
      <c r="J2697" s="10">
        <v>2040</v>
      </c>
      <c r="K2697" s="10">
        <v>8</v>
      </c>
      <c r="L2697" s="1">
        <v>51358</v>
      </c>
      <c r="M2697" s="2">
        <v>4291223.2699999996</v>
      </c>
      <c r="N2697" s="2">
        <v>3774439.64</v>
      </c>
      <c r="O2697">
        <v>0</v>
      </c>
      <c r="P2697" s="2">
        <v>516783.63</v>
      </c>
    </row>
    <row r="2698" spans="2:16" x14ac:dyDescent="0.25">
      <c r="B2698" t="s">
        <v>11</v>
      </c>
      <c r="C2698" t="s">
        <v>12</v>
      </c>
      <c r="D2698" t="s">
        <v>13</v>
      </c>
      <c r="E2698">
        <v>2016000420</v>
      </c>
      <c r="F2698">
        <v>2016000420</v>
      </c>
      <c r="G2698">
        <v>5</v>
      </c>
      <c r="H2698">
        <v>144</v>
      </c>
      <c r="I2698" s="10" t="s">
        <v>24</v>
      </c>
      <c r="J2698" s="10">
        <v>2040</v>
      </c>
      <c r="K2698" s="10">
        <v>8</v>
      </c>
      <c r="L2698" s="1">
        <v>51358</v>
      </c>
      <c r="M2698" s="2">
        <v>499314.54</v>
      </c>
      <c r="N2698" s="2">
        <v>439183.06</v>
      </c>
      <c r="O2698">
        <v>0</v>
      </c>
      <c r="P2698" s="2">
        <v>60131.48</v>
      </c>
    </row>
    <row r="2699" spans="2:16" x14ac:dyDescent="0.25">
      <c r="B2699" t="s">
        <v>11</v>
      </c>
      <c r="C2699" t="s">
        <v>12</v>
      </c>
      <c r="D2699" t="s">
        <v>13</v>
      </c>
      <c r="E2699">
        <v>2016000420</v>
      </c>
      <c r="F2699">
        <v>2016000420</v>
      </c>
      <c r="G2699">
        <v>11</v>
      </c>
      <c r="H2699">
        <v>142</v>
      </c>
      <c r="I2699" s="10" t="s">
        <v>24</v>
      </c>
      <c r="J2699" s="10">
        <v>2040</v>
      </c>
      <c r="K2699" s="10">
        <v>8</v>
      </c>
      <c r="L2699" s="1">
        <v>51358</v>
      </c>
      <c r="M2699" s="2">
        <v>352609.83</v>
      </c>
      <c r="N2699" s="2">
        <v>310145.71000000002</v>
      </c>
      <c r="O2699">
        <v>0</v>
      </c>
      <c r="P2699" s="2">
        <v>42464.12</v>
      </c>
    </row>
    <row r="2700" spans="2:16" x14ac:dyDescent="0.25">
      <c r="B2700" t="s">
        <v>11</v>
      </c>
      <c r="C2700" t="s">
        <v>12</v>
      </c>
      <c r="D2700" t="s">
        <v>13</v>
      </c>
      <c r="E2700">
        <v>2016000420</v>
      </c>
      <c r="F2700">
        <v>2016000420</v>
      </c>
      <c r="G2700">
        <v>13</v>
      </c>
      <c r="H2700">
        <v>142</v>
      </c>
      <c r="I2700" s="10" t="s">
        <v>24</v>
      </c>
      <c r="J2700" s="10">
        <v>2040</v>
      </c>
      <c r="K2700" s="10">
        <v>8</v>
      </c>
      <c r="L2700" s="1">
        <v>51358</v>
      </c>
      <c r="M2700" s="2">
        <v>318379.26</v>
      </c>
      <c r="N2700" s="2">
        <v>280037.46000000002</v>
      </c>
      <c r="O2700">
        <v>0</v>
      </c>
      <c r="P2700" s="2">
        <v>38341.800000000003</v>
      </c>
    </row>
    <row r="2701" spans="2:16" x14ac:dyDescent="0.25">
      <c r="B2701" t="s">
        <v>11</v>
      </c>
      <c r="C2701" t="s">
        <v>12</v>
      </c>
      <c r="D2701" t="s">
        <v>13</v>
      </c>
      <c r="E2701">
        <v>2016000420</v>
      </c>
      <c r="F2701">
        <v>2016000420</v>
      </c>
      <c r="G2701">
        <v>15</v>
      </c>
      <c r="H2701">
        <v>141</v>
      </c>
      <c r="I2701" s="10" t="s">
        <v>24</v>
      </c>
      <c r="J2701" s="10">
        <v>2040</v>
      </c>
      <c r="K2701" s="10">
        <v>8</v>
      </c>
      <c r="L2701" s="1">
        <v>51358</v>
      </c>
      <c r="M2701" s="2">
        <v>288694.94</v>
      </c>
      <c r="N2701" s="2">
        <v>253927.97</v>
      </c>
      <c r="O2701">
        <v>0</v>
      </c>
      <c r="P2701" s="2">
        <v>34766.97</v>
      </c>
    </row>
    <row r="2702" spans="2:16" x14ac:dyDescent="0.25">
      <c r="B2702" t="s">
        <v>11</v>
      </c>
      <c r="C2702" t="s">
        <v>12</v>
      </c>
      <c r="D2702" t="s">
        <v>13</v>
      </c>
      <c r="E2702">
        <v>2016000420</v>
      </c>
      <c r="F2702">
        <v>2016000420</v>
      </c>
      <c r="G2702">
        <v>9</v>
      </c>
      <c r="H2702">
        <v>143</v>
      </c>
      <c r="I2702" s="10" t="s">
        <v>24</v>
      </c>
      <c r="J2702" s="10">
        <v>2040</v>
      </c>
      <c r="K2702" s="10">
        <v>8</v>
      </c>
      <c r="L2702" s="1">
        <v>51358</v>
      </c>
      <c r="M2702" s="2">
        <v>236561.47</v>
      </c>
      <c r="N2702" s="2">
        <v>208072.83</v>
      </c>
      <c r="O2702">
        <v>0</v>
      </c>
      <c r="P2702" s="2">
        <v>28488.639999999999</v>
      </c>
    </row>
    <row r="2703" spans="2:16" x14ac:dyDescent="0.25">
      <c r="B2703" t="s">
        <v>11</v>
      </c>
      <c r="C2703" t="s">
        <v>12</v>
      </c>
      <c r="D2703" t="s">
        <v>13</v>
      </c>
      <c r="E2703">
        <v>2016000420</v>
      </c>
      <c r="F2703">
        <v>2016000420</v>
      </c>
      <c r="G2703">
        <v>10</v>
      </c>
      <c r="H2703">
        <v>143</v>
      </c>
      <c r="I2703" s="10" t="s">
        <v>24</v>
      </c>
      <c r="J2703" s="10">
        <v>2040</v>
      </c>
      <c r="K2703" s="10">
        <v>8</v>
      </c>
      <c r="L2703" s="1">
        <v>51358</v>
      </c>
      <c r="M2703" s="2">
        <v>335258.01</v>
      </c>
      <c r="N2703" s="2">
        <v>294883.53999999998</v>
      </c>
      <c r="O2703">
        <v>0</v>
      </c>
      <c r="P2703" s="2">
        <v>40374.47</v>
      </c>
    </row>
    <row r="2704" spans="2:16" x14ac:dyDescent="0.25">
      <c r="B2704" t="s">
        <v>11</v>
      </c>
      <c r="C2704" t="s">
        <v>12</v>
      </c>
      <c r="D2704" t="s">
        <v>13</v>
      </c>
      <c r="E2704">
        <v>2016000420</v>
      </c>
      <c r="F2704">
        <v>2016000420</v>
      </c>
      <c r="G2704">
        <v>17</v>
      </c>
      <c r="H2704">
        <v>136</v>
      </c>
      <c r="I2704" s="10" t="s">
        <v>24</v>
      </c>
      <c r="J2704" s="10">
        <v>2040</v>
      </c>
      <c r="K2704" s="10">
        <v>8</v>
      </c>
      <c r="L2704" s="1">
        <v>51358</v>
      </c>
      <c r="M2704" s="2">
        <v>404375.39</v>
      </c>
      <c r="N2704" s="2">
        <v>355677.25</v>
      </c>
      <c r="O2704">
        <v>0</v>
      </c>
      <c r="P2704" s="2">
        <v>48698.14</v>
      </c>
    </row>
    <row r="2705" spans="2:16" x14ac:dyDescent="0.25">
      <c r="B2705" t="s">
        <v>11</v>
      </c>
      <c r="C2705" t="s">
        <v>12</v>
      </c>
      <c r="D2705" t="s">
        <v>13</v>
      </c>
      <c r="E2705">
        <v>2016000420</v>
      </c>
      <c r="F2705">
        <v>2016000420</v>
      </c>
      <c r="G2705">
        <v>4</v>
      </c>
      <c r="H2705">
        <v>144</v>
      </c>
      <c r="I2705" s="10" t="s">
        <v>24</v>
      </c>
      <c r="J2705" s="10">
        <v>2040</v>
      </c>
      <c r="K2705" s="10">
        <v>8</v>
      </c>
      <c r="L2705" s="1">
        <v>51358</v>
      </c>
      <c r="M2705" s="2">
        <v>503396.99</v>
      </c>
      <c r="N2705" s="2">
        <v>442773.87</v>
      </c>
      <c r="O2705">
        <v>0</v>
      </c>
      <c r="P2705" s="2">
        <v>60623.12</v>
      </c>
    </row>
    <row r="2706" spans="2:16" x14ac:dyDescent="0.25">
      <c r="B2706" t="s">
        <v>11</v>
      </c>
      <c r="C2706" t="s">
        <v>12</v>
      </c>
      <c r="D2706" t="s">
        <v>13</v>
      </c>
      <c r="E2706">
        <v>2016000420</v>
      </c>
      <c r="F2706">
        <v>2016000420</v>
      </c>
      <c r="G2706">
        <v>12</v>
      </c>
      <c r="H2706">
        <v>142</v>
      </c>
      <c r="I2706" s="10" t="s">
        <v>24</v>
      </c>
      <c r="J2706" s="10">
        <v>2040</v>
      </c>
      <c r="K2706" s="10">
        <v>8</v>
      </c>
      <c r="L2706" s="1">
        <v>51358</v>
      </c>
      <c r="M2706" s="2">
        <v>254240.44</v>
      </c>
      <c r="N2706" s="2">
        <v>223622.76</v>
      </c>
      <c r="O2706">
        <v>0</v>
      </c>
      <c r="P2706" s="2">
        <v>30617.68</v>
      </c>
    </row>
    <row r="2707" spans="2:16" x14ac:dyDescent="0.25">
      <c r="B2707" t="s">
        <v>11</v>
      </c>
      <c r="C2707" t="s">
        <v>12</v>
      </c>
      <c r="D2707" t="s">
        <v>13</v>
      </c>
      <c r="E2707">
        <v>2016000420</v>
      </c>
      <c r="F2707">
        <v>2016000420</v>
      </c>
      <c r="G2707">
        <v>14</v>
      </c>
      <c r="H2707">
        <v>141</v>
      </c>
      <c r="I2707" s="10" t="s">
        <v>24</v>
      </c>
      <c r="J2707" s="10">
        <v>2040</v>
      </c>
      <c r="K2707" s="10">
        <v>8</v>
      </c>
      <c r="L2707" s="1">
        <v>51358</v>
      </c>
      <c r="M2707" s="2">
        <v>337517.34</v>
      </c>
      <c r="N2707" s="2">
        <v>296870.78000000003</v>
      </c>
      <c r="O2707">
        <v>0</v>
      </c>
      <c r="P2707" s="2">
        <v>40646.559999999998</v>
      </c>
    </row>
    <row r="2708" spans="2:16" x14ac:dyDescent="0.25">
      <c r="B2708" t="s">
        <v>11</v>
      </c>
      <c r="C2708" t="s">
        <v>12</v>
      </c>
      <c r="D2708" t="s">
        <v>13</v>
      </c>
      <c r="E2708">
        <v>2016000420</v>
      </c>
      <c r="F2708">
        <v>2016000420</v>
      </c>
      <c r="G2708">
        <v>6</v>
      </c>
      <c r="H2708">
        <v>143</v>
      </c>
      <c r="I2708" s="10" t="s">
        <v>24</v>
      </c>
      <c r="J2708" s="10">
        <v>2040</v>
      </c>
      <c r="K2708" s="10">
        <v>8</v>
      </c>
      <c r="L2708" s="1">
        <v>51358</v>
      </c>
      <c r="M2708" s="2">
        <v>320416.69</v>
      </c>
      <c r="N2708" s="2">
        <v>281829.53000000003</v>
      </c>
      <c r="O2708">
        <v>0</v>
      </c>
      <c r="P2708" s="2">
        <v>38587.160000000003</v>
      </c>
    </row>
    <row r="2709" spans="2:16" x14ac:dyDescent="0.25">
      <c r="B2709" t="s">
        <v>11</v>
      </c>
      <c r="C2709" t="s">
        <v>12</v>
      </c>
      <c r="D2709" t="s">
        <v>13</v>
      </c>
      <c r="E2709">
        <v>2016000420</v>
      </c>
      <c r="F2709">
        <v>2016000420</v>
      </c>
      <c r="G2709">
        <v>16</v>
      </c>
      <c r="H2709">
        <v>137</v>
      </c>
      <c r="I2709" s="10" t="s">
        <v>24</v>
      </c>
      <c r="J2709" s="10">
        <v>2040</v>
      </c>
      <c r="K2709" s="10">
        <v>8</v>
      </c>
      <c r="L2709" s="1">
        <v>51358</v>
      </c>
      <c r="M2709" s="2">
        <v>374348.39</v>
      </c>
      <c r="N2709" s="2">
        <v>329266.34000000003</v>
      </c>
      <c r="O2709">
        <v>0</v>
      </c>
      <c r="P2709" s="2">
        <v>45082.05</v>
      </c>
    </row>
    <row r="2710" spans="2:16" x14ac:dyDescent="0.25">
      <c r="B2710" t="s">
        <v>11</v>
      </c>
      <c r="C2710" t="s">
        <v>12</v>
      </c>
      <c r="D2710" t="s">
        <v>13</v>
      </c>
      <c r="E2710">
        <v>2016000420</v>
      </c>
      <c r="F2710">
        <v>2016000420</v>
      </c>
      <c r="G2710">
        <v>18</v>
      </c>
      <c r="H2710">
        <v>136</v>
      </c>
      <c r="I2710" s="10" t="s">
        <v>24</v>
      </c>
      <c r="J2710" s="10">
        <v>2040</v>
      </c>
      <c r="K2710" s="10">
        <v>8</v>
      </c>
      <c r="L2710" s="1">
        <v>51358</v>
      </c>
      <c r="M2710" s="2">
        <v>154796.6</v>
      </c>
      <c r="N2710" s="2">
        <v>136154.75</v>
      </c>
      <c r="O2710">
        <v>0</v>
      </c>
      <c r="P2710" s="2">
        <v>18641.849999999999</v>
      </c>
    </row>
    <row r="2711" spans="2:16" x14ac:dyDescent="0.25">
      <c r="B2711" t="s">
        <v>11</v>
      </c>
      <c r="C2711" t="s">
        <v>12</v>
      </c>
      <c r="D2711" t="s">
        <v>13</v>
      </c>
      <c r="E2711">
        <v>22963</v>
      </c>
      <c r="F2711">
        <v>2016000420</v>
      </c>
      <c r="G2711">
        <v>1</v>
      </c>
      <c r="H2711">
        <v>149</v>
      </c>
      <c r="I2711" s="10" t="s">
        <v>24</v>
      </c>
      <c r="J2711" s="10">
        <v>2040</v>
      </c>
      <c r="K2711" s="10">
        <v>9</v>
      </c>
      <c r="L2711" s="1">
        <v>51389</v>
      </c>
      <c r="M2711" s="2">
        <v>4281472.63</v>
      </c>
      <c r="N2711" s="2">
        <v>3774439.64</v>
      </c>
      <c r="O2711">
        <v>0</v>
      </c>
      <c r="P2711" s="2">
        <v>507032.99</v>
      </c>
    </row>
    <row r="2712" spans="2:16" x14ac:dyDescent="0.25">
      <c r="B2712" t="s">
        <v>11</v>
      </c>
      <c r="C2712" t="s">
        <v>12</v>
      </c>
      <c r="D2712" t="s">
        <v>13</v>
      </c>
      <c r="E2712">
        <v>2016000420</v>
      </c>
      <c r="F2712">
        <v>2016000420</v>
      </c>
      <c r="G2712">
        <v>5</v>
      </c>
      <c r="H2712">
        <v>145</v>
      </c>
      <c r="I2712" s="10" t="s">
        <v>24</v>
      </c>
      <c r="J2712" s="10">
        <v>2040</v>
      </c>
      <c r="K2712" s="10">
        <v>9</v>
      </c>
      <c r="L2712" s="1">
        <v>51389</v>
      </c>
      <c r="M2712" s="2">
        <v>498179.98</v>
      </c>
      <c r="N2712" s="2">
        <v>439183.06</v>
      </c>
      <c r="O2712">
        <v>0</v>
      </c>
      <c r="P2712" s="2">
        <v>58996.92</v>
      </c>
    </row>
    <row r="2713" spans="2:16" x14ac:dyDescent="0.25">
      <c r="B2713" t="s">
        <v>11</v>
      </c>
      <c r="C2713" t="s">
        <v>12</v>
      </c>
      <c r="D2713" t="s">
        <v>13</v>
      </c>
      <c r="E2713">
        <v>2016000420</v>
      </c>
      <c r="F2713">
        <v>2016000420</v>
      </c>
      <c r="G2713">
        <v>13</v>
      </c>
      <c r="H2713">
        <v>143</v>
      </c>
      <c r="I2713" s="10" t="s">
        <v>24</v>
      </c>
      <c r="J2713" s="10">
        <v>2040</v>
      </c>
      <c r="K2713" s="10">
        <v>9</v>
      </c>
      <c r="L2713" s="1">
        <v>51389</v>
      </c>
      <c r="M2713" s="2">
        <v>317655.83</v>
      </c>
      <c r="N2713" s="2">
        <v>280037.46000000002</v>
      </c>
      <c r="O2713">
        <v>0</v>
      </c>
      <c r="P2713" s="2">
        <v>37618.370000000003</v>
      </c>
    </row>
    <row r="2714" spans="2:16" x14ac:dyDescent="0.25">
      <c r="B2714" t="s">
        <v>11</v>
      </c>
      <c r="C2714" t="s">
        <v>12</v>
      </c>
      <c r="D2714" t="s">
        <v>13</v>
      </c>
      <c r="E2714">
        <v>2016000420</v>
      </c>
      <c r="F2714">
        <v>2016000420</v>
      </c>
      <c r="G2714">
        <v>11</v>
      </c>
      <c r="H2714">
        <v>143</v>
      </c>
      <c r="I2714" s="10" t="s">
        <v>24</v>
      </c>
      <c r="J2714" s="10">
        <v>2040</v>
      </c>
      <c r="K2714" s="10">
        <v>9</v>
      </c>
      <c r="L2714" s="1">
        <v>51389</v>
      </c>
      <c r="M2714" s="2">
        <v>351808.62</v>
      </c>
      <c r="N2714" s="2">
        <v>310145.71000000002</v>
      </c>
      <c r="O2714">
        <v>0</v>
      </c>
      <c r="P2714" s="2">
        <v>41662.910000000003</v>
      </c>
    </row>
    <row r="2715" spans="2:16" x14ac:dyDescent="0.25">
      <c r="B2715" t="s">
        <v>11</v>
      </c>
      <c r="C2715" t="s">
        <v>12</v>
      </c>
      <c r="D2715" t="s">
        <v>13</v>
      </c>
      <c r="E2715">
        <v>2016000420</v>
      </c>
      <c r="F2715">
        <v>2016000420</v>
      </c>
      <c r="G2715">
        <v>15</v>
      </c>
      <c r="H2715">
        <v>142</v>
      </c>
      <c r="I2715" s="10" t="s">
        <v>24</v>
      </c>
      <c r="J2715" s="10">
        <v>2040</v>
      </c>
      <c r="K2715" s="10">
        <v>9</v>
      </c>
      <c r="L2715" s="1">
        <v>51389</v>
      </c>
      <c r="M2715" s="2">
        <v>288038.96000000002</v>
      </c>
      <c r="N2715" s="2">
        <v>253927.97</v>
      </c>
      <c r="O2715">
        <v>0</v>
      </c>
      <c r="P2715" s="2">
        <v>34110.99</v>
      </c>
    </row>
    <row r="2716" spans="2:16" x14ac:dyDescent="0.25">
      <c r="B2716" t="s">
        <v>11</v>
      </c>
      <c r="C2716" t="s">
        <v>12</v>
      </c>
      <c r="D2716" t="s">
        <v>13</v>
      </c>
      <c r="E2716">
        <v>2016000420</v>
      </c>
      <c r="F2716">
        <v>2016000420</v>
      </c>
      <c r="G2716">
        <v>10</v>
      </c>
      <c r="H2716">
        <v>144</v>
      </c>
      <c r="I2716" s="10" t="s">
        <v>24</v>
      </c>
      <c r="J2716" s="10">
        <v>2040</v>
      </c>
      <c r="K2716" s="10">
        <v>9</v>
      </c>
      <c r="L2716" s="1">
        <v>51389</v>
      </c>
      <c r="M2716" s="2">
        <v>334496.23</v>
      </c>
      <c r="N2716" s="2">
        <v>294883.53999999998</v>
      </c>
      <c r="O2716">
        <v>0</v>
      </c>
      <c r="P2716" s="2">
        <v>39612.69</v>
      </c>
    </row>
    <row r="2717" spans="2:16" x14ac:dyDescent="0.25">
      <c r="B2717" t="s">
        <v>11</v>
      </c>
      <c r="C2717" t="s">
        <v>12</v>
      </c>
      <c r="D2717" t="s">
        <v>13</v>
      </c>
      <c r="E2717">
        <v>2016000420</v>
      </c>
      <c r="F2717">
        <v>2016000420</v>
      </c>
      <c r="G2717">
        <v>9</v>
      </c>
      <c r="H2717">
        <v>144</v>
      </c>
      <c r="I2717" s="10" t="s">
        <v>24</v>
      </c>
      <c r="J2717" s="10">
        <v>2040</v>
      </c>
      <c r="K2717" s="10">
        <v>9</v>
      </c>
      <c r="L2717" s="1">
        <v>51389</v>
      </c>
      <c r="M2717" s="2">
        <v>236023.95</v>
      </c>
      <c r="N2717" s="2">
        <v>208072.83</v>
      </c>
      <c r="O2717">
        <v>0</v>
      </c>
      <c r="P2717" s="2">
        <v>27951.119999999999</v>
      </c>
    </row>
    <row r="2718" spans="2:16" x14ac:dyDescent="0.25">
      <c r="B2718" t="s">
        <v>11</v>
      </c>
      <c r="C2718" t="s">
        <v>12</v>
      </c>
      <c r="D2718" t="s">
        <v>13</v>
      </c>
      <c r="E2718">
        <v>2016000420</v>
      </c>
      <c r="F2718">
        <v>2016000420</v>
      </c>
      <c r="G2718">
        <v>17</v>
      </c>
      <c r="H2718">
        <v>137</v>
      </c>
      <c r="I2718" s="10" t="s">
        <v>24</v>
      </c>
      <c r="J2718" s="10">
        <v>2040</v>
      </c>
      <c r="K2718" s="10">
        <v>9</v>
      </c>
      <c r="L2718" s="1">
        <v>51389</v>
      </c>
      <c r="M2718" s="2">
        <v>403456.56</v>
      </c>
      <c r="N2718" s="2">
        <v>355677.25</v>
      </c>
      <c r="O2718">
        <v>0</v>
      </c>
      <c r="P2718" s="2">
        <v>47779.31</v>
      </c>
    </row>
    <row r="2719" spans="2:16" x14ac:dyDescent="0.25">
      <c r="B2719" t="s">
        <v>11</v>
      </c>
      <c r="C2719" t="s">
        <v>12</v>
      </c>
      <c r="D2719" t="s">
        <v>13</v>
      </c>
      <c r="E2719">
        <v>2016000420</v>
      </c>
      <c r="F2719">
        <v>2016000420</v>
      </c>
      <c r="G2719">
        <v>4</v>
      </c>
      <c r="H2719">
        <v>145</v>
      </c>
      <c r="I2719" s="10" t="s">
        <v>24</v>
      </c>
      <c r="J2719" s="10">
        <v>2040</v>
      </c>
      <c r="K2719" s="10">
        <v>9</v>
      </c>
      <c r="L2719" s="1">
        <v>51389</v>
      </c>
      <c r="M2719" s="2">
        <v>502253.16</v>
      </c>
      <c r="N2719" s="2">
        <v>442773.87</v>
      </c>
      <c r="O2719">
        <v>0</v>
      </c>
      <c r="P2719" s="2">
        <v>59479.29</v>
      </c>
    </row>
    <row r="2720" spans="2:16" x14ac:dyDescent="0.25">
      <c r="B2720" t="s">
        <v>11</v>
      </c>
      <c r="C2720" t="s">
        <v>12</v>
      </c>
      <c r="D2720" t="s">
        <v>13</v>
      </c>
      <c r="E2720">
        <v>2016000420</v>
      </c>
      <c r="F2720">
        <v>2016000420</v>
      </c>
      <c r="G2720">
        <v>14</v>
      </c>
      <c r="H2720">
        <v>142</v>
      </c>
      <c r="I2720" s="10" t="s">
        <v>24</v>
      </c>
      <c r="J2720" s="10">
        <v>2040</v>
      </c>
      <c r="K2720" s="10">
        <v>9</v>
      </c>
      <c r="L2720" s="1">
        <v>51389</v>
      </c>
      <c r="M2720" s="2">
        <v>336750.42</v>
      </c>
      <c r="N2720" s="2">
        <v>296870.78000000003</v>
      </c>
      <c r="O2720">
        <v>0</v>
      </c>
      <c r="P2720" s="2">
        <v>39879.64</v>
      </c>
    </row>
    <row r="2721" spans="2:16" x14ac:dyDescent="0.25">
      <c r="B2721" t="s">
        <v>11</v>
      </c>
      <c r="C2721" t="s">
        <v>12</v>
      </c>
      <c r="D2721" t="s">
        <v>13</v>
      </c>
      <c r="E2721">
        <v>2016000420</v>
      </c>
      <c r="F2721">
        <v>2016000420</v>
      </c>
      <c r="G2721">
        <v>12</v>
      </c>
      <c r="H2721">
        <v>143</v>
      </c>
      <c r="I2721" s="10" t="s">
        <v>24</v>
      </c>
      <c r="J2721" s="10">
        <v>2040</v>
      </c>
      <c r="K2721" s="10">
        <v>9</v>
      </c>
      <c r="L2721" s="1">
        <v>51389</v>
      </c>
      <c r="M2721" s="2">
        <v>253662.75</v>
      </c>
      <c r="N2721" s="2">
        <v>223622.76</v>
      </c>
      <c r="O2721">
        <v>0</v>
      </c>
      <c r="P2721" s="2">
        <v>30039.99</v>
      </c>
    </row>
    <row r="2722" spans="2:16" x14ac:dyDescent="0.25">
      <c r="B2722" t="s">
        <v>11</v>
      </c>
      <c r="C2722" t="s">
        <v>12</v>
      </c>
      <c r="D2722" t="s">
        <v>13</v>
      </c>
      <c r="E2722">
        <v>2016000420</v>
      </c>
      <c r="F2722">
        <v>2016000420</v>
      </c>
      <c r="G2722">
        <v>6</v>
      </c>
      <c r="H2722">
        <v>144</v>
      </c>
      <c r="I2722" s="10" t="s">
        <v>24</v>
      </c>
      <c r="J2722" s="10">
        <v>2040</v>
      </c>
      <c r="K2722" s="10">
        <v>9</v>
      </c>
      <c r="L2722" s="1">
        <v>51389</v>
      </c>
      <c r="M2722" s="2">
        <v>319688.63</v>
      </c>
      <c r="N2722" s="2">
        <v>281829.53000000003</v>
      </c>
      <c r="O2722">
        <v>0</v>
      </c>
      <c r="P2722" s="2">
        <v>37859.1</v>
      </c>
    </row>
    <row r="2723" spans="2:16" x14ac:dyDescent="0.25">
      <c r="B2723" t="s">
        <v>11</v>
      </c>
      <c r="C2723" t="s">
        <v>12</v>
      </c>
      <c r="D2723" t="s">
        <v>13</v>
      </c>
      <c r="E2723">
        <v>2016000420</v>
      </c>
      <c r="F2723">
        <v>2016000420</v>
      </c>
      <c r="G2723">
        <v>16</v>
      </c>
      <c r="H2723">
        <v>138</v>
      </c>
      <c r="I2723" s="10" t="s">
        <v>24</v>
      </c>
      <c r="J2723" s="10">
        <v>2040</v>
      </c>
      <c r="K2723" s="10">
        <v>9</v>
      </c>
      <c r="L2723" s="1">
        <v>51389</v>
      </c>
      <c r="M2723" s="2">
        <v>373497.79</v>
      </c>
      <c r="N2723" s="2">
        <v>329266.34000000003</v>
      </c>
      <c r="O2723">
        <v>0</v>
      </c>
      <c r="P2723" s="2">
        <v>44231.45</v>
      </c>
    </row>
    <row r="2724" spans="2:16" x14ac:dyDescent="0.25">
      <c r="B2724" t="s">
        <v>11</v>
      </c>
      <c r="C2724" t="s">
        <v>12</v>
      </c>
      <c r="D2724" t="s">
        <v>13</v>
      </c>
      <c r="E2724">
        <v>2016000420</v>
      </c>
      <c r="F2724">
        <v>2016000420</v>
      </c>
      <c r="G2724">
        <v>18</v>
      </c>
      <c r="H2724">
        <v>137</v>
      </c>
      <c r="I2724" s="10" t="s">
        <v>24</v>
      </c>
      <c r="J2724" s="10">
        <v>2040</v>
      </c>
      <c r="K2724" s="10">
        <v>9</v>
      </c>
      <c r="L2724" s="1">
        <v>51389</v>
      </c>
      <c r="M2724" s="2">
        <v>154444.87</v>
      </c>
      <c r="N2724" s="2">
        <v>136154.75</v>
      </c>
      <c r="O2724">
        <v>0</v>
      </c>
      <c r="P2724" s="2">
        <v>18290.12</v>
      </c>
    </row>
    <row r="2725" spans="2:16" x14ac:dyDescent="0.25">
      <c r="B2725" t="s">
        <v>11</v>
      </c>
      <c r="C2725" t="s">
        <v>12</v>
      </c>
      <c r="D2725" t="s">
        <v>13</v>
      </c>
      <c r="E2725">
        <v>22963</v>
      </c>
      <c r="F2725">
        <v>2016000420</v>
      </c>
      <c r="G2725">
        <v>1</v>
      </c>
      <c r="H2725">
        <v>150</v>
      </c>
      <c r="I2725" s="10" t="s">
        <v>24</v>
      </c>
      <c r="J2725" s="10">
        <v>2040</v>
      </c>
      <c r="K2725" s="10">
        <v>10</v>
      </c>
      <c r="L2725" s="1">
        <v>51419</v>
      </c>
      <c r="M2725" s="2">
        <v>4255680.6900000004</v>
      </c>
      <c r="N2725" s="2">
        <v>3774439.64</v>
      </c>
      <c r="O2725">
        <v>0</v>
      </c>
      <c r="P2725" s="2">
        <v>481241.05</v>
      </c>
    </row>
    <row r="2726" spans="2:16" x14ac:dyDescent="0.25">
      <c r="B2726" t="s">
        <v>11</v>
      </c>
      <c r="C2726" t="s">
        <v>12</v>
      </c>
      <c r="D2726" t="s">
        <v>13</v>
      </c>
      <c r="E2726">
        <v>2016000420</v>
      </c>
      <c r="F2726">
        <v>2016000420</v>
      </c>
      <c r="G2726">
        <v>5</v>
      </c>
      <c r="H2726">
        <v>146</v>
      </c>
      <c r="I2726" s="10" t="s">
        <v>24</v>
      </c>
      <c r="J2726" s="10">
        <v>2040</v>
      </c>
      <c r="K2726" s="10">
        <v>10</v>
      </c>
      <c r="L2726" s="1">
        <v>51419</v>
      </c>
      <c r="M2726" s="2">
        <v>495178.9</v>
      </c>
      <c r="N2726" s="2">
        <v>439183.06</v>
      </c>
      <c r="O2726">
        <v>0</v>
      </c>
      <c r="P2726" s="2">
        <v>55995.839999999997</v>
      </c>
    </row>
    <row r="2727" spans="2:16" x14ac:dyDescent="0.25">
      <c r="B2727" t="s">
        <v>11</v>
      </c>
      <c r="C2727" t="s">
        <v>12</v>
      </c>
      <c r="D2727" t="s">
        <v>13</v>
      </c>
      <c r="E2727">
        <v>2016000420</v>
      </c>
      <c r="F2727">
        <v>2016000420</v>
      </c>
      <c r="G2727">
        <v>11</v>
      </c>
      <c r="H2727">
        <v>144</v>
      </c>
      <c r="I2727" s="10" t="s">
        <v>24</v>
      </c>
      <c r="J2727" s="10">
        <v>2040</v>
      </c>
      <c r="K2727" s="10">
        <v>10</v>
      </c>
      <c r="L2727" s="1">
        <v>51419</v>
      </c>
      <c r="M2727" s="2">
        <v>349689.29</v>
      </c>
      <c r="N2727" s="2">
        <v>310145.71000000002</v>
      </c>
      <c r="O2727">
        <v>0</v>
      </c>
      <c r="P2727" s="2">
        <v>39543.58</v>
      </c>
    </row>
    <row r="2728" spans="2:16" x14ac:dyDescent="0.25">
      <c r="B2728" t="s">
        <v>11</v>
      </c>
      <c r="C2728" t="s">
        <v>12</v>
      </c>
      <c r="D2728" t="s">
        <v>13</v>
      </c>
      <c r="E2728">
        <v>2016000420</v>
      </c>
      <c r="F2728">
        <v>2016000420</v>
      </c>
      <c r="G2728">
        <v>13</v>
      </c>
      <c r="H2728">
        <v>144</v>
      </c>
      <c r="I2728" s="10" t="s">
        <v>24</v>
      </c>
      <c r="J2728" s="10">
        <v>2040</v>
      </c>
      <c r="K2728" s="10">
        <v>10</v>
      </c>
      <c r="L2728" s="1">
        <v>51419</v>
      </c>
      <c r="M2728" s="2">
        <v>315742.24</v>
      </c>
      <c r="N2728" s="2">
        <v>280037.46000000002</v>
      </c>
      <c r="O2728">
        <v>0</v>
      </c>
      <c r="P2728" s="2">
        <v>35704.78</v>
      </c>
    </row>
    <row r="2729" spans="2:16" x14ac:dyDescent="0.25">
      <c r="B2729" t="s">
        <v>11</v>
      </c>
      <c r="C2729" t="s">
        <v>12</v>
      </c>
      <c r="D2729" t="s">
        <v>13</v>
      </c>
      <c r="E2729">
        <v>2016000420</v>
      </c>
      <c r="F2729">
        <v>2016000420</v>
      </c>
      <c r="G2729">
        <v>15</v>
      </c>
      <c r="H2729">
        <v>143</v>
      </c>
      <c r="I2729" s="10" t="s">
        <v>24</v>
      </c>
      <c r="J2729" s="10">
        <v>2040</v>
      </c>
      <c r="K2729" s="10">
        <v>10</v>
      </c>
      <c r="L2729" s="1">
        <v>51419</v>
      </c>
      <c r="M2729" s="2">
        <v>286303.78999999998</v>
      </c>
      <c r="N2729" s="2">
        <v>253927.97</v>
      </c>
      <c r="O2729">
        <v>0</v>
      </c>
      <c r="P2729" s="2">
        <v>32375.82</v>
      </c>
    </row>
    <row r="2730" spans="2:16" x14ac:dyDescent="0.25">
      <c r="B2730" t="s">
        <v>11</v>
      </c>
      <c r="C2730" t="s">
        <v>12</v>
      </c>
      <c r="D2730" t="s">
        <v>13</v>
      </c>
      <c r="E2730">
        <v>2016000420</v>
      </c>
      <c r="F2730">
        <v>2016000420</v>
      </c>
      <c r="G2730">
        <v>9</v>
      </c>
      <c r="H2730">
        <v>145</v>
      </c>
      <c r="I2730" s="10" t="s">
        <v>24</v>
      </c>
      <c r="J2730" s="10">
        <v>2040</v>
      </c>
      <c r="K2730" s="10">
        <v>10</v>
      </c>
      <c r="L2730" s="1">
        <v>51419</v>
      </c>
      <c r="M2730" s="2">
        <v>234602.12</v>
      </c>
      <c r="N2730" s="2">
        <v>208072.83</v>
      </c>
      <c r="O2730">
        <v>0</v>
      </c>
      <c r="P2730" s="2">
        <v>26529.29</v>
      </c>
    </row>
    <row r="2731" spans="2:16" x14ac:dyDescent="0.25">
      <c r="B2731" t="s">
        <v>11</v>
      </c>
      <c r="C2731" t="s">
        <v>12</v>
      </c>
      <c r="D2731" t="s">
        <v>13</v>
      </c>
      <c r="E2731">
        <v>2016000420</v>
      </c>
      <c r="F2731">
        <v>2016000420</v>
      </c>
      <c r="G2731">
        <v>10</v>
      </c>
      <c r="H2731">
        <v>145</v>
      </c>
      <c r="I2731" s="10" t="s">
        <v>24</v>
      </c>
      <c r="J2731" s="10">
        <v>2040</v>
      </c>
      <c r="K2731" s="10">
        <v>10</v>
      </c>
      <c r="L2731" s="1">
        <v>51419</v>
      </c>
      <c r="M2731" s="2">
        <v>332481.19</v>
      </c>
      <c r="N2731" s="2">
        <v>294883.53999999998</v>
      </c>
      <c r="O2731">
        <v>0</v>
      </c>
      <c r="P2731" s="2">
        <v>37597.65</v>
      </c>
    </row>
    <row r="2732" spans="2:16" x14ac:dyDescent="0.25">
      <c r="B2732" t="s">
        <v>11</v>
      </c>
      <c r="C2732" t="s">
        <v>12</v>
      </c>
      <c r="D2732" t="s">
        <v>13</v>
      </c>
      <c r="E2732">
        <v>2016000420</v>
      </c>
      <c r="F2732">
        <v>2016000420</v>
      </c>
      <c r="G2732">
        <v>17</v>
      </c>
      <c r="H2732">
        <v>138</v>
      </c>
      <c r="I2732" s="10" t="s">
        <v>24</v>
      </c>
      <c r="J2732" s="10">
        <v>2040</v>
      </c>
      <c r="K2732" s="10">
        <v>10</v>
      </c>
      <c r="L2732" s="1">
        <v>51419</v>
      </c>
      <c r="M2732" s="2">
        <v>401026.1</v>
      </c>
      <c r="N2732" s="2">
        <v>355677.25</v>
      </c>
      <c r="O2732">
        <v>0</v>
      </c>
      <c r="P2732" s="2">
        <v>45348.85</v>
      </c>
    </row>
    <row r="2733" spans="2:16" x14ac:dyDescent="0.25">
      <c r="B2733" t="s">
        <v>11</v>
      </c>
      <c r="C2733" t="s">
        <v>12</v>
      </c>
      <c r="D2733" t="s">
        <v>13</v>
      </c>
      <c r="E2733">
        <v>2016000420</v>
      </c>
      <c r="F2733">
        <v>2016000420</v>
      </c>
      <c r="G2733">
        <v>4</v>
      </c>
      <c r="H2733">
        <v>146</v>
      </c>
      <c r="I2733" s="10" t="s">
        <v>24</v>
      </c>
      <c r="J2733" s="10">
        <v>2040</v>
      </c>
      <c r="K2733" s="10">
        <v>10</v>
      </c>
      <c r="L2733" s="1">
        <v>51419</v>
      </c>
      <c r="M2733" s="2">
        <v>499227.54</v>
      </c>
      <c r="N2733" s="2">
        <v>442773.87</v>
      </c>
      <c r="O2733">
        <v>0</v>
      </c>
      <c r="P2733" s="2">
        <v>56453.67</v>
      </c>
    </row>
    <row r="2734" spans="2:16" x14ac:dyDescent="0.25">
      <c r="B2734" t="s">
        <v>11</v>
      </c>
      <c r="C2734" t="s">
        <v>12</v>
      </c>
      <c r="D2734" t="s">
        <v>13</v>
      </c>
      <c r="E2734">
        <v>2016000420</v>
      </c>
      <c r="F2734">
        <v>2016000420</v>
      </c>
      <c r="G2734">
        <v>12</v>
      </c>
      <c r="H2734">
        <v>144</v>
      </c>
      <c r="I2734" s="10" t="s">
        <v>24</v>
      </c>
      <c r="J2734" s="10">
        <v>2040</v>
      </c>
      <c r="K2734" s="10">
        <v>10</v>
      </c>
      <c r="L2734" s="1">
        <v>51419</v>
      </c>
      <c r="M2734" s="2">
        <v>252134.66</v>
      </c>
      <c r="N2734" s="2">
        <v>223622.76</v>
      </c>
      <c r="O2734">
        <v>0</v>
      </c>
      <c r="P2734" s="2">
        <v>28511.9</v>
      </c>
    </row>
    <row r="2735" spans="2:16" x14ac:dyDescent="0.25">
      <c r="B2735" t="s">
        <v>11</v>
      </c>
      <c r="C2735" t="s">
        <v>12</v>
      </c>
      <c r="D2735" t="s">
        <v>13</v>
      </c>
      <c r="E2735">
        <v>2016000420</v>
      </c>
      <c r="F2735">
        <v>2016000420</v>
      </c>
      <c r="G2735">
        <v>14</v>
      </c>
      <c r="H2735">
        <v>143</v>
      </c>
      <c r="I2735" s="10" t="s">
        <v>24</v>
      </c>
      <c r="J2735" s="10">
        <v>2040</v>
      </c>
      <c r="K2735" s="10">
        <v>10</v>
      </c>
      <c r="L2735" s="1">
        <v>51419</v>
      </c>
      <c r="M2735" s="2">
        <v>334721.8</v>
      </c>
      <c r="N2735" s="2">
        <v>296870.78000000003</v>
      </c>
      <c r="O2735">
        <v>0</v>
      </c>
      <c r="P2735" s="2">
        <v>37851.019999999997</v>
      </c>
    </row>
    <row r="2736" spans="2:16" x14ac:dyDescent="0.25">
      <c r="B2736" t="s">
        <v>11</v>
      </c>
      <c r="C2736" t="s">
        <v>12</v>
      </c>
      <c r="D2736" t="s">
        <v>13</v>
      </c>
      <c r="E2736">
        <v>2016000420</v>
      </c>
      <c r="F2736">
        <v>2016000420</v>
      </c>
      <c r="G2736">
        <v>6</v>
      </c>
      <c r="H2736">
        <v>145</v>
      </c>
      <c r="I2736" s="10" t="s">
        <v>24</v>
      </c>
      <c r="J2736" s="10">
        <v>2040</v>
      </c>
      <c r="K2736" s="10">
        <v>10</v>
      </c>
      <c r="L2736" s="1">
        <v>51419</v>
      </c>
      <c r="M2736" s="2">
        <v>317762.8</v>
      </c>
      <c r="N2736" s="2">
        <v>281829.53000000003</v>
      </c>
      <c r="O2736">
        <v>0</v>
      </c>
      <c r="P2736" s="2">
        <v>35933.269999999997</v>
      </c>
    </row>
    <row r="2737" spans="2:16" x14ac:dyDescent="0.25">
      <c r="B2737" t="s">
        <v>11</v>
      </c>
      <c r="C2737" t="s">
        <v>12</v>
      </c>
      <c r="D2737" t="s">
        <v>13</v>
      </c>
      <c r="E2737">
        <v>2016000420</v>
      </c>
      <c r="F2737">
        <v>2016000420</v>
      </c>
      <c r="G2737">
        <v>16</v>
      </c>
      <c r="H2737">
        <v>139</v>
      </c>
      <c r="I2737" s="10" t="s">
        <v>24</v>
      </c>
      <c r="J2737" s="10">
        <v>2040</v>
      </c>
      <c r="K2737" s="10">
        <v>10</v>
      </c>
      <c r="L2737" s="1">
        <v>51419</v>
      </c>
      <c r="M2737" s="2">
        <v>371247.8</v>
      </c>
      <c r="N2737" s="2">
        <v>329266.34000000003</v>
      </c>
      <c r="O2737">
        <v>0</v>
      </c>
      <c r="P2737" s="2">
        <v>41981.46</v>
      </c>
    </row>
    <row r="2738" spans="2:16" x14ac:dyDescent="0.25">
      <c r="B2738" t="s">
        <v>11</v>
      </c>
      <c r="C2738" t="s">
        <v>12</v>
      </c>
      <c r="D2738" t="s">
        <v>13</v>
      </c>
      <c r="E2738">
        <v>2016000420</v>
      </c>
      <c r="F2738">
        <v>2016000420</v>
      </c>
      <c r="G2738">
        <v>18</v>
      </c>
      <c r="H2738">
        <v>138</v>
      </c>
      <c r="I2738" s="10" t="s">
        <v>24</v>
      </c>
      <c r="J2738" s="10">
        <v>2040</v>
      </c>
      <c r="K2738" s="10">
        <v>10</v>
      </c>
      <c r="L2738" s="1">
        <v>51419</v>
      </c>
      <c r="M2738" s="2">
        <v>153514.48000000001</v>
      </c>
      <c r="N2738" s="2">
        <v>136154.75</v>
      </c>
      <c r="O2738">
        <v>0</v>
      </c>
      <c r="P2738" s="2">
        <v>17359.73</v>
      </c>
    </row>
    <row r="2739" spans="2:16" x14ac:dyDescent="0.25">
      <c r="B2739" t="s">
        <v>11</v>
      </c>
      <c r="C2739" t="s">
        <v>12</v>
      </c>
      <c r="D2739" t="s">
        <v>13</v>
      </c>
      <c r="E2739">
        <v>22963</v>
      </c>
      <c r="F2739">
        <v>2016000420</v>
      </c>
      <c r="G2739">
        <v>1</v>
      </c>
      <c r="H2739">
        <v>151</v>
      </c>
      <c r="I2739" s="10" t="s">
        <v>24</v>
      </c>
      <c r="J2739" s="10">
        <v>2040</v>
      </c>
      <c r="K2739" s="10">
        <v>11</v>
      </c>
      <c r="L2739" s="1">
        <v>51450</v>
      </c>
      <c r="M2739" s="2">
        <v>4261971.3600000003</v>
      </c>
      <c r="N2739" s="2">
        <v>3774439.64</v>
      </c>
      <c r="O2739">
        <v>0</v>
      </c>
      <c r="P2739" s="2">
        <v>487531.72</v>
      </c>
    </row>
    <row r="2740" spans="2:16" x14ac:dyDescent="0.25">
      <c r="B2740" t="s">
        <v>11</v>
      </c>
      <c r="C2740" t="s">
        <v>12</v>
      </c>
      <c r="D2740" t="s">
        <v>13</v>
      </c>
      <c r="E2740">
        <v>2016000420</v>
      </c>
      <c r="F2740">
        <v>2016000420</v>
      </c>
      <c r="G2740">
        <v>5</v>
      </c>
      <c r="H2740">
        <v>147</v>
      </c>
      <c r="I2740" s="10" t="s">
        <v>24</v>
      </c>
      <c r="J2740" s="10">
        <v>2040</v>
      </c>
      <c r="K2740" s="10">
        <v>11</v>
      </c>
      <c r="L2740" s="1">
        <v>51450</v>
      </c>
      <c r="M2740" s="2">
        <v>495910.87</v>
      </c>
      <c r="N2740" s="2">
        <v>439183.06</v>
      </c>
      <c r="O2740">
        <v>0</v>
      </c>
      <c r="P2740" s="2">
        <v>56727.81</v>
      </c>
    </row>
    <row r="2741" spans="2:16" x14ac:dyDescent="0.25">
      <c r="B2741" t="s">
        <v>11</v>
      </c>
      <c r="C2741" t="s">
        <v>12</v>
      </c>
      <c r="D2741" t="s">
        <v>13</v>
      </c>
      <c r="E2741">
        <v>2016000420</v>
      </c>
      <c r="F2741">
        <v>2016000420</v>
      </c>
      <c r="G2741">
        <v>13</v>
      </c>
      <c r="H2741">
        <v>145</v>
      </c>
      <c r="I2741" s="10" t="s">
        <v>24</v>
      </c>
      <c r="J2741" s="10">
        <v>2040</v>
      </c>
      <c r="K2741" s="10">
        <v>11</v>
      </c>
      <c r="L2741" s="1">
        <v>51450</v>
      </c>
      <c r="M2741" s="2">
        <v>316208.96999999997</v>
      </c>
      <c r="N2741" s="2">
        <v>280037.46000000002</v>
      </c>
      <c r="O2741">
        <v>0</v>
      </c>
      <c r="P2741" s="2">
        <v>36171.51</v>
      </c>
    </row>
    <row r="2742" spans="2:16" x14ac:dyDescent="0.25">
      <c r="B2742" t="s">
        <v>11</v>
      </c>
      <c r="C2742" t="s">
        <v>12</v>
      </c>
      <c r="D2742" t="s">
        <v>13</v>
      </c>
      <c r="E2742">
        <v>2016000420</v>
      </c>
      <c r="F2742">
        <v>2016000420</v>
      </c>
      <c r="G2742">
        <v>11</v>
      </c>
      <c r="H2742">
        <v>145</v>
      </c>
      <c r="I2742" s="10" t="s">
        <v>24</v>
      </c>
      <c r="J2742" s="10">
        <v>2040</v>
      </c>
      <c r="K2742" s="10">
        <v>11</v>
      </c>
      <c r="L2742" s="1">
        <v>51450</v>
      </c>
      <c r="M2742" s="2">
        <v>350206.2</v>
      </c>
      <c r="N2742" s="2">
        <v>310145.71000000002</v>
      </c>
      <c r="O2742">
        <v>0</v>
      </c>
      <c r="P2742" s="2">
        <v>40060.49</v>
      </c>
    </row>
    <row r="2743" spans="2:16" x14ac:dyDescent="0.25">
      <c r="B2743" t="s">
        <v>11</v>
      </c>
      <c r="C2743" t="s">
        <v>12</v>
      </c>
      <c r="D2743" t="s">
        <v>13</v>
      </c>
      <c r="E2743">
        <v>2016000420</v>
      </c>
      <c r="F2743">
        <v>2016000420</v>
      </c>
      <c r="G2743">
        <v>15</v>
      </c>
      <c r="H2743">
        <v>144</v>
      </c>
      <c r="I2743" s="10" t="s">
        <v>24</v>
      </c>
      <c r="J2743" s="10">
        <v>2040</v>
      </c>
      <c r="K2743" s="10">
        <v>11</v>
      </c>
      <c r="L2743" s="1">
        <v>51450</v>
      </c>
      <c r="M2743" s="2">
        <v>286727</v>
      </c>
      <c r="N2743" s="2">
        <v>253927.97</v>
      </c>
      <c r="O2743">
        <v>0</v>
      </c>
      <c r="P2743" s="2">
        <v>32799.03</v>
      </c>
    </row>
    <row r="2744" spans="2:16" x14ac:dyDescent="0.25">
      <c r="B2744" t="s">
        <v>11</v>
      </c>
      <c r="C2744" t="s">
        <v>12</v>
      </c>
      <c r="D2744" t="s">
        <v>13</v>
      </c>
      <c r="E2744">
        <v>2016000420</v>
      </c>
      <c r="F2744">
        <v>2016000420</v>
      </c>
      <c r="G2744">
        <v>10</v>
      </c>
      <c r="H2744">
        <v>146</v>
      </c>
      <c r="I2744" s="10" t="s">
        <v>24</v>
      </c>
      <c r="J2744" s="10">
        <v>2040</v>
      </c>
      <c r="K2744" s="10">
        <v>11</v>
      </c>
      <c r="L2744" s="1">
        <v>51450</v>
      </c>
      <c r="M2744" s="2">
        <v>332972.65999999997</v>
      </c>
      <c r="N2744" s="2">
        <v>294883.53999999998</v>
      </c>
      <c r="O2744">
        <v>0</v>
      </c>
      <c r="P2744" s="2">
        <v>38089.120000000003</v>
      </c>
    </row>
    <row r="2745" spans="2:16" x14ac:dyDescent="0.25">
      <c r="B2745" t="s">
        <v>11</v>
      </c>
      <c r="C2745" t="s">
        <v>12</v>
      </c>
      <c r="D2745" t="s">
        <v>13</v>
      </c>
      <c r="E2745">
        <v>2016000420</v>
      </c>
      <c r="F2745">
        <v>2016000420</v>
      </c>
      <c r="G2745">
        <v>9</v>
      </c>
      <c r="H2745">
        <v>146</v>
      </c>
      <c r="I2745" s="10" t="s">
        <v>24</v>
      </c>
      <c r="J2745" s="10">
        <v>2040</v>
      </c>
      <c r="K2745" s="10">
        <v>11</v>
      </c>
      <c r="L2745" s="1">
        <v>51450</v>
      </c>
      <c r="M2745" s="2">
        <v>234948.9</v>
      </c>
      <c r="N2745" s="2">
        <v>208072.83</v>
      </c>
      <c r="O2745">
        <v>0</v>
      </c>
      <c r="P2745" s="2">
        <v>26876.07</v>
      </c>
    </row>
    <row r="2746" spans="2:16" x14ac:dyDescent="0.25">
      <c r="B2746" t="s">
        <v>11</v>
      </c>
      <c r="C2746" t="s">
        <v>12</v>
      </c>
      <c r="D2746" t="s">
        <v>13</v>
      </c>
      <c r="E2746">
        <v>2016000420</v>
      </c>
      <c r="F2746">
        <v>2016000420</v>
      </c>
      <c r="G2746">
        <v>17</v>
      </c>
      <c r="H2746">
        <v>139</v>
      </c>
      <c r="I2746" s="10" t="s">
        <v>24</v>
      </c>
      <c r="J2746" s="10">
        <v>2040</v>
      </c>
      <c r="K2746" s="10">
        <v>11</v>
      </c>
      <c r="L2746" s="1">
        <v>51450</v>
      </c>
      <c r="M2746" s="2">
        <v>401618.9</v>
      </c>
      <c r="N2746" s="2">
        <v>355677.25</v>
      </c>
      <c r="O2746">
        <v>0</v>
      </c>
      <c r="P2746" s="2">
        <v>45941.65</v>
      </c>
    </row>
    <row r="2747" spans="2:16" x14ac:dyDescent="0.25">
      <c r="B2747" t="s">
        <v>11</v>
      </c>
      <c r="C2747" t="s">
        <v>12</v>
      </c>
      <c r="D2747" t="s">
        <v>13</v>
      </c>
      <c r="E2747">
        <v>2016000420</v>
      </c>
      <c r="F2747">
        <v>2016000420</v>
      </c>
      <c r="G2747">
        <v>4</v>
      </c>
      <c r="H2747">
        <v>147</v>
      </c>
      <c r="I2747" s="10" t="s">
        <v>24</v>
      </c>
      <c r="J2747" s="10">
        <v>2040</v>
      </c>
      <c r="K2747" s="10">
        <v>11</v>
      </c>
      <c r="L2747" s="1">
        <v>51450</v>
      </c>
      <c r="M2747" s="2">
        <v>499965.49</v>
      </c>
      <c r="N2747" s="2">
        <v>442773.87</v>
      </c>
      <c r="O2747">
        <v>0</v>
      </c>
      <c r="P2747" s="2">
        <v>57191.62</v>
      </c>
    </row>
    <row r="2748" spans="2:16" x14ac:dyDescent="0.25">
      <c r="B2748" t="s">
        <v>11</v>
      </c>
      <c r="C2748" t="s">
        <v>12</v>
      </c>
      <c r="D2748" t="s">
        <v>13</v>
      </c>
      <c r="E2748">
        <v>2016000420</v>
      </c>
      <c r="F2748">
        <v>2016000420</v>
      </c>
      <c r="G2748">
        <v>14</v>
      </c>
      <c r="H2748">
        <v>144</v>
      </c>
      <c r="I2748" s="10" t="s">
        <v>24</v>
      </c>
      <c r="J2748" s="10">
        <v>2040</v>
      </c>
      <c r="K2748" s="10">
        <v>11</v>
      </c>
      <c r="L2748" s="1">
        <v>51450</v>
      </c>
      <c r="M2748" s="2">
        <v>335216.59000000003</v>
      </c>
      <c r="N2748" s="2">
        <v>296870.78000000003</v>
      </c>
      <c r="O2748">
        <v>0</v>
      </c>
      <c r="P2748" s="2">
        <v>38345.81</v>
      </c>
    </row>
    <row r="2749" spans="2:16" x14ac:dyDescent="0.25">
      <c r="B2749" t="s">
        <v>11</v>
      </c>
      <c r="C2749" t="s">
        <v>12</v>
      </c>
      <c r="D2749" t="s">
        <v>13</v>
      </c>
      <c r="E2749">
        <v>2016000420</v>
      </c>
      <c r="F2749">
        <v>2016000420</v>
      </c>
      <c r="G2749">
        <v>12</v>
      </c>
      <c r="H2749">
        <v>145</v>
      </c>
      <c r="I2749" s="10" t="s">
        <v>24</v>
      </c>
      <c r="J2749" s="10">
        <v>2040</v>
      </c>
      <c r="K2749" s="10">
        <v>11</v>
      </c>
      <c r="L2749" s="1">
        <v>51450</v>
      </c>
      <c r="M2749" s="2">
        <v>252507.37</v>
      </c>
      <c r="N2749" s="2">
        <v>223622.76</v>
      </c>
      <c r="O2749">
        <v>0</v>
      </c>
      <c r="P2749" s="2">
        <v>28884.61</v>
      </c>
    </row>
    <row r="2750" spans="2:16" x14ac:dyDescent="0.25">
      <c r="B2750" t="s">
        <v>11</v>
      </c>
      <c r="C2750" t="s">
        <v>12</v>
      </c>
      <c r="D2750" t="s">
        <v>13</v>
      </c>
      <c r="E2750">
        <v>2016000420</v>
      </c>
      <c r="F2750">
        <v>2016000420</v>
      </c>
      <c r="G2750">
        <v>6</v>
      </c>
      <c r="H2750">
        <v>146</v>
      </c>
      <c r="I2750" s="10" t="s">
        <v>24</v>
      </c>
      <c r="J2750" s="10">
        <v>2040</v>
      </c>
      <c r="K2750" s="10">
        <v>11</v>
      </c>
      <c r="L2750" s="1">
        <v>51450</v>
      </c>
      <c r="M2750" s="2">
        <v>318232.51</v>
      </c>
      <c r="N2750" s="2">
        <v>281829.53000000003</v>
      </c>
      <c r="O2750">
        <v>0</v>
      </c>
      <c r="P2750" s="2">
        <v>36402.980000000003</v>
      </c>
    </row>
    <row r="2751" spans="2:16" x14ac:dyDescent="0.25">
      <c r="B2751" t="s">
        <v>11</v>
      </c>
      <c r="C2751" t="s">
        <v>12</v>
      </c>
      <c r="D2751" t="s">
        <v>13</v>
      </c>
      <c r="E2751">
        <v>2016000420</v>
      </c>
      <c r="F2751">
        <v>2016000420</v>
      </c>
      <c r="G2751">
        <v>16</v>
      </c>
      <c r="H2751">
        <v>140</v>
      </c>
      <c r="I2751" s="10" t="s">
        <v>24</v>
      </c>
      <c r="J2751" s="10">
        <v>2040</v>
      </c>
      <c r="K2751" s="10">
        <v>11</v>
      </c>
      <c r="L2751" s="1">
        <v>51450</v>
      </c>
      <c r="M2751" s="2">
        <v>371796.58</v>
      </c>
      <c r="N2751" s="2">
        <v>329266.34000000003</v>
      </c>
      <c r="O2751">
        <v>0</v>
      </c>
      <c r="P2751" s="2">
        <v>42530.239999999998</v>
      </c>
    </row>
    <row r="2752" spans="2:16" x14ac:dyDescent="0.25">
      <c r="B2752" t="s">
        <v>11</v>
      </c>
      <c r="C2752" t="s">
        <v>12</v>
      </c>
      <c r="D2752" t="s">
        <v>13</v>
      </c>
      <c r="E2752">
        <v>2016000420</v>
      </c>
      <c r="F2752">
        <v>2016000420</v>
      </c>
      <c r="G2752">
        <v>18</v>
      </c>
      <c r="H2752">
        <v>139</v>
      </c>
      <c r="I2752" s="10" t="s">
        <v>24</v>
      </c>
      <c r="J2752" s="10">
        <v>2040</v>
      </c>
      <c r="K2752" s="10">
        <v>11</v>
      </c>
      <c r="L2752" s="1">
        <v>51450</v>
      </c>
      <c r="M2752" s="2">
        <v>153741.4</v>
      </c>
      <c r="N2752" s="2">
        <v>136154.75</v>
      </c>
      <c r="O2752">
        <v>0</v>
      </c>
      <c r="P2752" s="2">
        <v>17586.650000000001</v>
      </c>
    </row>
    <row r="2753" spans="2:16" x14ac:dyDescent="0.25">
      <c r="B2753" t="s">
        <v>11</v>
      </c>
      <c r="C2753" t="s">
        <v>12</v>
      </c>
      <c r="D2753" t="s">
        <v>13</v>
      </c>
      <c r="E2753">
        <v>22963</v>
      </c>
      <c r="F2753">
        <v>2016000420</v>
      </c>
      <c r="G2753">
        <v>1</v>
      </c>
      <c r="H2753">
        <v>152</v>
      </c>
      <c r="I2753" s="10" t="s">
        <v>24</v>
      </c>
      <c r="J2753" s="10">
        <v>2040</v>
      </c>
      <c r="K2753" s="10">
        <v>12</v>
      </c>
      <c r="L2753" s="1">
        <v>51480</v>
      </c>
      <c r="M2753" s="2">
        <v>4236808.49</v>
      </c>
      <c r="N2753" s="2">
        <v>3774439.64</v>
      </c>
      <c r="O2753">
        <v>0</v>
      </c>
      <c r="P2753" s="2">
        <v>462368.85</v>
      </c>
    </row>
    <row r="2754" spans="2:16" x14ac:dyDescent="0.25">
      <c r="B2754" t="s">
        <v>11</v>
      </c>
      <c r="C2754" t="s">
        <v>12</v>
      </c>
      <c r="D2754" t="s">
        <v>13</v>
      </c>
      <c r="E2754">
        <v>2016000420</v>
      </c>
      <c r="F2754">
        <v>2016000420</v>
      </c>
      <c r="G2754">
        <v>5</v>
      </c>
      <c r="H2754">
        <v>148</v>
      </c>
      <c r="I2754" s="10" t="s">
        <v>24</v>
      </c>
      <c r="J2754" s="10">
        <v>2040</v>
      </c>
      <c r="K2754" s="10">
        <v>12</v>
      </c>
      <c r="L2754" s="1">
        <v>51480</v>
      </c>
      <c r="M2754" s="2">
        <v>492982.99</v>
      </c>
      <c r="N2754" s="2">
        <v>439183.06</v>
      </c>
      <c r="O2754">
        <v>0</v>
      </c>
      <c r="P2754" s="2">
        <v>53799.93</v>
      </c>
    </row>
    <row r="2755" spans="2:16" x14ac:dyDescent="0.25">
      <c r="B2755" t="s">
        <v>11</v>
      </c>
      <c r="C2755" t="s">
        <v>12</v>
      </c>
      <c r="D2755" t="s">
        <v>13</v>
      </c>
      <c r="E2755">
        <v>2016000420</v>
      </c>
      <c r="F2755">
        <v>2016000420</v>
      </c>
      <c r="G2755">
        <v>11</v>
      </c>
      <c r="H2755">
        <v>146</v>
      </c>
      <c r="I2755" s="10" t="s">
        <v>24</v>
      </c>
      <c r="J2755" s="10">
        <v>2040</v>
      </c>
      <c r="K2755" s="10">
        <v>12</v>
      </c>
      <c r="L2755" s="1">
        <v>51480</v>
      </c>
      <c r="M2755" s="2">
        <v>348138.56</v>
      </c>
      <c r="N2755" s="2">
        <v>310145.71000000002</v>
      </c>
      <c r="O2755">
        <v>0</v>
      </c>
      <c r="P2755" s="2">
        <v>37992.85</v>
      </c>
    </row>
    <row r="2756" spans="2:16" x14ac:dyDescent="0.25">
      <c r="B2756" t="s">
        <v>11</v>
      </c>
      <c r="C2756" t="s">
        <v>12</v>
      </c>
      <c r="D2756" t="s">
        <v>13</v>
      </c>
      <c r="E2756">
        <v>2016000420</v>
      </c>
      <c r="F2756">
        <v>2016000420</v>
      </c>
      <c r="G2756">
        <v>13</v>
      </c>
      <c r="H2756">
        <v>146</v>
      </c>
      <c r="I2756" s="10" t="s">
        <v>24</v>
      </c>
      <c r="J2756" s="10">
        <v>2040</v>
      </c>
      <c r="K2756" s="10">
        <v>12</v>
      </c>
      <c r="L2756" s="1">
        <v>51480</v>
      </c>
      <c r="M2756" s="2">
        <v>314342.05</v>
      </c>
      <c r="N2756" s="2">
        <v>280037.46000000002</v>
      </c>
      <c r="O2756">
        <v>0</v>
      </c>
      <c r="P2756" s="2">
        <v>34304.589999999997</v>
      </c>
    </row>
    <row r="2757" spans="2:16" x14ac:dyDescent="0.25">
      <c r="B2757" t="s">
        <v>11</v>
      </c>
      <c r="C2757" t="s">
        <v>12</v>
      </c>
      <c r="D2757" t="s">
        <v>13</v>
      </c>
      <c r="E2757">
        <v>2016000420</v>
      </c>
      <c r="F2757">
        <v>2016000420</v>
      </c>
      <c r="G2757">
        <v>15</v>
      </c>
      <c r="H2757">
        <v>145</v>
      </c>
      <c r="I2757" s="10" t="s">
        <v>24</v>
      </c>
      <c r="J2757" s="10">
        <v>2040</v>
      </c>
      <c r="K2757" s="10">
        <v>12</v>
      </c>
      <c r="L2757" s="1">
        <v>51480</v>
      </c>
      <c r="M2757" s="2">
        <v>285034.15000000002</v>
      </c>
      <c r="N2757" s="2">
        <v>253927.97</v>
      </c>
      <c r="O2757">
        <v>0</v>
      </c>
      <c r="P2757" s="2">
        <v>31106.18</v>
      </c>
    </row>
    <row r="2758" spans="2:16" x14ac:dyDescent="0.25">
      <c r="B2758" t="s">
        <v>11</v>
      </c>
      <c r="C2758" t="s">
        <v>12</v>
      </c>
      <c r="D2758" t="s">
        <v>13</v>
      </c>
      <c r="E2758">
        <v>2016000420</v>
      </c>
      <c r="F2758">
        <v>2016000420</v>
      </c>
      <c r="G2758">
        <v>9</v>
      </c>
      <c r="H2758">
        <v>147</v>
      </c>
      <c r="I2758" s="10" t="s">
        <v>24</v>
      </c>
      <c r="J2758" s="10">
        <v>2040</v>
      </c>
      <c r="K2758" s="10">
        <v>12</v>
      </c>
      <c r="L2758" s="1">
        <v>51480</v>
      </c>
      <c r="M2758" s="2">
        <v>233561.75</v>
      </c>
      <c r="N2758" s="2">
        <v>208072.83</v>
      </c>
      <c r="O2758">
        <v>0</v>
      </c>
      <c r="P2758" s="2">
        <v>25488.92</v>
      </c>
    </row>
    <row r="2759" spans="2:16" x14ac:dyDescent="0.25">
      <c r="B2759" t="s">
        <v>11</v>
      </c>
      <c r="C2759" t="s">
        <v>12</v>
      </c>
      <c r="D2759" t="s">
        <v>13</v>
      </c>
      <c r="E2759">
        <v>2016000420</v>
      </c>
      <c r="F2759">
        <v>2016000420</v>
      </c>
      <c r="G2759">
        <v>10</v>
      </c>
      <c r="H2759">
        <v>147</v>
      </c>
      <c r="I2759" s="10" t="s">
        <v>24</v>
      </c>
      <c r="J2759" s="10">
        <v>2040</v>
      </c>
      <c r="K2759" s="10">
        <v>12</v>
      </c>
      <c r="L2759" s="1">
        <v>51480</v>
      </c>
      <c r="M2759" s="2">
        <v>331006.77</v>
      </c>
      <c r="N2759" s="2">
        <v>294883.53999999998</v>
      </c>
      <c r="O2759">
        <v>0</v>
      </c>
      <c r="P2759" s="2">
        <v>36123.230000000003</v>
      </c>
    </row>
    <row r="2760" spans="2:16" x14ac:dyDescent="0.25">
      <c r="B2760" t="s">
        <v>11</v>
      </c>
      <c r="C2760" t="s">
        <v>12</v>
      </c>
      <c r="D2760" t="s">
        <v>13</v>
      </c>
      <c r="E2760">
        <v>2016000420</v>
      </c>
      <c r="F2760">
        <v>2016000420</v>
      </c>
      <c r="G2760">
        <v>17</v>
      </c>
      <c r="H2760">
        <v>140</v>
      </c>
      <c r="I2760" s="10" t="s">
        <v>24</v>
      </c>
      <c r="J2760" s="10">
        <v>2040</v>
      </c>
      <c r="K2760" s="10">
        <v>12</v>
      </c>
      <c r="L2760" s="1">
        <v>51480</v>
      </c>
      <c r="M2760" s="2">
        <v>399247.71</v>
      </c>
      <c r="N2760" s="2">
        <v>355677.25</v>
      </c>
      <c r="O2760">
        <v>0</v>
      </c>
      <c r="P2760" s="2">
        <v>43570.46</v>
      </c>
    </row>
    <row r="2761" spans="2:16" x14ac:dyDescent="0.25">
      <c r="B2761" t="s">
        <v>11</v>
      </c>
      <c r="C2761" t="s">
        <v>12</v>
      </c>
      <c r="D2761" t="s">
        <v>13</v>
      </c>
      <c r="E2761">
        <v>2016000420</v>
      </c>
      <c r="F2761">
        <v>2016000420</v>
      </c>
      <c r="G2761">
        <v>4</v>
      </c>
      <c r="H2761">
        <v>148</v>
      </c>
      <c r="I2761" s="10" t="s">
        <v>24</v>
      </c>
      <c r="J2761" s="10">
        <v>2040</v>
      </c>
      <c r="K2761" s="10">
        <v>12</v>
      </c>
      <c r="L2761" s="1">
        <v>51480</v>
      </c>
      <c r="M2761" s="2">
        <v>497013.67</v>
      </c>
      <c r="N2761" s="2">
        <v>442773.87</v>
      </c>
      <c r="O2761">
        <v>0</v>
      </c>
      <c r="P2761" s="2">
        <v>54239.8</v>
      </c>
    </row>
    <row r="2762" spans="2:16" x14ac:dyDescent="0.25">
      <c r="B2762" t="s">
        <v>11</v>
      </c>
      <c r="C2762" t="s">
        <v>12</v>
      </c>
      <c r="D2762" t="s">
        <v>13</v>
      </c>
      <c r="E2762">
        <v>2016000420</v>
      </c>
      <c r="F2762">
        <v>2016000420</v>
      </c>
      <c r="G2762">
        <v>12</v>
      </c>
      <c r="H2762">
        <v>146</v>
      </c>
      <c r="I2762" s="10" t="s">
        <v>24</v>
      </c>
      <c r="J2762" s="10">
        <v>2040</v>
      </c>
      <c r="K2762" s="10">
        <v>12</v>
      </c>
      <c r="L2762" s="1">
        <v>51480</v>
      </c>
      <c r="M2762" s="2">
        <v>251016.55</v>
      </c>
      <c r="N2762" s="2">
        <v>223622.76</v>
      </c>
      <c r="O2762">
        <v>0</v>
      </c>
      <c r="P2762" s="2">
        <v>27393.79</v>
      </c>
    </row>
    <row r="2763" spans="2:16" x14ac:dyDescent="0.25">
      <c r="B2763" t="s">
        <v>11</v>
      </c>
      <c r="C2763" t="s">
        <v>12</v>
      </c>
      <c r="D2763" t="s">
        <v>13</v>
      </c>
      <c r="E2763">
        <v>2016000420</v>
      </c>
      <c r="F2763">
        <v>2016000420</v>
      </c>
      <c r="G2763">
        <v>14</v>
      </c>
      <c r="H2763">
        <v>145</v>
      </c>
      <c r="I2763" s="10" t="s">
        <v>24</v>
      </c>
      <c r="J2763" s="10">
        <v>2040</v>
      </c>
      <c r="K2763" s="10">
        <v>12</v>
      </c>
      <c r="L2763" s="1">
        <v>51480</v>
      </c>
      <c r="M2763" s="2">
        <v>333237.45</v>
      </c>
      <c r="N2763" s="2">
        <v>296870.78000000003</v>
      </c>
      <c r="O2763">
        <v>0</v>
      </c>
      <c r="P2763" s="2">
        <v>36366.67</v>
      </c>
    </row>
    <row r="2764" spans="2:16" x14ac:dyDescent="0.25">
      <c r="B2764" t="s">
        <v>11</v>
      </c>
      <c r="C2764" t="s">
        <v>12</v>
      </c>
      <c r="D2764" t="s">
        <v>13</v>
      </c>
      <c r="E2764">
        <v>2016000420</v>
      </c>
      <c r="F2764">
        <v>2016000420</v>
      </c>
      <c r="G2764">
        <v>6</v>
      </c>
      <c r="H2764">
        <v>147</v>
      </c>
      <c r="I2764" s="10" t="s">
        <v>24</v>
      </c>
      <c r="J2764" s="10">
        <v>2040</v>
      </c>
      <c r="K2764" s="10">
        <v>12</v>
      </c>
      <c r="L2764" s="1">
        <v>51480</v>
      </c>
      <c r="M2764" s="2">
        <v>316353.65000000002</v>
      </c>
      <c r="N2764" s="2">
        <v>281829.53000000003</v>
      </c>
      <c r="O2764">
        <v>0</v>
      </c>
      <c r="P2764" s="2">
        <v>34524.120000000003</v>
      </c>
    </row>
    <row r="2765" spans="2:16" x14ac:dyDescent="0.25">
      <c r="B2765" t="s">
        <v>11</v>
      </c>
      <c r="C2765" t="s">
        <v>12</v>
      </c>
      <c r="D2765" t="s">
        <v>13</v>
      </c>
      <c r="E2765">
        <v>2016000420</v>
      </c>
      <c r="F2765">
        <v>2016000420</v>
      </c>
      <c r="G2765">
        <v>16</v>
      </c>
      <c r="H2765">
        <v>141</v>
      </c>
      <c r="I2765" s="10" t="s">
        <v>24</v>
      </c>
      <c r="J2765" s="10">
        <v>2040</v>
      </c>
      <c r="K2765" s="10">
        <v>12</v>
      </c>
      <c r="L2765" s="1">
        <v>51480</v>
      </c>
      <c r="M2765" s="2">
        <v>369601.47</v>
      </c>
      <c r="N2765" s="2">
        <v>329266.34000000003</v>
      </c>
      <c r="O2765">
        <v>0</v>
      </c>
      <c r="P2765" s="2">
        <v>40335.129999999997</v>
      </c>
    </row>
    <row r="2766" spans="2:16" x14ac:dyDescent="0.25">
      <c r="B2766" t="s">
        <v>11</v>
      </c>
      <c r="C2766" t="s">
        <v>12</v>
      </c>
      <c r="D2766" t="s">
        <v>13</v>
      </c>
      <c r="E2766">
        <v>2016000420</v>
      </c>
      <c r="F2766">
        <v>2016000420</v>
      </c>
      <c r="G2766">
        <v>18</v>
      </c>
      <c r="H2766">
        <v>140</v>
      </c>
      <c r="I2766" s="10" t="s">
        <v>24</v>
      </c>
      <c r="J2766" s="10">
        <v>2040</v>
      </c>
      <c r="K2766" s="10">
        <v>12</v>
      </c>
      <c r="L2766" s="1">
        <v>51480</v>
      </c>
      <c r="M2766" s="2">
        <v>152833.71</v>
      </c>
      <c r="N2766" s="2">
        <v>136154.75</v>
      </c>
      <c r="O2766">
        <v>0</v>
      </c>
      <c r="P2766" s="2">
        <v>16678.96</v>
      </c>
    </row>
    <row r="2767" spans="2:16" x14ac:dyDescent="0.25">
      <c r="B2767" t="s">
        <v>11</v>
      </c>
      <c r="C2767" t="s">
        <v>12</v>
      </c>
      <c r="D2767" t="s">
        <v>13</v>
      </c>
      <c r="E2767">
        <v>22963</v>
      </c>
      <c r="F2767">
        <v>2016000420</v>
      </c>
      <c r="G2767">
        <v>1</v>
      </c>
      <c r="H2767">
        <v>153</v>
      </c>
      <c r="I2767" s="10" t="s">
        <v>24</v>
      </c>
      <c r="J2767" s="10">
        <v>2041</v>
      </c>
      <c r="K2767" s="10">
        <v>1</v>
      </c>
      <c r="L2767" s="1">
        <v>51511</v>
      </c>
      <c r="M2767" s="2">
        <v>4242470.09</v>
      </c>
      <c r="N2767" s="2">
        <v>3774439.64</v>
      </c>
      <c r="O2767">
        <v>0</v>
      </c>
      <c r="P2767" s="2">
        <v>468030.45</v>
      </c>
    </row>
    <row r="2768" spans="2:16" x14ac:dyDescent="0.25">
      <c r="B2768" t="s">
        <v>11</v>
      </c>
      <c r="C2768" t="s">
        <v>12</v>
      </c>
      <c r="D2768" t="s">
        <v>13</v>
      </c>
      <c r="E2768">
        <v>2016000420</v>
      </c>
      <c r="F2768">
        <v>2016000420</v>
      </c>
      <c r="G2768">
        <v>5</v>
      </c>
      <c r="H2768">
        <v>149</v>
      </c>
      <c r="I2768" s="10" t="s">
        <v>24</v>
      </c>
      <c r="J2768" s="10">
        <v>2041</v>
      </c>
      <c r="K2768" s="10">
        <v>1</v>
      </c>
      <c r="L2768" s="1">
        <v>51511</v>
      </c>
      <c r="M2768" s="2">
        <v>493641.76</v>
      </c>
      <c r="N2768" s="2">
        <v>439183.06</v>
      </c>
      <c r="O2768">
        <v>0</v>
      </c>
      <c r="P2768" s="2">
        <v>54458.7</v>
      </c>
    </row>
    <row r="2769" spans="2:16" x14ac:dyDescent="0.25">
      <c r="B2769" t="s">
        <v>11</v>
      </c>
      <c r="C2769" t="s">
        <v>12</v>
      </c>
      <c r="D2769" t="s">
        <v>13</v>
      </c>
      <c r="E2769">
        <v>2016000420</v>
      </c>
      <c r="F2769">
        <v>2016000420</v>
      </c>
      <c r="G2769">
        <v>13</v>
      </c>
      <c r="H2769">
        <v>147</v>
      </c>
      <c r="I2769" s="10" t="s">
        <v>24</v>
      </c>
      <c r="J2769" s="10">
        <v>2041</v>
      </c>
      <c r="K2769" s="10">
        <v>1</v>
      </c>
      <c r="L2769" s="1">
        <v>51511</v>
      </c>
      <c r="M2769" s="2">
        <v>314762.11</v>
      </c>
      <c r="N2769" s="2">
        <v>280037.46000000002</v>
      </c>
      <c r="O2769">
        <v>0</v>
      </c>
      <c r="P2769" s="2">
        <v>34724.65</v>
      </c>
    </row>
    <row r="2770" spans="2:16" x14ac:dyDescent="0.25">
      <c r="B2770" t="s">
        <v>11</v>
      </c>
      <c r="C2770" t="s">
        <v>12</v>
      </c>
      <c r="D2770" t="s">
        <v>13</v>
      </c>
      <c r="E2770">
        <v>2016000420</v>
      </c>
      <c r="F2770">
        <v>2016000420</v>
      </c>
      <c r="G2770">
        <v>11</v>
      </c>
      <c r="H2770">
        <v>147</v>
      </c>
      <c r="I2770" s="10" t="s">
        <v>24</v>
      </c>
      <c r="J2770" s="10">
        <v>2041</v>
      </c>
      <c r="K2770" s="10">
        <v>1</v>
      </c>
      <c r="L2770" s="1">
        <v>51511</v>
      </c>
      <c r="M2770" s="2">
        <v>348603.78</v>
      </c>
      <c r="N2770" s="2">
        <v>310145.71000000002</v>
      </c>
      <c r="O2770">
        <v>0</v>
      </c>
      <c r="P2770" s="2">
        <v>38458.07</v>
      </c>
    </row>
    <row r="2771" spans="2:16" x14ac:dyDescent="0.25">
      <c r="B2771" t="s">
        <v>11</v>
      </c>
      <c r="C2771" t="s">
        <v>12</v>
      </c>
      <c r="D2771" t="s">
        <v>13</v>
      </c>
      <c r="E2771">
        <v>2016000420</v>
      </c>
      <c r="F2771">
        <v>2016000420</v>
      </c>
      <c r="G2771">
        <v>15</v>
      </c>
      <c r="H2771">
        <v>146</v>
      </c>
      <c r="I2771" s="10" t="s">
        <v>24</v>
      </c>
      <c r="J2771" s="10">
        <v>2041</v>
      </c>
      <c r="K2771" s="10">
        <v>1</v>
      </c>
      <c r="L2771" s="1">
        <v>51511</v>
      </c>
      <c r="M2771" s="2">
        <v>285415.03999999998</v>
      </c>
      <c r="N2771" s="2">
        <v>253927.97</v>
      </c>
      <c r="O2771">
        <v>0</v>
      </c>
      <c r="P2771" s="2">
        <v>31487.07</v>
      </c>
    </row>
    <row r="2772" spans="2:16" x14ac:dyDescent="0.25">
      <c r="B2772" t="s">
        <v>11</v>
      </c>
      <c r="C2772" t="s">
        <v>12</v>
      </c>
      <c r="D2772" t="s">
        <v>13</v>
      </c>
      <c r="E2772">
        <v>2016000420</v>
      </c>
      <c r="F2772">
        <v>2016000420</v>
      </c>
      <c r="G2772">
        <v>10</v>
      </c>
      <c r="H2772">
        <v>148</v>
      </c>
      <c r="I2772" s="10" t="s">
        <v>24</v>
      </c>
      <c r="J2772" s="10">
        <v>2041</v>
      </c>
      <c r="K2772" s="10">
        <v>1</v>
      </c>
      <c r="L2772" s="1">
        <v>51511</v>
      </c>
      <c r="M2772" s="2">
        <v>331449.09999999998</v>
      </c>
      <c r="N2772" s="2">
        <v>294883.53999999998</v>
      </c>
      <c r="O2772">
        <v>0</v>
      </c>
      <c r="P2772" s="2">
        <v>36565.56</v>
      </c>
    </row>
    <row r="2773" spans="2:16" x14ac:dyDescent="0.25">
      <c r="B2773" t="s">
        <v>11</v>
      </c>
      <c r="C2773" t="s">
        <v>12</v>
      </c>
      <c r="D2773" t="s">
        <v>13</v>
      </c>
      <c r="E2773">
        <v>2016000420</v>
      </c>
      <c r="F2773">
        <v>2016000420</v>
      </c>
      <c r="G2773">
        <v>9</v>
      </c>
      <c r="H2773">
        <v>148</v>
      </c>
      <c r="I2773" s="10" t="s">
        <v>24</v>
      </c>
      <c r="J2773" s="10">
        <v>2041</v>
      </c>
      <c r="K2773" s="10">
        <v>1</v>
      </c>
      <c r="L2773" s="1">
        <v>51511</v>
      </c>
      <c r="M2773" s="2">
        <v>233873.86</v>
      </c>
      <c r="N2773" s="2">
        <v>208072.83</v>
      </c>
      <c r="O2773">
        <v>0</v>
      </c>
      <c r="P2773" s="2">
        <v>25801.03</v>
      </c>
    </row>
    <row r="2774" spans="2:16" x14ac:dyDescent="0.25">
      <c r="B2774" t="s">
        <v>11</v>
      </c>
      <c r="C2774" t="s">
        <v>12</v>
      </c>
      <c r="D2774" t="s">
        <v>13</v>
      </c>
      <c r="E2774">
        <v>2016000420</v>
      </c>
      <c r="F2774">
        <v>2016000420</v>
      </c>
      <c r="G2774">
        <v>17</v>
      </c>
      <c r="H2774">
        <v>141</v>
      </c>
      <c r="I2774" s="10" t="s">
        <v>24</v>
      </c>
      <c r="J2774" s="10">
        <v>2041</v>
      </c>
      <c r="K2774" s="10">
        <v>1</v>
      </c>
      <c r="L2774" s="1">
        <v>51511</v>
      </c>
      <c r="M2774" s="2">
        <v>399781.23</v>
      </c>
      <c r="N2774" s="2">
        <v>355677.25</v>
      </c>
      <c r="O2774">
        <v>0</v>
      </c>
      <c r="P2774" s="2">
        <v>44103.98</v>
      </c>
    </row>
    <row r="2775" spans="2:16" x14ac:dyDescent="0.25">
      <c r="B2775" t="s">
        <v>11</v>
      </c>
      <c r="C2775" t="s">
        <v>12</v>
      </c>
      <c r="D2775" t="s">
        <v>13</v>
      </c>
      <c r="E2775">
        <v>2016000420</v>
      </c>
      <c r="F2775">
        <v>2016000420</v>
      </c>
      <c r="G2775">
        <v>4</v>
      </c>
      <c r="H2775">
        <v>149</v>
      </c>
      <c r="I2775" s="10" t="s">
        <v>24</v>
      </c>
      <c r="J2775" s="10">
        <v>2041</v>
      </c>
      <c r="K2775" s="10">
        <v>1</v>
      </c>
      <c r="L2775" s="1">
        <v>51511</v>
      </c>
      <c r="M2775" s="2">
        <v>497677.83</v>
      </c>
      <c r="N2775" s="2">
        <v>442773.87</v>
      </c>
      <c r="O2775">
        <v>0</v>
      </c>
      <c r="P2775" s="2">
        <v>54903.96</v>
      </c>
    </row>
    <row r="2776" spans="2:16" x14ac:dyDescent="0.25">
      <c r="B2776" t="s">
        <v>11</v>
      </c>
      <c r="C2776" t="s">
        <v>12</v>
      </c>
      <c r="D2776" t="s">
        <v>13</v>
      </c>
      <c r="E2776">
        <v>2016000420</v>
      </c>
      <c r="F2776">
        <v>2016000420</v>
      </c>
      <c r="G2776">
        <v>14</v>
      </c>
      <c r="H2776">
        <v>146</v>
      </c>
      <c r="I2776" s="10" t="s">
        <v>24</v>
      </c>
      <c r="J2776" s="10">
        <v>2041</v>
      </c>
      <c r="K2776" s="10">
        <v>1</v>
      </c>
      <c r="L2776" s="1">
        <v>51511</v>
      </c>
      <c r="M2776" s="2">
        <v>333682.76</v>
      </c>
      <c r="N2776" s="2">
        <v>296870.78000000003</v>
      </c>
      <c r="O2776">
        <v>0</v>
      </c>
      <c r="P2776" s="2">
        <v>36811.980000000003</v>
      </c>
    </row>
    <row r="2777" spans="2:16" x14ac:dyDescent="0.25">
      <c r="B2777" t="s">
        <v>11</v>
      </c>
      <c r="C2777" t="s">
        <v>12</v>
      </c>
      <c r="D2777" t="s">
        <v>13</v>
      </c>
      <c r="E2777">
        <v>2016000420</v>
      </c>
      <c r="F2777">
        <v>2016000420</v>
      </c>
      <c r="G2777">
        <v>12</v>
      </c>
      <c r="H2777">
        <v>147</v>
      </c>
      <c r="I2777" s="10" t="s">
        <v>24</v>
      </c>
      <c r="J2777" s="10">
        <v>2041</v>
      </c>
      <c r="K2777" s="10">
        <v>1</v>
      </c>
      <c r="L2777" s="1">
        <v>51511</v>
      </c>
      <c r="M2777" s="2">
        <v>251351.98</v>
      </c>
      <c r="N2777" s="2">
        <v>223622.76</v>
      </c>
      <c r="O2777">
        <v>0</v>
      </c>
      <c r="P2777" s="2">
        <v>27729.22</v>
      </c>
    </row>
    <row r="2778" spans="2:16" x14ac:dyDescent="0.25">
      <c r="B2778" t="s">
        <v>11</v>
      </c>
      <c r="C2778" t="s">
        <v>12</v>
      </c>
      <c r="D2778" t="s">
        <v>13</v>
      </c>
      <c r="E2778">
        <v>2016000420</v>
      </c>
      <c r="F2778">
        <v>2016000420</v>
      </c>
      <c r="G2778">
        <v>6</v>
      </c>
      <c r="H2778">
        <v>148</v>
      </c>
      <c r="I2778" s="10" t="s">
        <v>24</v>
      </c>
      <c r="J2778" s="10">
        <v>2041</v>
      </c>
      <c r="K2778" s="10">
        <v>1</v>
      </c>
      <c r="L2778" s="1">
        <v>51511</v>
      </c>
      <c r="M2778" s="2">
        <v>316776.39</v>
      </c>
      <c r="N2778" s="2">
        <v>281829.53000000003</v>
      </c>
      <c r="O2778">
        <v>0</v>
      </c>
      <c r="P2778" s="2">
        <v>34946.86</v>
      </c>
    </row>
    <row r="2779" spans="2:16" x14ac:dyDescent="0.25">
      <c r="B2779" t="s">
        <v>11</v>
      </c>
      <c r="C2779" t="s">
        <v>12</v>
      </c>
      <c r="D2779" t="s">
        <v>13</v>
      </c>
      <c r="E2779">
        <v>2016000420</v>
      </c>
      <c r="F2779">
        <v>2016000420</v>
      </c>
      <c r="G2779">
        <v>16</v>
      </c>
      <c r="H2779">
        <v>142</v>
      </c>
      <c r="I2779" s="10" t="s">
        <v>24</v>
      </c>
      <c r="J2779" s="10">
        <v>2041</v>
      </c>
      <c r="K2779" s="10">
        <v>1</v>
      </c>
      <c r="L2779" s="1">
        <v>51511</v>
      </c>
      <c r="M2779" s="2">
        <v>370095.37</v>
      </c>
      <c r="N2779" s="2">
        <v>329266.34000000003</v>
      </c>
      <c r="O2779">
        <v>0</v>
      </c>
      <c r="P2779" s="2">
        <v>40829.03</v>
      </c>
    </row>
    <row r="2780" spans="2:16" x14ac:dyDescent="0.25">
      <c r="B2780" t="s">
        <v>11</v>
      </c>
      <c r="C2780" t="s">
        <v>12</v>
      </c>
      <c r="D2780" t="s">
        <v>13</v>
      </c>
      <c r="E2780">
        <v>2016000420</v>
      </c>
      <c r="F2780">
        <v>2016000420</v>
      </c>
      <c r="G2780">
        <v>18</v>
      </c>
      <c r="H2780">
        <v>141</v>
      </c>
      <c r="I2780" s="10" t="s">
        <v>24</v>
      </c>
      <c r="J2780" s="10">
        <v>2041</v>
      </c>
      <c r="K2780" s="10">
        <v>1</v>
      </c>
      <c r="L2780" s="1">
        <v>51511</v>
      </c>
      <c r="M2780" s="2">
        <v>153037.94</v>
      </c>
      <c r="N2780" s="2">
        <v>136154.75</v>
      </c>
      <c r="O2780">
        <v>0</v>
      </c>
      <c r="P2780" s="2">
        <v>16883.189999999999</v>
      </c>
    </row>
    <row r="2781" spans="2:16" x14ac:dyDescent="0.25">
      <c r="B2781" t="s">
        <v>11</v>
      </c>
      <c r="C2781" t="s">
        <v>12</v>
      </c>
      <c r="D2781" t="s">
        <v>13</v>
      </c>
      <c r="E2781">
        <v>22963</v>
      </c>
      <c r="F2781">
        <v>2016000420</v>
      </c>
      <c r="G2781">
        <v>1</v>
      </c>
      <c r="H2781">
        <v>154</v>
      </c>
      <c r="I2781" s="10" t="s">
        <v>24</v>
      </c>
      <c r="J2781" s="10">
        <v>2041</v>
      </c>
      <c r="K2781" s="10">
        <v>2</v>
      </c>
      <c r="L2781" s="1">
        <v>51542</v>
      </c>
      <c r="M2781" s="2">
        <v>4232719.46</v>
      </c>
      <c r="N2781" s="2">
        <v>3774439.64</v>
      </c>
      <c r="O2781">
        <v>0</v>
      </c>
      <c r="P2781" s="2">
        <v>458279.82</v>
      </c>
    </row>
    <row r="2782" spans="2:16" x14ac:dyDescent="0.25">
      <c r="B2782" t="s">
        <v>11</v>
      </c>
      <c r="C2782" t="s">
        <v>12</v>
      </c>
      <c r="D2782" t="s">
        <v>13</v>
      </c>
      <c r="E2782">
        <v>2016000420</v>
      </c>
      <c r="F2782">
        <v>2016000420</v>
      </c>
      <c r="G2782">
        <v>5</v>
      </c>
      <c r="H2782">
        <v>150</v>
      </c>
      <c r="I2782" s="10" t="s">
        <v>24</v>
      </c>
      <c r="J2782" s="10">
        <v>2041</v>
      </c>
      <c r="K2782" s="10">
        <v>2</v>
      </c>
      <c r="L2782" s="1">
        <v>51542</v>
      </c>
      <c r="M2782" s="2">
        <v>492507.2</v>
      </c>
      <c r="N2782" s="2">
        <v>439183.06</v>
      </c>
      <c r="O2782">
        <v>0</v>
      </c>
      <c r="P2782" s="2">
        <v>53324.14</v>
      </c>
    </row>
    <row r="2783" spans="2:16" x14ac:dyDescent="0.25">
      <c r="B2783" t="s">
        <v>11</v>
      </c>
      <c r="C2783" t="s">
        <v>12</v>
      </c>
      <c r="D2783" t="s">
        <v>13</v>
      </c>
      <c r="E2783">
        <v>2016000420</v>
      </c>
      <c r="F2783">
        <v>2016000420</v>
      </c>
      <c r="G2783">
        <v>11</v>
      </c>
      <c r="H2783">
        <v>148</v>
      </c>
      <c r="I2783" s="10" t="s">
        <v>24</v>
      </c>
      <c r="J2783" s="10">
        <v>2041</v>
      </c>
      <c r="K2783" s="10">
        <v>2</v>
      </c>
      <c r="L2783" s="1">
        <v>51542</v>
      </c>
      <c r="M2783" s="2">
        <v>347802.57</v>
      </c>
      <c r="N2783" s="2">
        <v>310145.71000000002</v>
      </c>
      <c r="O2783">
        <v>0</v>
      </c>
      <c r="P2783" s="2">
        <v>37656.86</v>
      </c>
    </row>
    <row r="2784" spans="2:16" x14ac:dyDescent="0.25">
      <c r="B2784" t="s">
        <v>11</v>
      </c>
      <c r="C2784" t="s">
        <v>12</v>
      </c>
      <c r="D2784" t="s">
        <v>13</v>
      </c>
      <c r="E2784">
        <v>2016000420</v>
      </c>
      <c r="F2784">
        <v>2016000420</v>
      </c>
      <c r="G2784">
        <v>13</v>
      </c>
      <c r="H2784">
        <v>148</v>
      </c>
      <c r="I2784" s="10" t="s">
        <v>24</v>
      </c>
      <c r="J2784" s="10">
        <v>2041</v>
      </c>
      <c r="K2784" s="10">
        <v>2</v>
      </c>
      <c r="L2784" s="1">
        <v>51542</v>
      </c>
      <c r="M2784" s="2">
        <v>314038.68</v>
      </c>
      <c r="N2784" s="2">
        <v>280037.46000000002</v>
      </c>
      <c r="O2784">
        <v>0</v>
      </c>
      <c r="P2784" s="2">
        <v>34001.22</v>
      </c>
    </row>
    <row r="2785" spans="2:16" x14ac:dyDescent="0.25">
      <c r="B2785" t="s">
        <v>11</v>
      </c>
      <c r="C2785" t="s">
        <v>12</v>
      </c>
      <c r="D2785" t="s">
        <v>13</v>
      </c>
      <c r="E2785">
        <v>2016000420</v>
      </c>
      <c r="F2785">
        <v>2016000420</v>
      </c>
      <c r="G2785">
        <v>15</v>
      </c>
      <c r="H2785">
        <v>147</v>
      </c>
      <c r="I2785" s="10" t="s">
        <v>24</v>
      </c>
      <c r="J2785" s="10">
        <v>2041</v>
      </c>
      <c r="K2785" s="10">
        <v>2</v>
      </c>
      <c r="L2785" s="1">
        <v>51542</v>
      </c>
      <c r="M2785" s="2">
        <v>284759.06</v>
      </c>
      <c r="N2785" s="2">
        <v>253927.97</v>
      </c>
      <c r="O2785">
        <v>0</v>
      </c>
      <c r="P2785" s="2">
        <v>30831.09</v>
      </c>
    </row>
    <row r="2786" spans="2:16" x14ac:dyDescent="0.25">
      <c r="B2786" t="s">
        <v>11</v>
      </c>
      <c r="C2786" t="s">
        <v>12</v>
      </c>
      <c r="D2786" t="s">
        <v>13</v>
      </c>
      <c r="E2786">
        <v>2016000420</v>
      </c>
      <c r="F2786">
        <v>2016000420</v>
      </c>
      <c r="G2786">
        <v>9</v>
      </c>
      <c r="H2786">
        <v>149</v>
      </c>
      <c r="I2786" s="10" t="s">
        <v>24</v>
      </c>
      <c r="J2786" s="10">
        <v>2041</v>
      </c>
      <c r="K2786" s="10">
        <v>2</v>
      </c>
      <c r="L2786" s="1">
        <v>51542</v>
      </c>
      <c r="M2786" s="2">
        <v>233336.34</v>
      </c>
      <c r="N2786" s="2">
        <v>208072.83</v>
      </c>
      <c r="O2786">
        <v>0</v>
      </c>
      <c r="P2786" s="2">
        <v>25263.51</v>
      </c>
    </row>
    <row r="2787" spans="2:16" x14ac:dyDescent="0.25">
      <c r="B2787" t="s">
        <v>11</v>
      </c>
      <c r="C2787" t="s">
        <v>12</v>
      </c>
      <c r="D2787" t="s">
        <v>13</v>
      </c>
      <c r="E2787">
        <v>2016000420</v>
      </c>
      <c r="F2787">
        <v>2016000420</v>
      </c>
      <c r="G2787">
        <v>10</v>
      </c>
      <c r="H2787">
        <v>149</v>
      </c>
      <c r="I2787" s="10" t="s">
        <v>24</v>
      </c>
      <c r="J2787" s="10">
        <v>2041</v>
      </c>
      <c r="K2787" s="10">
        <v>2</v>
      </c>
      <c r="L2787" s="1">
        <v>51542</v>
      </c>
      <c r="M2787" s="2">
        <v>330687.32</v>
      </c>
      <c r="N2787" s="2">
        <v>294883.53999999998</v>
      </c>
      <c r="O2787">
        <v>0</v>
      </c>
      <c r="P2787" s="2">
        <v>35803.78</v>
      </c>
    </row>
    <row r="2788" spans="2:16" x14ac:dyDescent="0.25">
      <c r="B2788" t="s">
        <v>11</v>
      </c>
      <c r="C2788" t="s">
        <v>12</v>
      </c>
      <c r="D2788" t="s">
        <v>13</v>
      </c>
      <c r="E2788">
        <v>2016000420</v>
      </c>
      <c r="F2788">
        <v>2016000420</v>
      </c>
      <c r="G2788">
        <v>17</v>
      </c>
      <c r="H2788">
        <v>142</v>
      </c>
      <c r="I2788" s="10" t="s">
        <v>24</v>
      </c>
      <c r="J2788" s="10">
        <v>2041</v>
      </c>
      <c r="K2788" s="10">
        <v>2</v>
      </c>
      <c r="L2788" s="1">
        <v>51542</v>
      </c>
      <c r="M2788" s="2">
        <v>398862.4</v>
      </c>
      <c r="N2788" s="2">
        <v>355677.25</v>
      </c>
      <c r="O2788">
        <v>0</v>
      </c>
      <c r="P2788" s="2">
        <v>43185.15</v>
      </c>
    </row>
    <row r="2789" spans="2:16" x14ac:dyDescent="0.25">
      <c r="B2789" t="s">
        <v>11</v>
      </c>
      <c r="C2789" t="s">
        <v>12</v>
      </c>
      <c r="D2789" t="s">
        <v>13</v>
      </c>
      <c r="E2789">
        <v>2016000420</v>
      </c>
      <c r="F2789">
        <v>2016000420</v>
      </c>
      <c r="G2789">
        <v>4</v>
      </c>
      <c r="H2789">
        <v>150</v>
      </c>
      <c r="I2789" s="10" t="s">
        <v>24</v>
      </c>
      <c r="J2789" s="10">
        <v>2041</v>
      </c>
      <c r="K2789" s="10">
        <v>2</v>
      </c>
      <c r="L2789" s="1">
        <v>51542</v>
      </c>
      <c r="M2789" s="2">
        <v>496534</v>
      </c>
      <c r="N2789" s="2">
        <v>442773.87</v>
      </c>
      <c r="O2789">
        <v>0</v>
      </c>
      <c r="P2789" s="2">
        <v>53760.13</v>
      </c>
    </row>
    <row r="2790" spans="2:16" x14ac:dyDescent="0.25">
      <c r="B2790" t="s">
        <v>11</v>
      </c>
      <c r="C2790" t="s">
        <v>12</v>
      </c>
      <c r="D2790" t="s">
        <v>13</v>
      </c>
      <c r="E2790">
        <v>2016000420</v>
      </c>
      <c r="F2790">
        <v>2016000420</v>
      </c>
      <c r="G2790">
        <v>12</v>
      </c>
      <c r="H2790">
        <v>148</v>
      </c>
      <c r="I2790" s="10" t="s">
        <v>24</v>
      </c>
      <c r="J2790" s="10">
        <v>2041</v>
      </c>
      <c r="K2790" s="10">
        <v>2</v>
      </c>
      <c r="L2790" s="1">
        <v>51542</v>
      </c>
      <c r="M2790" s="2">
        <v>250774.29</v>
      </c>
      <c r="N2790" s="2">
        <v>223622.76</v>
      </c>
      <c r="O2790">
        <v>0</v>
      </c>
      <c r="P2790" s="2">
        <v>27151.53</v>
      </c>
    </row>
    <row r="2791" spans="2:16" x14ac:dyDescent="0.25">
      <c r="B2791" t="s">
        <v>11</v>
      </c>
      <c r="C2791" t="s">
        <v>12</v>
      </c>
      <c r="D2791" t="s">
        <v>13</v>
      </c>
      <c r="E2791">
        <v>2016000420</v>
      </c>
      <c r="F2791">
        <v>2016000420</v>
      </c>
      <c r="G2791">
        <v>14</v>
      </c>
      <c r="H2791">
        <v>147</v>
      </c>
      <c r="I2791" s="10" t="s">
        <v>24</v>
      </c>
      <c r="J2791" s="10">
        <v>2041</v>
      </c>
      <c r="K2791" s="10">
        <v>2</v>
      </c>
      <c r="L2791" s="1">
        <v>51542</v>
      </c>
      <c r="M2791" s="2">
        <v>332915.84000000003</v>
      </c>
      <c r="N2791" s="2">
        <v>296870.78000000003</v>
      </c>
      <c r="O2791">
        <v>0</v>
      </c>
      <c r="P2791" s="2">
        <v>36045.06</v>
      </c>
    </row>
    <row r="2792" spans="2:16" x14ac:dyDescent="0.25">
      <c r="B2792" t="s">
        <v>11</v>
      </c>
      <c r="C2792" t="s">
        <v>12</v>
      </c>
      <c r="D2792" t="s">
        <v>13</v>
      </c>
      <c r="E2792">
        <v>2016000420</v>
      </c>
      <c r="F2792">
        <v>2016000420</v>
      </c>
      <c r="G2792">
        <v>6</v>
      </c>
      <c r="H2792">
        <v>149</v>
      </c>
      <c r="I2792" s="10" t="s">
        <v>24</v>
      </c>
      <c r="J2792" s="10">
        <v>2041</v>
      </c>
      <c r="K2792" s="10">
        <v>2</v>
      </c>
      <c r="L2792" s="1">
        <v>51542</v>
      </c>
      <c r="M2792" s="2">
        <v>316048.33</v>
      </c>
      <c r="N2792" s="2">
        <v>281829.53000000003</v>
      </c>
      <c r="O2792">
        <v>0</v>
      </c>
      <c r="P2792" s="2">
        <v>34218.800000000003</v>
      </c>
    </row>
    <row r="2793" spans="2:16" x14ac:dyDescent="0.25">
      <c r="B2793" t="s">
        <v>11</v>
      </c>
      <c r="C2793" t="s">
        <v>12</v>
      </c>
      <c r="D2793" t="s">
        <v>13</v>
      </c>
      <c r="E2793">
        <v>2016000420</v>
      </c>
      <c r="F2793">
        <v>2016000420</v>
      </c>
      <c r="G2793">
        <v>16</v>
      </c>
      <c r="H2793">
        <v>143</v>
      </c>
      <c r="I2793" s="10" t="s">
        <v>24</v>
      </c>
      <c r="J2793" s="10">
        <v>2041</v>
      </c>
      <c r="K2793" s="10">
        <v>2</v>
      </c>
      <c r="L2793" s="1">
        <v>51542</v>
      </c>
      <c r="M2793" s="2">
        <v>369244.76</v>
      </c>
      <c r="N2793" s="2">
        <v>329266.34000000003</v>
      </c>
      <c r="O2793">
        <v>0</v>
      </c>
      <c r="P2793" s="2">
        <v>39978.42</v>
      </c>
    </row>
    <row r="2794" spans="2:16" x14ac:dyDescent="0.25">
      <c r="B2794" t="s">
        <v>11</v>
      </c>
      <c r="C2794" t="s">
        <v>12</v>
      </c>
      <c r="D2794" t="s">
        <v>13</v>
      </c>
      <c r="E2794">
        <v>2016000420</v>
      </c>
      <c r="F2794">
        <v>2016000420</v>
      </c>
      <c r="G2794">
        <v>18</v>
      </c>
      <c r="H2794">
        <v>142</v>
      </c>
      <c r="I2794" s="10" t="s">
        <v>24</v>
      </c>
      <c r="J2794" s="10">
        <v>2041</v>
      </c>
      <c r="K2794" s="10">
        <v>2</v>
      </c>
      <c r="L2794" s="1">
        <v>51542</v>
      </c>
      <c r="M2794" s="2">
        <v>152686.21</v>
      </c>
      <c r="N2794" s="2">
        <v>136154.75</v>
      </c>
      <c r="O2794">
        <v>0</v>
      </c>
      <c r="P2794" s="2">
        <v>16531.46</v>
      </c>
    </row>
    <row r="2795" spans="2:16" x14ac:dyDescent="0.25">
      <c r="B2795" t="s">
        <v>11</v>
      </c>
      <c r="C2795" t="s">
        <v>12</v>
      </c>
      <c r="D2795" t="s">
        <v>13</v>
      </c>
      <c r="E2795">
        <v>22963</v>
      </c>
      <c r="F2795">
        <v>2016000420</v>
      </c>
      <c r="G2795">
        <v>1</v>
      </c>
      <c r="H2795">
        <v>155</v>
      </c>
      <c r="I2795" s="10" t="s">
        <v>24</v>
      </c>
      <c r="J2795" s="10">
        <v>2041</v>
      </c>
      <c r="K2795" s="10">
        <v>3</v>
      </c>
      <c r="L2795" s="1">
        <v>51570</v>
      </c>
      <c r="M2795" s="2">
        <v>4179562.77</v>
      </c>
      <c r="N2795" s="2">
        <v>3774439.64</v>
      </c>
      <c r="O2795">
        <v>0</v>
      </c>
      <c r="P2795" s="2">
        <v>405123.13</v>
      </c>
    </row>
    <row r="2796" spans="2:16" x14ac:dyDescent="0.25">
      <c r="B2796" t="s">
        <v>11</v>
      </c>
      <c r="C2796" t="s">
        <v>12</v>
      </c>
      <c r="D2796" t="s">
        <v>13</v>
      </c>
      <c r="E2796">
        <v>2016000420</v>
      </c>
      <c r="F2796">
        <v>2016000420</v>
      </c>
      <c r="G2796">
        <v>5</v>
      </c>
      <c r="H2796">
        <v>151</v>
      </c>
      <c r="I2796" s="10" t="s">
        <v>24</v>
      </c>
      <c r="J2796" s="10">
        <v>2041</v>
      </c>
      <c r="K2796" s="10">
        <v>3</v>
      </c>
      <c r="L2796" s="1">
        <v>51570</v>
      </c>
      <c r="M2796" s="2">
        <v>486322.04</v>
      </c>
      <c r="N2796" s="2">
        <v>439183.06</v>
      </c>
      <c r="O2796">
        <v>0</v>
      </c>
      <c r="P2796" s="2">
        <v>47138.98</v>
      </c>
    </row>
    <row r="2797" spans="2:16" x14ac:dyDescent="0.25">
      <c r="B2797" t="s">
        <v>11</v>
      </c>
      <c r="C2797" t="s">
        <v>12</v>
      </c>
      <c r="D2797" t="s">
        <v>13</v>
      </c>
      <c r="E2797">
        <v>2016000420</v>
      </c>
      <c r="F2797">
        <v>2016000420</v>
      </c>
      <c r="G2797">
        <v>13</v>
      </c>
      <c r="H2797">
        <v>149</v>
      </c>
      <c r="I2797" s="10" t="s">
        <v>24</v>
      </c>
      <c r="J2797" s="10">
        <v>2041</v>
      </c>
      <c r="K2797" s="10">
        <v>3</v>
      </c>
      <c r="L2797" s="1">
        <v>51570</v>
      </c>
      <c r="M2797" s="2">
        <v>310094.81</v>
      </c>
      <c r="N2797" s="2">
        <v>280037.46000000002</v>
      </c>
      <c r="O2797">
        <v>0</v>
      </c>
      <c r="P2797" s="2">
        <v>30057.35</v>
      </c>
    </row>
    <row r="2798" spans="2:16" x14ac:dyDescent="0.25">
      <c r="B2798" t="s">
        <v>11</v>
      </c>
      <c r="C2798" t="s">
        <v>12</v>
      </c>
      <c r="D2798" t="s">
        <v>13</v>
      </c>
      <c r="E2798">
        <v>2016000420</v>
      </c>
      <c r="F2798">
        <v>2016000420</v>
      </c>
      <c r="G2798">
        <v>11</v>
      </c>
      <c r="H2798">
        <v>149</v>
      </c>
      <c r="I2798" s="10" t="s">
        <v>24</v>
      </c>
      <c r="J2798" s="10">
        <v>2041</v>
      </c>
      <c r="K2798" s="10">
        <v>3</v>
      </c>
      <c r="L2798" s="1">
        <v>51570</v>
      </c>
      <c r="M2798" s="2">
        <v>343434.68</v>
      </c>
      <c r="N2798" s="2">
        <v>310145.71000000002</v>
      </c>
      <c r="O2798">
        <v>0</v>
      </c>
      <c r="P2798" s="2">
        <v>33288.97</v>
      </c>
    </row>
    <row r="2799" spans="2:16" x14ac:dyDescent="0.25">
      <c r="B2799" t="s">
        <v>11</v>
      </c>
      <c r="C2799" t="s">
        <v>12</v>
      </c>
      <c r="D2799" t="s">
        <v>13</v>
      </c>
      <c r="E2799">
        <v>2016000420</v>
      </c>
      <c r="F2799">
        <v>2016000420</v>
      </c>
      <c r="G2799">
        <v>15</v>
      </c>
      <c r="H2799">
        <v>148</v>
      </c>
      <c r="I2799" s="10" t="s">
        <v>24</v>
      </c>
      <c r="J2799" s="10">
        <v>2041</v>
      </c>
      <c r="K2799" s="10">
        <v>3</v>
      </c>
      <c r="L2799" s="1">
        <v>51570</v>
      </c>
      <c r="M2799" s="2">
        <v>281182.90999999997</v>
      </c>
      <c r="N2799" s="2">
        <v>253927.97</v>
      </c>
      <c r="O2799">
        <v>0</v>
      </c>
      <c r="P2799" s="2">
        <v>27254.94</v>
      </c>
    </row>
    <row r="2800" spans="2:16" x14ac:dyDescent="0.25">
      <c r="B2800" t="s">
        <v>11</v>
      </c>
      <c r="C2800" t="s">
        <v>12</v>
      </c>
      <c r="D2800" t="s">
        <v>13</v>
      </c>
      <c r="E2800">
        <v>2016000420</v>
      </c>
      <c r="F2800">
        <v>2016000420</v>
      </c>
      <c r="G2800">
        <v>10</v>
      </c>
      <c r="H2800">
        <v>150</v>
      </c>
      <c r="I2800" s="10" t="s">
        <v>24</v>
      </c>
      <c r="J2800" s="10">
        <v>2041</v>
      </c>
      <c r="K2800" s="10">
        <v>3</v>
      </c>
      <c r="L2800" s="1">
        <v>51570</v>
      </c>
      <c r="M2800" s="2">
        <v>326534.37</v>
      </c>
      <c r="N2800" s="2">
        <v>294883.53999999998</v>
      </c>
      <c r="O2800">
        <v>0</v>
      </c>
      <c r="P2800" s="2">
        <v>31650.83</v>
      </c>
    </row>
    <row r="2801" spans="2:16" x14ac:dyDescent="0.25">
      <c r="B2801" t="s">
        <v>11</v>
      </c>
      <c r="C2801" t="s">
        <v>12</v>
      </c>
      <c r="D2801" t="s">
        <v>13</v>
      </c>
      <c r="E2801">
        <v>2016000420</v>
      </c>
      <c r="F2801">
        <v>2016000420</v>
      </c>
      <c r="G2801">
        <v>9</v>
      </c>
      <c r="H2801">
        <v>150</v>
      </c>
      <c r="I2801" s="10" t="s">
        <v>24</v>
      </c>
      <c r="J2801" s="10">
        <v>2041</v>
      </c>
      <c r="K2801" s="10">
        <v>3</v>
      </c>
      <c r="L2801" s="1">
        <v>51570</v>
      </c>
      <c r="M2801" s="2">
        <v>230405.98</v>
      </c>
      <c r="N2801" s="2">
        <v>208072.83</v>
      </c>
      <c r="O2801">
        <v>0</v>
      </c>
      <c r="P2801" s="2">
        <v>22333.15</v>
      </c>
    </row>
    <row r="2802" spans="2:16" x14ac:dyDescent="0.25">
      <c r="B2802" t="s">
        <v>11</v>
      </c>
      <c r="C2802" t="s">
        <v>12</v>
      </c>
      <c r="D2802" t="s">
        <v>13</v>
      </c>
      <c r="E2802">
        <v>2016000420</v>
      </c>
      <c r="F2802">
        <v>2016000420</v>
      </c>
      <c r="G2802">
        <v>17</v>
      </c>
      <c r="H2802">
        <v>143</v>
      </c>
      <c r="I2802" s="10" t="s">
        <v>24</v>
      </c>
      <c r="J2802" s="10">
        <v>2041</v>
      </c>
      <c r="K2802" s="10">
        <v>3</v>
      </c>
      <c r="L2802" s="1">
        <v>51570</v>
      </c>
      <c r="M2802" s="2">
        <v>393853.28</v>
      </c>
      <c r="N2802" s="2">
        <v>355677.25</v>
      </c>
      <c r="O2802">
        <v>0</v>
      </c>
      <c r="P2802" s="2">
        <v>38176.03</v>
      </c>
    </row>
    <row r="2803" spans="2:16" x14ac:dyDescent="0.25">
      <c r="B2803" t="s">
        <v>11</v>
      </c>
      <c r="C2803" t="s">
        <v>12</v>
      </c>
      <c r="D2803" t="s">
        <v>13</v>
      </c>
      <c r="E2803">
        <v>2016000420</v>
      </c>
      <c r="F2803">
        <v>2016000420</v>
      </c>
      <c r="G2803">
        <v>4</v>
      </c>
      <c r="H2803">
        <v>151</v>
      </c>
      <c r="I2803" s="10" t="s">
        <v>24</v>
      </c>
      <c r="J2803" s="10">
        <v>2041</v>
      </c>
      <c r="K2803" s="10">
        <v>3</v>
      </c>
      <c r="L2803" s="1">
        <v>51570</v>
      </c>
      <c r="M2803" s="2">
        <v>490298.27</v>
      </c>
      <c r="N2803" s="2">
        <v>442773.87</v>
      </c>
      <c r="O2803">
        <v>0</v>
      </c>
      <c r="P2803" s="2">
        <v>47524.4</v>
      </c>
    </row>
    <row r="2804" spans="2:16" x14ac:dyDescent="0.25">
      <c r="B2804" t="s">
        <v>11</v>
      </c>
      <c r="C2804" t="s">
        <v>12</v>
      </c>
      <c r="D2804" t="s">
        <v>13</v>
      </c>
      <c r="E2804">
        <v>2016000420</v>
      </c>
      <c r="F2804">
        <v>2016000420</v>
      </c>
      <c r="G2804">
        <v>14</v>
      </c>
      <c r="H2804">
        <v>148</v>
      </c>
      <c r="I2804" s="10" t="s">
        <v>24</v>
      </c>
      <c r="J2804" s="10">
        <v>2041</v>
      </c>
      <c r="K2804" s="10">
        <v>3</v>
      </c>
      <c r="L2804" s="1">
        <v>51570</v>
      </c>
      <c r="M2804" s="2">
        <v>328734.90999999997</v>
      </c>
      <c r="N2804" s="2">
        <v>296870.78000000003</v>
      </c>
      <c r="O2804">
        <v>0</v>
      </c>
      <c r="P2804" s="2">
        <v>31864.13</v>
      </c>
    </row>
    <row r="2805" spans="2:16" x14ac:dyDescent="0.25">
      <c r="B2805" t="s">
        <v>11</v>
      </c>
      <c r="C2805" t="s">
        <v>12</v>
      </c>
      <c r="D2805" t="s">
        <v>13</v>
      </c>
      <c r="E2805">
        <v>2016000420</v>
      </c>
      <c r="F2805">
        <v>2016000420</v>
      </c>
      <c r="G2805">
        <v>12</v>
      </c>
      <c r="H2805">
        <v>149</v>
      </c>
      <c r="I2805" s="10" t="s">
        <v>24</v>
      </c>
      <c r="J2805" s="10">
        <v>2041</v>
      </c>
      <c r="K2805" s="10">
        <v>3</v>
      </c>
      <c r="L2805" s="1">
        <v>51570</v>
      </c>
      <c r="M2805" s="2">
        <v>247624.94</v>
      </c>
      <c r="N2805" s="2">
        <v>223622.76</v>
      </c>
      <c r="O2805">
        <v>0</v>
      </c>
      <c r="P2805" s="2">
        <v>24002.18</v>
      </c>
    </row>
    <row r="2806" spans="2:16" x14ac:dyDescent="0.25">
      <c r="B2806" t="s">
        <v>11</v>
      </c>
      <c r="C2806" t="s">
        <v>12</v>
      </c>
      <c r="D2806" t="s">
        <v>13</v>
      </c>
      <c r="E2806">
        <v>2016000420</v>
      </c>
      <c r="F2806">
        <v>2016000420</v>
      </c>
      <c r="G2806">
        <v>6</v>
      </c>
      <c r="H2806">
        <v>150</v>
      </c>
      <c r="I2806" s="10" t="s">
        <v>24</v>
      </c>
      <c r="J2806" s="10">
        <v>2041</v>
      </c>
      <c r="K2806" s="10">
        <v>3</v>
      </c>
      <c r="L2806" s="1">
        <v>51570</v>
      </c>
      <c r="M2806" s="2">
        <v>312079.23</v>
      </c>
      <c r="N2806" s="2">
        <v>281829.53000000003</v>
      </c>
      <c r="O2806">
        <v>0</v>
      </c>
      <c r="P2806" s="2">
        <v>30249.7</v>
      </c>
    </row>
    <row r="2807" spans="2:16" x14ac:dyDescent="0.25">
      <c r="B2807" t="s">
        <v>11</v>
      </c>
      <c r="C2807" t="s">
        <v>12</v>
      </c>
      <c r="D2807" t="s">
        <v>13</v>
      </c>
      <c r="E2807">
        <v>2016000420</v>
      </c>
      <c r="F2807">
        <v>2016000420</v>
      </c>
      <c r="G2807">
        <v>16</v>
      </c>
      <c r="H2807">
        <v>144</v>
      </c>
      <c r="I2807" s="10" t="s">
        <v>24</v>
      </c>
      <c r="J2807" s="10">
        <v>2041</v>
      </c>
      <c r="K2807" s="10">
        <v>3</v>
      </c>
      <c r="L2807" s="1">
        <v>51570</v>
      </c>
      <c r="M2807" s="2">
        <v>364607.59</v>
      </c>
      <c r="N2807" s="2">
        <v>329266.34000000003</v>
      </c>
      <c r="O2807">
        <v>0</v>
      </c>
      <c r="P2807" s="2">
        <v>35341.25</v>
      </c>
    </row>
    <row r="2808" spans="2:16" x14ac:dyDescent="0.25">
      <c r="B2808" t="s">
        <v>11</v>
      </c>
      <c r="C2808" t="s">
        <v>12</v>
      </c>
      <c r="D2808" t="s">
        <v>13</v>
      </c>
      <c r="E2808">
        <v>2016000420</v>
      </c>
      <c r="F2808">
        <v>2016000420</v>
      </c>
      <c r="G2808">
        <v>18</v>
      </c>
      <c r="H2808">
        <v>143</v>
      </c>
      <c r="I2808" s="10" t="s">
        <v>24</v>
      </c>
      <c r="J2808" s="10">
        <v>2041</v>
      </c>
      <c r="K2808" s="10">
        <v>3</v>
      </c>
      <c r="L2808" s="1">
        <v>51570</v>
      </c>
      <c r="M2808" s="2">
        <v>150768.69</v>
      </c>
      <c r="N2808" s="2">
        <v>136154.75</v>
      </c>
      <c r="O2808">
        <v>0</v>
      </c>
      <c r="P2808" s="2">
        <v>14613.94</v>
      </c>
    </row>
    <row r="2809" spans="2:16" x14ac:dyDescent="0.25">
      <c r="B2809" t="s">
        <v>11</v>
      </c>
      <c r="C2809" t="s">
        <v>12</v>
      </c>
      <c r="D2809" t="s">
        <v>13</v>
      </c>
      <c r="E2809">
        <v>22963</v>
      </c>
      <c r="F2809">
        <v>2016000420</v>
      </c>
      <c r="G2809">
        <v>1</v>
      </c>
      <c r="H2809">
        <v>156</v>
      </c>
      <c r="I2809" s="10" t="s">
        <v>24</v>
      </c>
      <c r="J2809" s="10">
        <v>2041</v>
      </c>
      <c r="K2809" s="10">
        <v>4</v>
      </c>
      <c r="L2809" s="1">
        <v>51601</v>
      </c>
      <c r="M2809" s="2">
        <v>4213218.1900000004</v>
      </c>
      <c r="N2809" s="2">
        <v>3774439.64</v>
      </c>
      <c r="O2809">
        <v>0</v>
      </c>
      <c r="P2809" s="2">
        <v>438778.55</v>
      </c>
    </row>
    <row r="2810" spans="2:16" x14ac:dyDescent="0.25">
      <c r="B2810" t="s">
        <v>11</v>
      </c>
      <c r="C2810" t="s">
        <v>12</v>
      </c>
      <c r="D2810" t="s">
        <v>13</v>
      </c>
      <c r="E2810">
        <v>2016000420</v>
      </c>
      <c r="F2810">
        <v>2016000420</v>
      </c>
      <c r="G2810">
        <v>5</v>
      </c>
      <c r="H2810">
        <v>152</v>
      </c>
      <c r="I2810" s="10" t="s">
        <v>24</v>
      </c>
      <c r="J2810" s="10">
        <v>2041</v>
      </c>
      <c r="K2810" s="10">
        <v>4</v>
      </c>
      <c r="L2810" s="1">
        <v>51601</v>
      </c>
      <c r="M2810" s="2">
        <v>490238.09</v>
      </c>
      <c r="N2810" s="2">
        <v>439183.06</v>
      </c>
      <c r="O2810">
        <v>0</v>
      </c>
      <c r="P2810" s="2">
        <v>51055.03</v>
      </c>
    </row>
    <row r="2811" spans="2:16" x14ac:dyDescent="0.25">
      <c r="B2811" t="s">
        <v>11</v>
      </c>
      <c r="C2811" t="s">
        <v>12</v>
      </c>
      <c r="D2811" t="s">
        <v>13</v>
      </c>
      <c r="E2811">
        <v>2016000420</v>
      </c>
      <c r="F2811">
        <v>2016000420</v>
      </c>
      <c r="G2811">
        <v>11</v>
      </c>
      <c r="H2811">
        <v>150</v>
      </c>
      <c r="I2811" s="10" t="s">
        <v>24</v>
      </c>
      <c r="J2811" s="10">
        <v>2041</v>
      </c>
      <c r="K2811" s="10">
        <v>4</v>
      </c>
      <c r="L2811" s="1">
        <v>51601</v>
      </c>
      <c r="M2811" s="2">
        <v>346200.15</v>
      </c>
      <c r="N2811" s="2">
        <v>310145.71000000002</v>
      </c>
      <c r="O2811">
        <v>0</v>
      </c>
      <c r="P2811" s="2">
        <v>36054.44</v>
      </c>
    </row>
    <row r="2812" spans="2:16" x14ac:dyDescent="0.25">
      <c r="B2812" t="s">
        <v>11</v>
      </c>
      <c r="C2812" t="s">
        <v>12</v>
      </c>
      <c r="D2812" t="s">
        <v>13</v>
      </c>
      <c r="E2812">
        <v>2016000420</v>
      </c>
      <c r="F2812">
        <v>2016000420</v>
      </c>
      <c r="G2812">
        <v>13</v>
      </c>
      <c r="H2812">
        <v>150</v>
      </c>
      <c r="I2812" s="10" t="s">
        <v>24</v>
      </c>
      <c r="J2812" s="10">
        <v>2041</v>
      </c>
      <c r="K2812" s="10">
        <v>4</v>
      </c>
      <c r="L2812" s="1">
        <v>51601</v>
      </c>
      <c r="M2812" s="2">
        <v>312591.82</v>
      </c>
      <c r="N2812" s="2">
        <v>280037.46000000002</v>
      </c>
      <c r="O2812">
        <v>0</v>
      </c>
      <c r="P2812" s="2">
        <v>32554.36</v>
      </c>
    </row>
    <row r="2813" spans="2:16" x14ac:dyDescent="0.25">
      <c r="B2813" t="s">
        <v>11</v>
      </c>
      <c r="C2813" t="s">
        <v>12</v>
      </c>
      <c r="D2813" t="s">
        <v>13</v>
      </c>
      <c r="E2813">
        <v>2016000420</v>
      </c>
      <c r="F2813">
        <v>2016000420</v>
      </c>
      <c r="G2813">
        <v>15</v>
      </c>
      <c r="H2813">
        <v>149</v>
      </c>
      <c r="I2813" s="10" t="s">
        <v>24</v>
      </c>
      <c r="J2813" s="10">
        <v>2041</v>
      </c>
      <c r="K2813" s="10">
        <v>4</v>
      </c>
      <c r="L2813" s="1">
        <v>51601</v>
      </c>
      <c r="M2813" s="2">
        <v>283447.09999999998</v>
      </c>
      <c r="N2813" s="2">
        <v>253927.97</v>
      </c>
      <c r="O2813">
        <v>0</v>
      </c>
      <c r="P2813" s="2">
        <v>29519.13</v>
      </c>
    </row>
    <row r="2814" spans="2:16" x14ac:dyDescent="0.25">
      <c r="B2814" t="s">
        <v>11</v>
      </c>
      <c r="C2814" t="s">
        <v>12</v>
      </c>
      <c r="D2814" t="s">
        <v>13</v>
      </c>
      <c r="E2814">
        <v>2016000420</v>
      </c>
      <c r="F2814">
        <v>2016000420</v>
      </c>
      <c r="G2814">
        <v>9</v>
      </c>
      <c r="H2814">
        <v>151</v>
      </c>
      <c r="I2814" s="10" t="s">
        <v>24</v>
      </c>
      <c r="J2814" s="10">
        <v>2041</v>
      </c>
      <c r="K2814" s="10">
        <v>4</v>
      </c>
      <c r="L2814" s="1">
        <v>51601</v>
      </c>
      <c r="M2814" s="2">
        <v>232261.3</v>
      </c>
      <c r="N2814" s="2">
        <v>208072.83</v>
      </c>
      <c r="O2814">
        <v>0</v>
      </c>
      <c r="P2814" s="2">
        <v>24188.47</v>
      </c>
    </row>
    <row r="2815" spans="2:16" x14ac:dyDescent="0.25">
      <c r="B2815" t="s">
        <v>11</v>
      </c>
      <c r="C2815" t="s">
        <v>12</v>
      </c>
      <c r="D2815" t="s">
        <v>13</v>
      </c>
      <c r="E2815">
        <v>2016000420</v>
      </c>
      <c r="F2815">
        <v>2016000420</v>
      </c>
      <c r="G2815">
        <v>10</v>
      </c>
      <c r="H2815">
        <v>151</v>
      </c>
      <c r="I2815" s="10" t="s">
        <v>24</v>
      </c>
      <c r="J2815" s="10">
        <v>2041</v>
      </c>
      <c r="K2815" s="10">
        <v>4</v>
      </c>
      <c r="L2815" s="1">
        <v>51601</v>
      </c>
      <c r="M2815" s="2">
        <v>329163.75</v>
      </c>
      <c r="N2815" s="2">
        <v>294883.53999999998</v>
      </c>
      <c r="O2815">
        <v>0</v>
      </c>
      <c r="P2815" s="2">
        <v>34280.21</v>
      </c>
    </row>
    <row r="2816" spans="2:16" x14ac:dyDescent="0.25">
      <c r="B2816" t="s">
        <v>11</v>
      </c>
      <c r="C2816" t="s">
        <v>12</v>
      </c>
      <c r="D2816" t="s">
        <v>13</v>
      </c>
      <c r="E2816">
        <v>2016000420</v>
      </c>
      <c r="F2816">
        <v>2016000420</v>
      </c>
      <c r="G2816">
        <v>17</v>
      </c>
      <c r="H2816">
        <v>144</v>
      </c>
      <c r="I2816" s="10" t="s">
        <v>24</v>
      </c>
      <c r="J2816" s="10">
        <v>2041</v>
      </c>
      <c r="K2816" s="10">
        <v>4</v>
      </c>
      <c r="L2816" s="1">
        <v>51601</v>
      </c>
      <c r="M2816" s="2">
        <v>397024.73</v>
      </c>
      <c r="N2816" s="2">
        <v>355677.25</v>
      </c>
      <c r="O2816">
        <v>0</v>
      </c>
      <c r="P2816" s="2">
        <v>41347.480000000003</v>
      </c>
    </row>
    <row r="2817" spans="2:16" x14ac:dyDescent="0.25">
      <c r="B2817" t="s">
        <v>11</v>
      </c>
      <c r="C2817" t="s">
        <v>12</v>
      </c>
      <c r="D2817" t="s">
        <v>13</v>
      </c>
      <c r="E2817">
        <v>2016000420</v>
      </c>
      <c r="F2817">
        <v>2016000420</v>
      </c>
      <c r="G2817">
        <v>4</v>
      </c>
      <c r="H2817">
        <v>152</v>
      </c>
      <c r="I2817" s="10" t="s">
        <v>24</v>
      </c>
      <c r="J2817" s="10">
        <v>2041</v>
      </c>
      <c r="K2817" s="10">
        <v>4</v>
      </c>
      <c r="L2817" s="1">
        <v>51601</v>
      </c>
      <c r="M2817" s="2">
        <v>494246.33</v>
      </c>
      <c r="N2817" s="2">
        <v>442773.87</v>
      </c>
      <c r="O2817">
        <v>0</v>
      </c>
      <c r="P2817" s="2">
        <v>51472.46</v>
      </c>
    </row>
    <row r="2818" spans="2:16" x14ac:dyDescent="0.25">
      <c r="B2818" t="s">
        <v>11</v>
      </c>
      <c r="C2818" t="s">
        <v>12</v>
      </c>
      <c r="D2818" t="s">
        <v>13</v>
      </c>
      <c r="E2818">
        <v>2016000420</v>
      </c>
      <c r="F2818">
        <v>2016000420</v>
      </c>
      <c r="G2818">
        <v>12</v>
      </c>
      <c r="H2818">
        <v>150</v>
      </c>
      <c r="I2818" s="10" t="s">
        <v>24</v>
      </c>
      <c r="J2818" s="10">
        <v>2041</v>
      </c>
      <c r="K2818" s="10">
        <v>4</v>
      </c>
      <c r="L2818" s="1">
        <v>51601</v>
      </c>
      <c r="M2818" s="2">
        <v>249618.91</v>
      </c>
      <c r="N2818" s="2">
        <v>223622.76</v>
      </c>
      <c r="O2818">
        <v>0</v>
      </c>
      <c r="P2818" s="2">
        <v>25996.15</v>
      </c>
    </row>
    <row r="2819" spans="2:16" x14ac:dyDescent="0.25">
      <c r="B2819" t="s">
        <v>11</v>
      </c>
      <c r="C2819" t="s">
        <v>12</v>
      </c>
      <c r="D2819" t="s">
        <v>13</v>
      </c>
      <c r="E2819">
        <v>2016000420</v>
      </c>
      <c r="F2819">
        <v>2016000420</v>
      </c>
      <c r="G2819">
        <v>14</v>
      </c>
      <c r="H2819">
        <v>149</v>
      </c>
      <c r="I2819" s="10" t="s">
        <v>24</v>
      </c>
      <c r="J2819" s="10">
        <v>2041</v>
      </c>
      <c r="K2819" s="10">
        <v>4</v>
      </c>
      <c r="L2819" s="1">
        <v>51601</v>
      </c>
      <c r="M2819" s="2">
        <v>331382.01</v>
      </c>
      <c r="N2819" s="2">
        <v>296870.78000000003</v>
      </c>
      <c r="O2819">
        <v>0</v>
      </c>
      <c r="P2819" s="2">
        <v>34511.230000000003</v>
      </c>
    </row>
    <row r="2820" spans="2:16" x14ac:dyDescent="0.25">
      <c r="B2820" t="s">
        <v>11</v>
      </c>
      <c r="C2820" t="s">
        <v>12</v>
      </c>
      <c r="D2820" t="s">
        <v>13</v>
      </c>
      <c r="E2820">
        <v>2016000420</v>
      </c>
      <c r="F2820">
        <v>2016000420</v>
      </c>
      <c r="G2820">
        <v>6</v>
      </c>
      <c r="H2820">
        <v>151</v>
      </c>
      <c r="I2820" s="10" t="s">
        <v>24</v>
      </c>
      <c r="J2820" s="10">
        <v>2041</v>
      </c>
      <c r="K2820" s="10">
        <v>4</v>
      </c>
      <c r="L2820" s="1">
        <v>51601</v>
      </c>
      <c r="M2820" s="2">
        <v>314592.21000000002</v>
      </c>
      <c r="N2820" s="2">
        <v>281829.53000000003</v>
      </c>
      <c r="O2820">
        <v>0</v>
      </c>
      <c r="P2820" s="2">
        <v>32762.68</v>
      </c>
    </row>
    <row r="2821" spans="2:16" x14ac:dyDescent="0.25">
      <c r="B2821" t="s">
        <v>11</v>
      </c>
      <c r="C2821" t="s">
        <v>12</v>
      </c>
      <c r="D2821" t="s">
        <v>13</v>
      </c>
      <c r="E2821">
        <v>2016000420</v>
      </c>
      <c r="F2821">
        <v>2016000420</v>
      </c>
      <c r="G2821">
        <v>16</v>
      </c>
      <c r="H2821">
        <v>145</v>
      </c>
      <c r="I2821" s="10" t="s">
        <v>24</v>
      </c>
      <c r="J2821" s="10">
        <v>2041</v>
      </c>
      <c r="K2821" s="10">
        <v>4</v>
      </c>
      <c r="L2821" s="1">
        <v>51601</v>
      </c>
      <c r="M2821" s="2">
        <v>367543.55</v>
      </c>
      <c r="N2821" s="2">
        <v>329266.34000000003</v>
      </c>
      <c r="O2821">
        <v>0</v>
      </c>
      <c r="P2821" s="2">
        <v>38277.21</v>
      </c>
    </row>
    <row r="2822" spans="2:16" x14ac:dyDescent="0.25">
      <c r="B2822" t="s">
        <v>11</v>
      </c>
      <c r="C2822" t="s">
        <v>12</v>
      </c>
      <c r="D2822" t="s">
        <v>13</v>
      </c>
      <c r="E2822">
        <v>2016000420</v>
      </c>
      <c r="F2822">
        <v>2016000420</v>
      </c>
      <c r="G2822">
        <v>18</v>
      </c>
      <c r="H2822">
        <v>144</v>
      </c>
      <c r="I2822" s="10" t="s">
        <v>24</v>
      </c>
      <c r="J2822" s="10">
        <v>2041</v>
      </c>
      <c r="K2822" s="10">
        <v>4</v>
      </c>
      <c r="L2822" s="1">
        <v>51601</v>
      </c>
      <c r="M2822" s="2">
        <v>151982.74</v>
      </c>
      <c r="N2822" s="2">
        <v>136154.75</v>
      </c>
      <c r="O2822">
        <v>0</v>
      </c>
      <c r="P2822" s="2">
        <v>15827.99</v>
      </c>
    </row>
    <row r="2823" spans="2:16" x14ac:dyDescent="0.25">
      <c r="B2823" t="s">
        <v>11</v>
      </c>
      <c r="C2823" t="s">
        <v>12</v>
      </c>
      <c r="D2823" t="s">
        <v>13</v>
      </c>
      <c r="E2823">
        <v>22963</v>
      </c>
      <c r="F2823">
        <v>2016000420</v>
      </c>
      <c r="G2823">
        <v>1</v>
      </c>
      <c r="H2823">
        <v>157</v>
      </c>
      <c r="I2823" s="10" t="s">
        <v>24</v>
      </c>
      <c r="J2823" s="10">
        <v>2041</v>
      </c>
      <c r="K2823" s="10">
        <v>5</v>
      </c>
      <c r="L2823" s="1">
        <v>51631</v>
      </c>
      <c r="M2823" s="2">
        <v>4189628</v>
      </c>
      <c r="N2823" s="2">
        <v>3774439.64</v>
      </c>
      <c r="O2823">
        <v>0</v>
      </c>
      <c r="P2823" s="2">
        <v>415188.36</v>
      </c>
    </row>
    <row r="2824" spans="2:16" x14ac:dyDescent="0.25">
      <c r="B2824" t="s">
        <v>11</v>
      </c>
      <c r="C2824" t="s">
        <v>12</v>
      </c>
      <c r="D2824" t="s">
        <v>13</v>
      </c>
      <c r="E2824">
        <v>2016000420</v>
      </c>
      <c r="F2824">
        <v>2016000420</v>
      </c>
      <c r="G2824">
        <v>5</v>
      </c>
      <c r="H2824">
        <v>153</v>
      </c>
      <c r="I2824" s="10" t="s">
        <v>24</v>
      </c>
      <c r="J2824" s="10">
        <v>2041</v>
      </c>
      <c r="K2824" s="10">
        <v>5</v>
      </c>
      <c r="L2824" s="1">
        <v>51631</v>
      </c>
      <c r="M2824" s="2">
        <v>487493.2</v>
      </c>
      <c r="N2824" s="2">
        <v>439183.06</v>
      </c>
      <c r="O2824">
        <v>0</v>
      </c>
      <c r="P2824" s="2">
        <v>48310.14</v>
      </c>
    </row>
    <row r="2825" spans="2:16" x14ac:dyDescent="0.25">
      <c r="B2825" t="s">
        <v>11</v>
      </c>
      <c r="C2825" t="s">
        <v>12</v>
      </c>
      <c r="D2825" t="s">
        <v>13</v>
      </c>
      <c r="E2825">
        <v>2016000420</v>
      </c>
      <c r="F2825">
        <v>2016000420</v>
      </c>
      <c r="G2825">
        <v>13</v>
      </c>
      <c r="H2825">
        <v>151</v>
      </c>
      <c r="I2825" s="10" t="s">
        <v>24</v>
      </c>
      <c r="J2825" s="10">
        <v>2041</v>
      </c>
      <c r="K2825" s="10">
        <v>5</v>
      </c>
      <c r="L2825" s="1">
        <v>51631</v>
      </c>
      <c r="M2825" s="2">
        <v>310841.58</v>
      </c>
      <c r="N2825" s="2">
        <v>280037.46000000002</v>
      </c>
      <c r="O2825">
        <v>0</v>
      </c>
      <c r="P2825" s="2">
        <v>30804.12</v>
      </c>
    </row>
    <row r="2826" spans="2:16" x14ac:dyDescent="0.25">
      <c r="B2826" t="s">
        <v>11</v>
      </c>
      <c r="C2826" t="s">
        <v>12</v>
      </c>
      <c r="D2826" t="s">
        <v>13</v>
      </c>
      <c r="E2826">
        <v>2016000420</v>
      </c>
      <c r="F2826">
        <v>2016000420</v>
      </c>
      <c r="G2826">
        <v>11</v>
      </c>
      <c r="H2826">
        <v>151</v>
      </c>
      <c r="I2826" s="10" t="s">
        <v>24</v>
      </c>
      <c r="J2826" s="10">
        <v>2041</v>
      </c>
      <c r="K2826" s="10">
        <v>5</v>
      </c>
      <c r="L2826" s="1">
        <v>51631</v>
      </c>
      <c r="M2826" s="2">
        <v>344261.74</v>
      </c>
      <c r="N2826" s="2">
        <v>310145.71000000002</v>
      </c>
      <c r="O2826">
        <v>0</v>
      </c>
      <c r="P2826" s="2">
        <v>34116.03</v>
      </c>
    </row>
    <row r="2827" spans="2:16" x14ac:dyDescent="0.25">
      <c r="B2827" t="s">
        <v>11</v>
      </c>
      <c r="C2827" t="s">
        <v>12</v>
      </c>
      <c r="D2827" t="s">
        <v>13</v>
      </c>
      <c r="E2827">
        <v>2016000420</v>
      </c>
      <c r="F2827">
        <v>2016000420</v>
      </c>
      <c r="G2827">
        <v>15</v>
      </c>
      <c r="H2827">
        <v>150</v>
      </c>
      <c r="I2827" s="10" t="s">
        <v>24</v>
      </c>
      <c r="J2827" s="10">
        <v>2041</v>
      </c>
      <c r="K2827" s="10">
        <v>5</v>
      </c>
      <c r="L2827" s="1">
        <v>51631</v>
      </c>
      <c r="M2827" s="2">
        <v>281860.05</v>
      </c>
      <c r="N2827" s="2">
        <v>253927.97</v>
      </c>
      <c r="O2827">
        <v>0</v>
      </c>
      <c r="P2827" s="2">
        <v>27932.080000000002</v>
      </c>
    </row>
    <row r="2828" spans="2:16" x14ac:dyDescent="0.25">
      <c r="B2828" t="s">
        <v>11</v>
      </c>
      <c r="C2828" t="s">
        <v>12</v>
      </c>
      <c r="D2828" t="s">
        <v>13</v>
      </c>
      <c r="E2828">
        <v>2016000420</v>
      </c>
      <c r="F2828">
        <v>2016000420</v>
      </c>
      <c r="G2828">
        <v>10</v>
      </c>
      <c r="H2828">
        <v>152</v>
      </c>
      <c r="I2828" s="10" t="s">
        <v>24</v>
      </c>
      <c r="J2828" s="10">
        <v>2041</v>
      </c>
      <c r="K2828" s="10">
        <v>5</v>
      </c>
      <c r="L2828" s="1">
        <v>51631</v>
      </c>
      <c r="M2828" s="2">
        <v>327320.73</v>
      </c>
      <c r="N2828" s="2">
        <v>294883.53999999998</v>
      </c>
      <c r="O2828">
        <v>0</v>
      </c>
      <c r="P2828" s="2">
        <v>32437.19</v>
      </c>
    </row>
    <row r="2829" spans="2:16" x14ac:dyDescent="0.25">
      <c r="B2829" t="s">
        <v>11</v>
      </c>
      <c r="C2829" t="s">
        <v>12</v>
      </c>
      <c r="D2829" t="s">
        <v>13</v>
      </c>
      <c r="E2829">
        <v>2016000420</v>
      </c>
      <c r="F2829">
        <v>2016000420</v>
      </c>
      <c r="G2829">
        <v>9</v>
      </c>
      <c r="H2829">
        <v>152</v>
      </c>
      <c r="I2829" s="10" t="s">
        <v>24</v>
      </c>
      <c r="J2829" s="10">
        <v>2041</v>
      </c>
      <c r="K2829" s="10">
        <v>5</v>
      </c>
      <c r="L2829" s="1">
        <v>51631</v>
      </c>
      <c r="M2829" s="2">
        <v>230960.84</v>
      </c>
      <c r="N2829" s="2">
        <v>208072.83</v>
      </c>
      <c r="O2829">
        <v>0</v>
      </c>
      <c r="P2829" s="2">
        <v>22888.01</v>
      </c>
    </row>
    <row r="2830" spans="2:16" x14ac:dyDescent="0.25">
      <c r="B2830" t="s">
        <v>11</v>
      </c>
      <c r="C2830" t="s">
        <v>12</v>
      </c>
      <c r="D2830" t="s">
        <v>13</v>
      </c>
      <c r="E2830">
        <v>2016000420</v>
      </c>
      <c r="F2830">
        <v>2016000420</v>
      </c>
      <c r="G2830">
        <v>17</v>
      </c>
      <c r="H2830">
        <v>145</v>
      </c>
      <c r="I2830" s="10" t="s">
        <v>24</v>
      </c>
      <c r="J2830" s="10">
        <v>2041</v>
      </c>
      <c r="K2830" s="10">
        <v>5</v>
      </c>
      <c r="L2830" s="1">
        <v>51631</v>
      </c>
      <c r="M2830" s="2">
        <v>394801.75</v>
      </c>
      <c r="N2830" s="2">
        <v>355677.25</v>
      </c>
      <c r="O2830">
        <v>0</v>
      </c>
      <c r="P2830" s="2">
        <v>39124.5</v>
      </c>
    </row>
    <row r="2831" spans="2:16" x14ac:dyDescent="0.25">
      <c r="B2831" t="s">
        <v>11</v>
      </c>
      <c r="C2831" t="s">
        <v>12</v>
      </c>
      <c r="D2831" t="s">
        <v>13</v>
      </c>
      <c r="E2831">
        <v>2016000420</v>
      </c>
      <c r="F2831">
        <v>2016000420</v>
      </c>
      <c r="G2831">
        <v>4</v>
      </c>
      <c r="H2831">
        <v>153</v>
      </c>
      <c r="I2831" s="10" t="s">
        <v>24</v>
      </c>
      <c r="J2831" s="10">
        <v>2041</v>
      </c>
      <c r="K2831" s="10">
        <v>5</v>
      </c>
      <c r="L2831" s="1">
        <v>51631</v>
      </c>
      <c r="M2831" s="2">
        <v>491479</v>
      </c>
      <c r="N2831" s="2">
        <v>442773.87</v>
      </c>
      <c r="O2831">
        <v>0</v>
      </c>
      <c r="P2831" s="2">
        <v>48705.13</v>
      </c>
    </row>
    <row r="2832" spans="2:16" x14ac:dyDescent="0.25">
      <c r="B2832" t="s">
        <v>11</v>
      </c>
      <c r="C2832" t="s">
        <v>12</v>
      </c>
      <c r="D2832" t="s">
        <v>13</v>
      </c>
      <c r="E2832">
        <v>2016000420</v>
      </c>
      <c r="F2832">
        <v>2016000420</v>
      </c>
      <c r="G2832">
        <v>14</v>
      </c>
      <c r="H2832">
        <v>150</v>
      </c>
      <c r="I2832" s="10" t="s">
        <v>24</v>
      </c>
      <c r="J2832" s="10">
        <v>2041</v>
      </c>
      <c r="K2832" s="10">
        <v>5</v>
      </c>
      <c r="L2832" s="1">
        <v>51631</v>
      </c>
      <c r="M2832" s="2">
        <v>329526.57</v>
      </c>
      <c r="N2832" s="2">
        <v>296870.78000000003</v>
      </c>
      <c r="O2832">
        <v>0</v>
      </c>
      <c r="P2832" s="2">
        <v>32655.79</v>
      </c>
    </row>
    <row r="2833" spans="2:16" x14ac:dyDescent="0.25">
      <c r="B2833" t="s">
        <v>11</v>
      </c>
      <c r="C2833" t="s">
        <v>12</v>
      </c>
      <c r="D2833" t="s">
        <v>13</v>
      </c>
      <c r="E2833">
        <v>2016000420</v>
      </c>
      <c r="F2833">
        <v>2016000420</v>
      </c>
      <c r="G2833">
        <v>12</v>
      </c>
      <c r="H2833">
        <v>151</v>
      </c>
      <c r="I2833" s="10" t="s">
        <v>24</v>
      </c>
      <c r="J2833" s="10">
        <v>2041</v>
      </c>
      <c r="K2833" s="10">
        <v>5</v>
      </c>
      <c r="L2833" s="1">
        <v>51631</v>
      </c>
      <c r="M2833" s="2">
        <v>248221.26</v>
      </c>
      <c r="N2833" s="2">
        <v>223622.76</v>
      </c>
      <c r="O2833">
        <v>0</v>
      </c>
      <c r="P2833" s="2">
        <v>24598.5</v>
      </c>
    </row>
    <row r="2834" spans="2:16" x14ac:dyDescent="0.25">
      <c r="B2834" t="s">
        <v>11</v>
      </c>
      <c r="C2834" t="s">
        <v>12</v>
      </c>
      <c r="D2834" t="s">
        <v>13</v>
      </c>
      <c r="E2834">
        <v>2016000420</v>
      </c>
      <c r="F2834">
        <v>2016000420</v>
      </c>
      <c r="G2834">
        <v>6</v>
      </c>
      <c r="H2834">
        <v>152</v>
      </c>
      <c r="I2834" s="10" t="s">
        <v>24</v>
      </c>
      <c r="J2834" s="10">
        <v>2041</v>
      </c>
      <c r="K2834" s="10">
        <v>5</v>
      </c>
      <c r="L2834" s="1">
        <v>51631</v>
      </c>
      <c r="M2834" s="2">
        <v>312830.78000000003</v>
      </c>
      <c r="N2834" s="2">
        <v>281829.53000000003</v>
      </c>
      <c r="O2834">
        <v>0</v>
      </c>
      <c r="P2834" s="2">
        <v>31001.25</v>
      </c>
    </row>
    <row r="2835" spans="2:16" x14ac:dyDescent="0.25">
      <c r="B2835" t="s">
        <v>11</v>
      </c>
      <c r="C2835" t="s">
        <v>12</v>
      </c>
      <c r="D2835" t="s">
        <v>13</v>
      </c>
      <c r="E2835">
        <v>2016000420</v>
      </c>
      <c r="F2835">
        <v>2016000420</v>
      </c>
      <c r="G2835">
        <v>16</v>
      </c>
      <c r="H2835">
        <v>146</v>
      </c>
      <c r="I2835" s="10" t="s">
        <v>24</v>
      </c>
      <c r="J2835" s="10">
        <v>2041</v>
      </c>
      <c r="K2835" s="10">
        <v>5</v>
      </c>
      <c r="L2835" s="1">
        <v>51631</v>
      </c>
      <c r="M2835" s="2">
        <v>365485.64</v>
      </c>
      <c r="N2835" s="2">
        <v>329266.34000000003</v>
      </c>
      <c r="O2835">
        <v>0</v>
      </c>
      <c r="P2835" s="2">
        <v>36219.300000000003</v>
      </c>
    </row>
    <row r="2836" spans="2:16" x14ac:dyDescent="0.25">
      <c r="B2836" t="s">
        <v>11</v>
      </c>
      <c r="C2836" t="s">
        <v>12</v>
      </c>
      <c r="D2836" t="s">
        <v>13</v>
      </c>
      <c r="E2836">
        <v>2016000420</v>
      </c>
      <c r="F2836">
        <v>2016000420</v>
      </c>
      <c r="G2836">
        <v>18</v>
      </c>
      <c r="H2836">
        <v>145</v>
      </c>
      <c r="I2836" s="10" t="s">
        <v>24</v>
      </c>
      <c r="J2836" s="10">
        <v>2041</v>
      </c>
      <c r="K2836" s="10">
        <v>5</v>
      </c>
      <c r="L2836" s="1">
        <v>51631</v>
      </c>
      <c r="M2836" s="2">
        <v>151131.76999999999</v>
      </c>
      <c r="N2836" s="2">
        <v>136154.75</v>
      </c>
      <c r="O2836">
        <v>0</v>
      </c>
      <c r="P2836" s="2">
        <v>14977.02</v>
      </c>
    </row>
    <row r="2837" spans="2:16" x14ac:dyDescent="0.25">
      <c r="B2837" t="s">
        <v>11</v>
      </c>
      <c r="C2837" t="s">
        <v>12</v>
      </c>
      <c r="D2837" t="s">
        <v>13</v>
      </c>
      <c r="E2837">
        <v>22963</v>
      </c>
      <c r="F2837">
        <v>2016000420</v>
      </c>
      <c r="G2837">
        <v>1</v>
      </c>
      <c r="H2837">
        <v>158</v>
      </c>
      <c r="I2837" s="10" t="s">
        <v>24</v>
      </c>
      <c r="J2837" s="10">
        <v>2041</v>
      </c>
      <c r="K2837" s="10">
        <v>6</v>
      </c>
      <c r="L2837" s="1">
        <v>51662</v>
      </c>
      <c r="M2837" s="2">
        <v>4193716.92</v>
      </c>
      <c r="N2837" s="2">
        <v>3774439.64</v>
      </c>
      <c r="O2837">
        <v>0</v>
      </c>
      <c r="P2837" s="2">
        <v>419277.28</v>
      </c>
    </row>
    <row r="2838" spans="2:16" x14ac:dyDescent="0.25">
      <c r="B2838" t="s">
        <v>11</v>
      </c>
      <c r="C2838" t="s">
        <v>12</v>
      </c>
      <c r="D2838" t="s">
        <v>13</v>
      </c>
      <c r="E2838">
        <v>2016000420</v>
      </c>
      <c r="F2838">
        <v>2016000420</v>
      </c>
      <c r="G2838">
        <v>5</v>
      </c>
      <c r="H2838">
        <v>154</v>
      </c>
      <c r="I2838" s="10" t="s">
        <v>24</v>
      </c>
      <c r="J2838" s="10">
        <v>2041</v>
      </c>
      <c r="K2838" s="10">
        <v>6</v>
      </c>
      <c r="L2838" s="1">
        <v>51662</v>
      </c>
      <c r="M2838" s="2">
        <v>487968.98</v>
      </c>
      <c r="N2838" s="2">
        <v>439183.06</v>
      </c>
      <c r="O2838">
        <v>0</v>
      </c>
      <c r="P2838" s="2">
        <v>48785.919999999998</v>
      </c>
    </row>
    <row r="2839" spans="2:16" x14ac:dyDescent="0.25">
      <c r="B2839" t="s">
        <v>11</v>
      </c>
      <c r="C2839" t="s">
        <v>12</v>
      </c>
      <c r="D2839" t="s">
        <v>13</v>
      </c>
      <c r="E2839">
        <v>2016000420</v>
      </c>
      <c r="F2839">
        <v>2016000420</v>
      </c>
      <c r="G2839">
        <v>11</v>
      </c>
      <c r="H2839">
        <v>152</v>
      </c>
      <c r="I2839" s="10" t="s">
        <v>24</v>
      </c>
      <c r="J2839" s="10">
        <v>2041</v>
      </c>
      <c r="K2839" s="10">
        <v>6</v>
      </c>
      <c r="L2839" s="1">
        <v>51662</v>
      </c>
      <c r="M2839" s="2">
        <v>344597.73</v>
      </c>
      <c r="N2839" s="2">
        <v>310145.71000000002</v>
      </c>
      <c r="O2839">
        <v>0</v>
      </c>
      <c r="P2839" s="2">
        <v>34452.019999999997</v>
      </c>
    </row>
    <row r="2840" spans="2:16" x14ac:dyDescent="0.25">
      <c r="B2840" t="s">
        <v>11</v>
      </c>
      <c r="C2840" t="s">
        <v>12</v>
      </c>
      <c r="D2840" t="s">
        <v>13</v>
      </c>
      <c r="E2840">
        <v>2016000420</v>
      </c>
      <c r="F2840">
        <v>2016000420</v>
      </c>
      <c r="G2840">
        <v>13</v>
      </c>
      <c r="H2840">
        <v>152</v>
      </c>
      <c r="I2840" s="10" t="s">
        <v>24</v>
      </c>
      <c r="J2840" s="10">
        <v>2041</v>
      </c>
      <c r="K2840" s="10">
        <v>6</v>
      </c>
      <c r="L2840" s="1">
        <v>51662</v>
      </c>
      <c r="M2840" s="2">
        <v>311144.95</v>
      </c>
      <c r="N2840" s="2">
        <v>280037.46000000002</v>
      </c>
      <c r="O2840">
        <v>0</v>
      </c>
      <c r="P2840" s="2">
        <v>31107.49</v>
      </c>
    </row>
    <row r="2841" spans="2:16" x14ac:dyDescent="0.25">
      <c r="B2841" t="s">
        <v>11</v>
      </c>
      <c r="C2841" t="s">
        <v>12</v>
      </c>
      <c r="D2841" t="s">
        <v>13</v>
      </c>
      <c r="E2841">
        <v>2016000420</v>
      </c>
      <c r="F2841">
        <v>2016000420</v>
      </c>
      <c r="G2841">
        <v>15</v>
      </c>
      <c r="H2841">
        <v>151</v>
      </c>
      <c r="I2841" s="10" t="s">
        <v>24</v>
      </c>
      <c r="J2841" s="10">
        <v>2041</v>
      </c>
      <c r="K2841" s="10">
        <v>6</v>
      </c>
      <c r="L2841" s="1">
        <v>51662</v>
      </c>
      <c r="M2841" s="2">
        <v>282135.14</v>
      </c>
      <c r="N2841" s="2">
        <v>253927.97</v>
      </c>
      <c r="O2841">
        <v>0</v>
      </c>
      <c r="P2841" s="2">
        <v>28207.17</v>
      </c>
    </row>
    <row r="2842" spans="2:16" x14ac:dyDescent="0.25">
      <c r="B2842" t="s">
        <v>11</v>
      </c>
      <c r="C2842" t="s">
        <v>12</v>
      </c>
      <c r="D2842" t="s">
        <v>13</v>
      </c>
      <c r="E2842">
        <v>2016000420</v>
      </c>
      <c r="F2842">
        <v>2016000420</v>
      </c>
      <c r="G2842">
        <v>9</v>
      </c>
      <c r="H2842">
        <v>153</v>
      </c>
      <c r="I2842" s="10" t="s">
        <v>24</v>
      </c>
      <c r="J2842" s="10">
        <v>2041</v>
      </c>
      <c r="K2842" s="10">
        <v>6</v>
      </c>
      <c r="L2842" s="1">
        <v>51662</v>
      </c>
      <c r="M2842" s="2">
        <v>231186.25</v>
      </c>
      <c r="N2842" s="2">
        <v>208072.83</v>
      </c>
      <c r="O2842">
        <v>0</v>
      </c>
      <c r="P2842" s="2">
        <v>23113.42</v>
      </c>
    </row>
    <row r="2843" spans="2:16" x14ac:dyDescent="0.25">
      <c r="B2843" t="s">
        <v>11</v>
      </c>
      <c r="C2843" t="s">
        <v>12</v>
      </c>
      <c r="D2843" t="s">
        <v>13</v>
      </c>
      <c r="E2843">
        <v>2016000420</v>
      </c>
      <c r="F2843">
        <v>2016000420</v>
      </c>
      <c r="G2843">
        <v>10</v>
      </c>
      <c r="H2843">
        <v>153</v>
      </c>
      <c r="I2843" s="10" t="s">
        <v>24</v>
      </c>
      <c r="J2843" s="10">
        <v>2041</v>
      </c>
      <c r="K2843" s="10">
        <v>6</v>
      </c>
      <c r="L2843" s="1">
        <v>51662</v>
      </c>
      <c r="M2843" s="2">
        <v>327640.19</v>
      </c>
      <c r="N2843" s="2">
        <v>294883.53999999998</v>
      </c>
      <c r="O2843">
        <v>0</v>
      </c>
      <c r="P2843" s="2">
        <v>32756.65</v>
      </c>
    </row>
    <row r="2844" spans="2:16" x14ac:dyDescent="0.25">
      <c r="B2844" t="s">
        <v>11</v>
      </c>
      <c r="C2844" t="s">
        <v>12</v>
      </c>
      <c r="D2844" t="s">
        <v>13</v>
      </c>
      <c r="E2844">
        <v>2016000420</v>
      </c>
      <c r="F2844">
        <v>2016000420</v>
      </c>
      <c r="G2844">
        <v>17</v>
      </c>
      <c r="H2844">
        <v>146</v>
      </c>
      <c r="I2844" s="10" t="s">
        <v>24</v>
      </c>
      <c r="J2844" s="10">
        <v>2041</v>
      </c>
      <c r="K2844" s="10">
        <v>6</v>
      </c>
      <c r="L2844" s="1">
        <v>51662</v>
      </c>
      <c r="M2844" s="2">
        <v>395187.06</v>
      </c>
      <c r="N2844" s="2">
        <v>355677.25</v>
      </c>
      <c r="O2844">
        <v>0</v>
      </c>
      <c r="P2844" s="2">
        <v>39509.81</v>
      </c>
    </row>
    <row r="2845" spans="2:16" x14ac:dyDescent="0.25">
      <c r="B2845" t="s">
        <v>11</v>
      </c>
      <c r="C2845" t="s">
        <v>12</v>
      </c>
      <c r="D2845" t="s">
        <v>13</v>
      </c>
      <c r="E2845">
        <v>2016000420</v>
      </c>
      <c r="F2845">
        <v>2016000420</v>
      </c>
      <c r="G2845">
        <v>4</v>
      </c>
      <c r="H2845">
        <v>154</v>
      </c>
      <c r="I2845" s="10" t="s">
        <v>24</v>
      </c>
      <c r="J2845" s="10">
        <v>2041</v>
      </c>
      <c r="K2845" s="10">
        <v>6</v>
      </c>
      <c r="L2845" s="1">
        <v>51662</v>
      </c>
      <c r="M2845" s="2">
        <v>491958.67</v>
      </c>
      <c r="N2845" s="2">
        <v>442773.87</v>
      </c>
      <c r="O2845">
        <v>0</v>
      </c>
      <c r="P2845" s="2">
        <v>49184.800000000003</v>
      </c>
    </row>
    <row r="2846" spans="2:16" x14ac:dyDescent="0.25">
      <c r="B2846" t="s">
        <v>11</v>
      </c>
      <c r="C2846" t="s">
        <v>12</v>
      </c>
      <c r="D2846" t="s">
        <v>13</v>
      </c>
      <c r="E2846">
        <v>2016000420</v>
      </c>
      <c r="F2846">
        <v>2016000420</v>
      </c>
      <c r="G2846">
        <v>12</v>
      </c>
      <c r="H2846">
        <v>152</v>
      </c>
      <c r="I2846" s="10" t="s">
        <v>24</v>
      </c>
      <c r="J2846" s="10">
        <v>2041</v>
      </c>
      <c r="K2846" s="10">
        <v>6</v>
      </c>
      <c r="L2846" s="1">
        <v>51662</v>
      </c>
      <c r="M2846" s="2">
        <v>248463.52</v>
      </c>
      <c r="N2846" s="2">
        <v>223622.76</v>
      </c>
      <c r="O2846">
        <v>0</v>
      </c>
      <c r="P2846" s="2">
        <v>24840.76</v>
      </c>
    </row>
    <row r="2847" spans="2:16" x14ac:dyDescent="0.25">
      <c r="B2847" t="s">
        <v>11</v>
      </c>
      <c r="C2847" t="s">
        <v>12</v>
      </c>
      <c r="D2847" t="s">
        <v>13</v>
      </c>
      <c r="E2847">
        <v>2016000420</v>
      </c>
      <c r="F2847">
        <v>2016000420</v>
      </c>
      <c r="G2847">
        <v>14</v>
      </c>
      <c r="H2847">
        <v>151</v>
      </c>
      <c r="I2847" s="10" t="s">
        <v>24</v>
      </c>
      <c r="J2847" s="10">
        <v>2041</v>
      </c>
      <c r="K2847" s="10">
        <v>6</v>
      </c>
      <c r="L2847" s="1">
        <v>51662</v>
      </c>
      <c r="M2847" s="2">
        <v>329848.18</v>
      </c>
      <c r="N2847" s="2">
        <v>296870.78000000003</v>
      </c>
      <c r="O2847">
        <v>0</v>
      </c>
      <c r="P2847" s="2">
        <v>32977.4</v>
      </c>
    </row>
    <row r="2848" spans="2:16" x14ac:dyDescent="0.25">
      <c r="B2848" t="s">
        <v>11</v>
      </c>
      <c r="C2848" t="s">
        <v>12</v>
      </c>
      <c r="D2848" t="s">
        <v>13</v>
      </c>
      <c r="E2848">
        <v>2016000420</v>
      </c>
      <c r="F2848">
        <v>2016000420</v>
      </c>
      <c r="G2848">
        <v>6</v>
      </c>
      <c r="H2848">
        <v>153</v>
      </c>
      <c r="I2848" s="10" t="s">
        <v>24</v>
      </c>
      <c r="J2848" s="10">
        <v>2041</v>
      </c>
      <c r="K2848" s="10">
        <v>6</v>
      </c>
      <c r="L2848" s="1">
        <v>51662</v>
      </c>
      <c r="M2848" s="2">
        <v>313136.09000000003</v>
      </c>
      <c r="N2848" s="2">
        <v>281829.53000000003</v>
      </c>
      <c r="O2848">
        <v>0</v>
      </c>
      <c r="P2848" s="2">
        <v>31306.560000000001</v>
      </c>
    </row>
    <row r="2849" spans="2:16" x14ac:dyDescent="0.25">
      <c r="B2849" t="s">
        <v>11</v>
      </c>
      <c r="C2849" t="s">
        <v>12</v>
      </c>
      <c r="D2849" t="s">
        <v>13</v>
      </c>
      <c r="E2849">
        <v>2016000420</v>
      </c>
      <c r="F2849">
        <v>2016000420</v>
      </c>
      <c r="G2849">
        <v>16</v>
      </c>
      <c r="H2849">
        <v>147</v>
      </c>
      <c r="I2849" s="10" t="s">
        <v>24</v>
      </c>
      <c r="J2849" s="10">
        <v>2041</v>
      </c>
      <c r="K2849" s="10">
        <v>6</v>
      </c>
      <c r="L2849" s="1">
        <v>51662</v>
      </c>
      <c r="M2849" s="2">
        <v>365842.34</v>
      </c>
      <c r="N2849" s="2">
        <v>329266.34000000003</v>
      </c>
      <c r="O2849">
        <v>0</v>
      </c>
      <c r="P2849" s="2">
        <v>36576</v>
      </c>
    </row>
    <row r="2850" spans="2:16" x14ac:dyDescent="0.25">
      <c r="B2850" t="s">
        <v>11</v>
      </c>
      <c r="C2850" t="s">
        <v>12</v>
      </c>
      <c r="D2850" t="s">
        <v>13</v>
      </c>
      <c r="E2850">
        <v>2016000420</v>
      </c>
      <c r="F2850">
        <v>2016000420</v>
      </c>
      <c r="G2850">
        <v>18</v>
      </c>
      <c r="H2850">
        <v>146</v>
      </c>
      <c r="I2850" s="10" t="s">
        <v>24</v>
      </c>
      <c r="J2850" s="10">
        <v>2041</v>
      </c>
      <c r="K2850" s="10">
        <v>6</v>
      </c>
      <c r="L2850" s="1">
        <v>51662</v>
      </c>
      <c r="M2850" s="2">
        <v>151279.26999999999</v>
      </c>
      <c r="N2850" s="2">
        <v>136154.75</v>
      </c>
      <c r="O2850">
        <v>0</v>
      </c>
      <c r="P2850" s="2">
        <v>15124.52</v>
      </c>
    </row>
    <row r="2851" spans="2:16" x14ac:dyDescent="0.25">
      <c r="B2851" t="s">
        <v>11</v>
      </c>
      <c r="C2851" t="s">
        <v>12</v>
      </c>
      <c r="D2851" t="s">
        <v>13</v>
      </c>
      <c r="E2851">
        <v>22963</v>
      </c>
      <c r="F2851">
        <v>2016000420</v>
      </c>
      <c r="G2851">
        <v>1</v>
      </c>
      <c r="H2851">
        <v>159</v>
      </c>
      <c r="I2851" s="10" t="s">
        <v>24</v>
      </c>
      <c r="J2851" s="10">
        <v>2041</v>
      </c>
      <c r="K2851" s="10">
        <v>7</v>
      </c>
      <c r="L2851" s="1">
        <v>51692</v>
      </c>
      <c r="M2851" s="2">
        <v>4170755.8</v>
      </c>
      <c r="N2851" s="2">
        <v>3774439.64</v>
      </c>
      <c r="O2851">
        <v>0</v>
      </c>
      <c r="P2851" s="2">
        <v>396316.15999999997</v>
      </c>
    </row>
    <row r="2852" spans="2:16" x14ac:dyDescent="0.25">
      <c r="B2852" t="s">
        <v>11</v>
      </c>
      <c r="C2852" t="s">
        <v>12</v>
      </c>
      <c r="D2852" t="s">
        <v>13</v>
      </c>
      <c r="E2852">
        <v>2016000420</v>
      </c>
      <c r="F2852">
        <v>2016000420</v>
      </c>
      <c r="G2852">
        <v>5</v>
      </c>
      <c r="H2852">
        <v>155</v>
      </c>
      <c r="I2852" s="10" t="s">
        <v>24</v>
      </c>
      <c r="J2852" s="10">
        <v>2041</v>
      </c>
      <c r="K2852" s="10">
        <v>7</v>
      </c>
      <c r="L2852" s="1">
        <v>51692</v>
      </c>
      <c r="M2852" s="2">
        <v>485297.28</v>
      </c>
      <c r="N2852" s="2">
        <v>439183.06</v>
      </c>
      <c r="O2852">
        <v>0</v>
      </c>
      <c r="P2852" s="2">
        <v>46114.22</v>
      </c>
    </row>
    <row r="2853" spans="2:16" x14ac:dyDescent="0.25">
      <c r="B2853" t="s">
        <v>11</v>
      </c>
      <c r="C2853" t="s">
        <v>12</v>
      </c>
      <c r="D2853" t="s">
        <v>13</v>
      </c>
      <c r="E2853">
        <v>2016000420</v>
      </c>
      <c r="F2853">
        <v>2016000420</v>
      </c>
      <c r="G2853">
        <v>13</v>
      </c>
      <c r="H2853">
        <v>153</v>
      </c>
      <c r="I2853" s="10" t="s">
        <v>24</v>
      </c>
      <c r="J2853" s="10">
        <v>2041</v>
      </c>
      <c r="K2853" s="10">
        <v>7</v>
      </c>
      <c r="L2853" s="1">
        <v>51692</v>
      </c>
      <c r="M2853" s="2">
        <v>309441.39</v>
      </c>
      <c r="N2853" s="2">
        <v>280037.46000000002</v>
      </c>
      <c r="O2853">
        <v>0</v>
      </c>
      <c r="P2853" s="2">
        <v>29403.93</v>
      </c>
    </row>
    <row r="2854" spans="2:16" x14ac:dyDescent="0.25">
      <c r="B2854" t="s">
        <v>11</v>
      </c>
      <c r="C2854" t="s">
        <v>12</v>
      </c>
      <c r="D2854" t="s">
        <v>13</v>
      </c>
      <c r="E2854">
        <v>2016000420</v>
      </c>
      <c r="F2854">
        <v>2016000420</v>
      </c>
      <c r="G2854">
        <v>11</v>
      </c>
      <c r="H2854">
        <v>153</v>
      </c>
      <c r="I2854" s="10" t="s">
        <v>24</v>
      </c>
      <c r="J2854" s="10">
        <v>2041</v>
      </c>
      <c r="K2854" s="10">
        <v>7</v>
      </c>
      <c r="L2854" s="1">
        <v>51692</v>
      </c>
      <c r="M2854" s="2">
        <v>342711.01</v>
      </c>
      <c r="N2854" s="2">
        <v>310145.71000000002</v>
      </c>
      <c r="O2854">
        <v>0</v>
      </c>
      <c r="P2854" s="2">
        <v>32565.3</v>
      </c>
    </row>
    <row r="2855" spans="2:16" x14ac:dyDescent="0.25">
      <c r="B2855" t="s">
        <v>11</v>
      </c>
      <c r="C2855" t="s">
        <v>12</v>
      </c>
      <c r="D2855" t="s">
        <v>13</v>
      </c>
      <c r="E2855">
        <v>2016000420</v>
      </c>
      <c r="F2855">
        <v>2016000420</v>
      </c>
      <c r="G2855">
        <v>15</v>
      </c>
      <c r="H2855">
        <v>152</v>
      </c>
      <c r="I2855" s="10" t="s">
        <v>24</v>
      </c>
      <c r="J2855" s="10">
        <v>2041</v>
      </c>
      <c r="K2855" s="10">
        <v>7</v>
      </c>
      <c r="L2855" s="1">
        <v>51692</v>
      </c>
      <c r="M2855" s="2">
        <v>280590.40999999997</v>
      </c>
      <c r="N2855" s="2">
        <v>253927.97</v>
      </c>
      <c r="O2855">
        <v>0</v>
      </c>
      <c r="P2855" s="2">
        <v>26662.44</v>
      </c>
    </row>
    <row r="2856" spans="2:16" x14ac:dyDescent="0.25">
      <c r="B2856" t="s">
        <v>11</v>
      </c>
      <c r="C2856" t="s">
        <v>12</v>
      </c>
      <c r="D2856" t="s">
        <v>13</v>
      </c>
      <c r="E2856">
        <v>2016000420</v>
      </c>
      <c r="F2856">
        <v>2016000420</v>
      </c>
      <c r="G2856">
        <v>10</v>
      </c>
      <c r="H2856">
        <v>154</v>
      </c>
      <c r="I2856" s="10" t="s">
        <v>24</v>
      </c>
      <c r="J2856" s="10">
        <v>2041</v>
      </c>
      <c r="K2856" s="10">
        <v>7</v>
      </c>
      <c r="L2856" s="1">
        <v>51692</v>
      </c>
      <c r="M2856" s="2">
        <v>325846.31</v>
      </c>
      <c r="N2856" s="2">
        <v>294883.53999999998</v>
      </c>
      <c r="O2856">
        <v>0</v>
      </c>
      <c r="P2856" s="2">
        <v>30962.77</v>
      </c>
    </row>
    <row r="2857" spans="2:16" x14ac:dyDescent="0.25">
      <c r="B2857" t="s">
        <v>11</v>
      </c>
      <c r="C2857" t="s">
        <v>12</v>
      </c>
      <c r="D2857" t="s">
        <v>13</v>
      </c>
      <c r="E2857">
        <v>2016000420</v>
      </c>
      <c r="F2857">
        <v>2016000420</v>
      </c>
      <c r="G2857">
        <v>9</v>
      </c>
      <c r="H2857">
        <v>154</v>
      </c>
      <c r="I2857" s="10" t="s">
        <v>24</v>
      </c>
      <c r="J2857" s="10">
        <v>2041</v>
      </c>
      <c r="K2857" s="10">
        <v>7</v>
      </c>
      <c r="L2857" s="1">
        <v>51692</v>
      </c>
      <c r="M2857" s="2">
        <v>229920.48</v>
      </c>
      <c r="N2857" s="2">
        <v>208072.83</v>
      </c>
      <c r="O2857">
        <v>0</v>
      </c>
      <c r="P2857" s="2">
        <v>21847.65</v>
      </c>
    </row>
    <row r="2858" spans="2:16" x14ac:dyDescent="0.25">
      <c r="B2858" t="s">
        <v>11</v>
      </c>
      <c r="C2858" t="s">
        <v>12</v>
      </c>
      <c r="D2858" t="s">
        <v>13</v>
      </c>
      <c r="E2858">
        <v>2016000420</v>
      </c>
      <c r="F2858">
        <v>2016000420</v>
      </c>
      <c r="G2858">
        <v>17</v>
      </c>
      <c r="H2858">
        <v>147</v>
      </c>
      <c r="I2858" s="10" t="s">
        <v>24</v>
      </c>
      <c r="J2858" s="10">
        <v>2041</v>
      </c>
      <c r="K2858" s="10">
        <v>7</v>
      </c>
      <c r="L2858" s="1">
        <v>51692</v>
      </c>
      <c r="M2858" s="2">
        <v>393023.36</v>
      </c>
      <c r="N2858" s="2">
        <v>355677.25</v>
      </c>
      <c r="O2858">
        <v>0</v>
      </c>
      <c r="P2858" s="2">
        <v>37346.11</v>
      </c>
    </row>
    <row r="2859" spans="2:16" x14ac:dyDescent="0.25">
      <c r="B2859" t="s">
        <v>11</v>
      </c>
      <c r="C2859" t="s">
        <v>12</v>
      </c>
      <c r="D2859" t="s">
        <v>13</v>
      </c>
      <c r="E2859">
        <v>2016000420</v>
      </c>
      <c r="F2859">
        <v>2016000420</v>
      </c>
      <c r="G2859">
        <v>4</v>
      </c>
      <c r="H2859">
        <v>155</v>
      </c>
      <c r="I2859" s="10" t="s">
        <v>24</v>
      </c>
      <c r="J2859" s="10">
        <v>2041</v>
      </c>
      <c r="K2859" s="10">
        <v>7</v>
      </c>
      <c r="L2859" s="1">
        <v>51692</v>
      </c>
      <c r="M2859" s="2">
        <v>489265.13</v>
      </c>
      <c r="N2859" s="2">
        <v>442773.87</v>
      </c>
      <c r="O2859">
        <v>0</v>
      </c>
      <c r="P2859" s="2">
        <v>46491.26</v>
      </c>
    </row>
    <row r="2860" spans="2:16" x14ac:dyDescent="0.25">
      <c r="B2860" t="s">
        <v>11</v>
      </c>
      <c r="C2860" t="s">
        <v>12</v>
      </c>
      <c r="D2860" t="s">
        <v>13</v>
      </c>
      <c r="E2860">
        <v>2016000420</v>
      </c>
      <c r="F2860">
        <v>2016000420</v>
      </c>
      <c r="G2860">
        <v>14</v>
      </c>
      <c r="H2860">
        <v>152</v>
      </c>
      <c r="I2860" s="10" t="s">
        <v>24</v>
      </c>
      <c r="J2860" s="10">
        <v>2041</v>
      </c>
      <c r="K2860" s="10">
        <v>7</v>
      </c>
      <c r="L2860" s="1">
        <v>51692</v>
      </c>
      <c r="M2860" s="2">
        <v>328042.21000000002</v>
      </c>
      <c r="N2860" s="2">
        <v>296870.78000000003</v>
      </c>
      <c r="O2860">
        <v>0</v>
      </c>
      <c r="P2860" s="2">
        <v>31171.43</v>
      </c>
    </row>
    <row r="2861" spans="2:16" x14ac:dyDescent="0.25">
      <c r="B2861" t="s">
        <v>11</v>
      </c>
      <c r="C2861" t="s">
        <v>12</v>
      </c>
      <c r="D2861" t="s">
        <v>13</v>
      </c>
      <c r="E2861">
        <v>2016000420</v>
      </c>
      <c r="F2861">
        <v>2016000420</v>
      </c>
      <c r="G2861">
        <v>12</v>
      </c>
      <c r="H2861">
        <v>153</v>
      </c>
      <c r="I2861" s="10" t="s">
        <v>24</v>
      </c>
      <c r="J2861" s="10">
        <v>2041</v>
      </c>
      <c r="K2861" s="10">
        <v>7</v>
      </c>
      <c r="L2861" s="1">
        <v>51692</v>
      </c>
      <c r="M2861" s="2">
        <v>247103.15</v>
      </c>
      <c r="N2861" s="2">
        <v>223622.76</v>
      </c>
      <c r="O2861">
        <v>0</v>
      </c>
      <c r="P2861" s="2">
        <v>23480.39</v>
      </c>
    </row>
    <row r="2862" spans="2:16" x14ac:dyDescent="0.25">
      <c r="B2862" t="s">
        <v>11</v>
      </c>
      <c r="C2862" t="s">
        <v>12</v>
      </c>
      <c r="D2862" t="s">
        <v>13</v>
      </c>
      <c r="E2862">
        <v>2016000420</v>
      </c>
      <c r="F2862">
        <v>2016000420</v>
      </c>
      <c r="G2862">
        <v>6</v>
      </c>
      <c r="H2862">
        <v>154</v>
      </c>
      <c r="I2862" s="10" t="s">
        <v>24</v>
      </c>
      <c r="J2862" s="10">
        <v>2041</v>
      </c>
      <c r="K2862" s="10">
        <v>7</v>
      </c>
      <c r="L2862" s="1">
        <v>51692</v>
      </c>
      <c r="M2862" s="2">
        <v>311421.63</v>
      </c>
      <c r="N2862" s="2">
        <v>281829.53000000003</v>
      </c>
      <c r="O2862">
        <v>0</v>
      </c>
      <c r="P2862" s="2">
        <v>29592.1</v>
      </c>
    </row>
    <row r="2863" spans="2:16" x14ac:dyDescent="0.25">
      <c r="B2863" t="s">
        <v>11</v>
      </c>
      <c r="C2863" t="s">
        <v>12</v>
      </c>
      <c r="D2863" t="s">
        <v>13</v>
      </c>
      <c r="E2863">
        <v>2016000420</v>
      </c>
      <c r="F2863">
        <v>2016000420</v>
      </c>
      <c r="G2863">
        <v>16</v>
      </c>
      <c r="H2863">
        <v>148</v>
      </c>
      <c r="I2863" s="10" t="s">
        <v>24</v>
      </c>
      <c r="J2863" s="10">
        <v>2041</v>
      </c>
      <c r="K2863" s="10">
        <v>7</v>
      </c>
      <c r="L2863" s="1">
        <v>51692</v>
      </c>
      <c r="M2863" s="2">
        <v>363839.31</v>
      </c>
      <c r="N2863" s="2">
        <v>329266.34000000003</v>
      </c>
      <c r="O2863">
        <v>0</v>
      </c>
      <c r="P2863" s="2">
        <v>34572.97</v>
      </c>
    </row>
    <row r="2864" spans="2:16" x14ac:dyDescent="0.25">
      <c r="B2864" t="s">
        <v>11</v>
      </c>
      <c r="C2864" t="s">
        <v>12</v>
      </c>
      <c r="D2864" t="s">
        <v>13</v>
      </c>
      <c r="E2864">
        <v>2016000420</v>
      </c>
      <c r="F2864">
        <v>2016000420</v>
      </c>
      <c r="G2864">
        <v>18</v>
      </c>
      <c r="H2864">
        <v>147</v>
      </c>
      <c r="I2864" s="10" t="s">
        <v>24</v>
      </c>
      <c r="J2864" s="10">
        <v>2041</v>
      </c>
      <c r="K2864" s="10">
        <v>7</v>
      </c>
      <c r="L2864" s="1">
        <v>51692</v>
      </c>
      <c r="M2864" s="2">
        <v>150451</v>
      </c>
      <c r="N2864" s="2">
        <v>136154.75</v>
      </c>
      <c r="O2864">
        <v>0</v>
      </c>
      <c r="P2864" s="2">
        <v>14296.25</v>
      </c>
    </row>
    <row r="2865" spans="2:16" x14ac:dyDescent="0.25">
      <c r="B2865" t="s">
        <v>11</v>
      </c>
      <c r="C2865" t="s">
        <v>12</v>
      </c>
      <c r="D2865" t="s">
        <v>13</v>
      </c>
      <c r="E2865">
        <v>22963</v>
      </c>
      <c r="F2865">
        <v>2016000420</v>
      </c>
      <c r="G2865">
        <v>1</v>
      </c>
      <c r="H2865">
        <v>160</v>
      </c>
      <c r="I2865" s="10" t="s">
        <v>24</v>
      </c>
      <c r="J2865" s="10">
        <v>2041</v>
      </c>
      <c r="K2865" s="10">
        <v>8</v>
      </c>
      <c r="L2865" s="1">
        <v>51723</v>
      </c>
      <c r="M2865" s="2">
        <v>4174215.65</v>
      </c>
      <c r="N2865" s="2">
        <v>3774439.64</v>
      </c>
      <c r="O2865">
        <v>0</v>
      </c>
      <c r="P2865" s="2">
        <v>399776.01</v>
      </c>
    </row>
    <row r="2866" spans="2:16" x14ac:dyDescent="0.25">
      <c r="B2866" t="s">
        <v>11</v>
      </c>
      <c r="C2866" t="s">
        <v>12</v>
      </c>
      <c r="D2866" t="s">
        <v>13</v>
      </c>
      <c r="E2866">
        <v>2016000420</v>
      </c>
      <c r="F2866">
        <v>2016000420</v>
      </c>
      <c r="G2866">
        <v>5</v>
      </c>
      <c r="H2866">
        <v>156</v>
      </c>
      <c r="I2866" s="10" t="s">
        <v>24</v>
      </c>
      <c r="J2866" s="10">
        <v>2041</v>
      </c>
      <c r="K2866" s="10">
        <v>8</v>
      </c>
      <c r="L2866" s="1">
        <v>51723</v>
      </c>
      <c r="M2866" s="2">
        <v>485699.87</v>
      </c>
      <c r="N2866" s="2">
        <v>439183.06</v>
      </c>
      <c r="O2866">
        <v>0</v>
      </c>
      <c r="P2866" s="2">
        <v>46516.81</v>
      </c>
    </row>
    <row r="2867" spans="2:16" x14ac:dyDescent="0.25">
      <c r="B2867" t="s">
        <v>11</v>
      </c>
      <c r="C2867" t="s">
        <v>12</v>
      </c>
      <c r="D2867" t="s">
        <v>13</v>
      </c>
      <c r="E2867">
        <v>2016000420</v>
      </c>
      <c r="F2867">
        <v>2016000420</v>
      </c>
      <c r="G2867">
        <v>11</v>
      </c>
      <c r="H2867">
        <v>154</v>
      </c>
      <c r="I2867" s="10" t="s">
        <v>24</v>
      </c>
      <c r="J2867" s="10">
        <v>2041</v>
      </c>
      <c r="K2867" s="10">
        <v>8</v>
      </c>
      <c r="L2867" s="1">
        <v>51723</v>
      </c>
      <c r="M2867" s="2">
        <v>342995.31</v>
      </c>
      <c r="N2867" s="2">
        <v>310145.71000000002</v>
      </c>
      <c r="O2867">
        <v>0</v>
      </c>
      <c r="P2867" s="2">
        <v>32849.599999999999</v>
      </c>
    </row>
    <row r="2868" spans="2:16" x14ac:dyDescent="0.25">
      <c r="B2868" t="s">
        <v>11</v>
      </c>
      <c r="C2868" t="s">
        <v>12</v>
      </c>
      <c r="D2868" t="s">
        <v>13</v>
      </c>
      <c r="E2868">
        <v>2016000420</v>
      </c>
      <c r="F2868">
        <v>2016000420</v>
      </c>
      <c r="G2868">
        <v>13</v>
      </c>
      <c r="H2868">
        <v>154</v>
      </c>
      <c r="I2868" s="10" t="s">
        <v>24</v>
      </c>
      <c r="J2868" s="10">
        <v>2041</v>
      </c>
      <c r="K2868" s="10">
        <v>8</v>
      </c>
      <c r="L2868" s="1">
        <v>51723</v>
      </c>
      <c r="M2868" s="2">
        <v>309698.09000000003</v>
      </c>
      <c r="N2868" s="2">
        <v>280037.46000000002</v>
      </c>
      <c r="O2868">
        <v>0</v>
      </c>
      <c r="P2868" s="2">
        <v>29660.63</v>
      </c>
    </row>
    <row r="2869" spans="2:16" x14ac:dyDescent="0.25">
      <c r="B2869" t="s">
        <v>11</v>
      </c>
      <c r="C2869" t="s">
        <v>12</v>
      </c>
      <c r="D2869" t="s">
        <v>13</v>
      </c>
      <c r="E2869">
        <v>2016000420</v>
      </c>
      <c r="F2869">
        <v>2016000420</v>
      </c>
      <c r="G2869">
        <v>15</v>
      </c>
      <c r="H2869">
        <v>153</v>
      </c>
      <c r="I2869" s="10" t="s">
        <v>24</v>
      </c>
      <c r="J2869" s="10">
        <v>2041</v>
      </c>
      <c r="K2869" s="10">
        <v>8</v>
      </c>
      <c r="L2869" s="1">
        <v>51723</v>
      </c>
      <c r="M2869" s="2">
        <v>280823.17</v>
      </c>
      <c r="N2869" s="2">
        <v>253927.97</v>
      </c>
      <c r="O2869">
        <v>0</v>
      </c>
      <c r="P2869" s="2">
        <v>26895.200000000001</v>
      </c>
    </row>
    <row r="2870" spans="2:16" x14ac:dyDescent="0.25">
      <c r="B2870" t="s">
        <v>11</v>
      </c>
      <c r="C2870" t="s">
        <v>12</v>
      </c>
      <c r="D2870" t="s">
        <v>13</v>
      </c>
      <c r="E2870">
        <v>2016000420</v>
      </c>
      <c r="F2870">
        <v>2016000420</v>
      </c>
      <c r="G2870">
        <v>9</v>
      </c>
      <c r="H2870">
        <v>155</v>
      </c>
      <c r="I2870" s="10" t="s">
        <v>24</v>
      </c>
      <c r="J2870" s="10">
        <v>2041</v>
      </c>
      <c r="K2870" s="10">
        <v>8</v>
      </c>
      <c r="L2870" s="1">
        <v>51723</v>
      </c>
      <c r="M2870" s="2">
        <v>230111.21</v>
      </c>
      <c r="N2870" s="2">
        <v>208072.83</v>
      </c>
      <c r="O2870">
        <v>0</v>
      </c>
      <c r="P2870" s="2">
        <v>22038.38</v>
      </c>
    </row>
    <row r="2871" spans="2:16" x14ac:dyDescent="0.25">
      <c r="B2871" t="s">
        <v>11</v>
      </c>
      <c r="C2871" t="s">
        <v>12</v>
      </c>
      <c r="D2871" t="s">
        <v>13</v>
      </c>
      <c r="E2871">
        <v>2016000420</v>
      </c>
      <c r="F2871">
        <v>2016000420</v>
      </c>
      <c r="G2871">
        <v>10</v>
      </c>
      <c r="H2871">
        <v>155</v>
      </c>
      <c r="I2871" s="10" t="s">
        <v>24</v>
      </c>
      <c r="J2871" s="10">
        <v>2041</v>
      </c>
      <c r="K2871" s="10">
        <v>8</v>
      </c>
      <c r="L2871" s="1">
        <v>51723</v>
      </c>
      <c r="M2871" s="2">
        <v>326116.62</v>
      </c>
      <c r="N2871" s="2">
        <v>294883.53999999998</v>
      </c>
      <c r="O2871">
        <v>0</v>
      </c>
      <c r="P2871" s="2">
        <v>31233.08</v>
      </c>
    </row>
    <row r="2872" spans="2:16" x14ac:dyDescent="0.25">
      <c r="B2872" t="s">
        <v>11</v>
      </c>
      <c r="C2872" t="s">
        <v>12</v>
      </c>
      <c r="D2872" t="s">
        <v>13</v>
      </c>
      <c r="E2872">
        <v>2016000420</v>
      </c>
      <c r="F2872">
        <v>2016000420</v>
      </c>
      <c r="G2872">
        <v>17</v>
      </c>
      <c r="H2872">
        <v>148</v>
      </c>
      <c r="I2872" s="10" t="s">
        <v>24</v>
      </c>
      <c r="J2872" s="10">
        <v>2041</v>
      </c>
      <c r="K2872" s="10">
        <v>8</v>
      </c>
      <c r="L2872" s="1">
        <v>51723</v>
      </c>
      <c r="M2872" s="2">
        <v>393349.4</v>
      </c>
      <c r="N2872" s="2">
        <v>355677.25</v>
      </c>
      <c r="O2872">
        <v>0</v>
      </c>
      <c r="P2872" s="2">
        <v>37672.15</v>
      </c>
    </row>
    <row r="2873" spans="2:16" x14ac:dyDescent="0.25">
      <c r="B2873" t="s">
        <v>11</v>
      </c>
      <c r="C2873" t="s">
        <v>12</v>
      </c>
      <c r="D2873" t="s">
        <v>13</v>
      </c>
      <c r="E2873">
        <v>2016000420</v>
      </c>
      <c r="F2873">
        <v>2016000420</v>
      </c>
      <c r="G2873">
        <v>4</v>
      </c>
      <c r="H2873">
        <v>156</v>
      </c>
      <c r="I2873" s="10" t="s">
        <v>24</v>
      </c>
      <c r="J2873" s="10">
        <v>2041</v>
      </c>
      <c r="K2873" s="10">
        <v>8</v>
      </c>
      <c r="L2873" s="1">
        <v>51723</v>
      </c>
      <c r="M2873" s="2">
        <v>489671</v>
      </c>
      <c r="N2873" s="2">
        <v>442773.87</v>
      </c>
      <c r="O2873">
        <v>0</v>
      </c>
      <c r="P2873" s="2">
        <v>46897.13</v>
      </c>
    </row>
    <row r="2874" spans="2:16" x14ac:dyDescent="0.25">
      <c r="B2874" t="s">
        <v>11</v>
      </c>
      <c r="C2874" t="s">
        <v>12</v>
      </c>
      <c r="D2874" t="s">
        <v>13</v>
      </c>
      <c r="E2874">
        <v>2016000420</v>
      </c>
      <c r="F2874">
        <v>2016000420</v>
      </c>
      <c r="G2874">
        <v>12</v>
      </c>
      <c r="H2874">
        <v>154</v>
      </c>
      <c r="I2874" s="10" t="s">
        <v>24</v>
      </c>
      <c r="J2874" s="10">
        <v>2041</v>
      </c>
      <c r="K2874" s="10">
        <v>8</v>
      </c>
      <c r="L2874" s="1">
        <v>51723</v>
      </c>
      <c r="M2874" s="2">
        <v>247308.14</v>
      </c>
      <c r="N2874" s="2">
        <v>223622.76</v>
      </c>
      <c r="O2874">
        <v>0</v>
      </c>
      <c r="P2874" s="2">
        <v>23685.38</v>
      </c>
    </row>
    <row r="2875" spans="2:16" x14ac:dyDescent="0.25">
      <c r="B2875" t="s">
        <v>11</v>
      </c>
      <c r="C2875" t="s">
        <v>12</v>
      </c>
      <c r="D2875" t="s">
        <v>13</v>
      </c>
      <c r="E2875">
        <v>2016000420</v>
      </c>
      <c r="F2875">
        <v>2016000420</v>
      </c>
      <c r="G2875">
        <v>14</v>
      </c>
      <c r="H2875">
        <v>153</v>
      </c>
      <c r="I2875" s="10" t="s">
        <v>24</v>
      </c>
      <c r="J2875" s="10">
        <v>2041</v>
      </c>
      <c r="K2875" s="10">
        <v>8</v>
      </c>
      <c r="L2875" s="1">
        <v>51723</v>
      </c>
      <c r="M2875" s="2">
        <v>328314.34000000003</v>
      </c>
      <c r="N2875" s="2">
        <v>296870.78000000003</v>
      </c>
      <c r="O2875">
        <v>0</v>
      </c>
      <c r="P2875" s="2">
        <v>31443.56</v>
      </c>
    </row>
    <row r="2876" spans="2:16" x14ac:dyDescent="0.25">
      <c r="B2876" t="s">
        <v>11</v>
      </c>
      <c r="C2876" t="s">
        <v>12</v>
      </c>
      <c r="D2876" t="s">
        <v>13</v>
      </c>
      <c r="E2876">
        <v>2016000420</v>
      </c>
      <c r="F2876">
        <v>2016000420</v>
      </c>
      <c r="G2876">
        <v>6</v>
      </c>
      <c r="H2876">
        <v>155</v>
      </c>
      <c r="I2876" s="10" t="s">
        <v>24</v>
      </c>
      <c r="J2876" s="10">
        <v>2041</v>
      </c>
      <c r="K2876" s="10">
        <v>8</v>
      </c>
      <c r="L2876" s="1">
        <v>51723</v>
      </c>
      <c r="M2876" s="2">
        <v>311679.96999999997</v>
      </c>
      <c r="N2876" s="2">
        <v>281829.53000000003</v>
      </c>
      <c r="O2876">
        <v>0</v>
      </c>
      <c r="P2876" s="2">
        <v>29850.44</v>
      </c>
    </row>
    <row r="2877" spans="2:16" x14ac:dyDescent="0.25">
      <c r="B2877" t="s">
        <v>11</v>
      </c>
      <c r="C2877" t="s">
        <v>12</v>
      </c>
      <c r="D2877" t="s">
        <v>13</v>
      </c>
      <c r="E2877">
        <v>2016000420</v>
      </c>
      <c r="F2877">
        <v>2016000420</v>
      </c>
      <c r="G2877">
        <v>16</v>
      </c>
      <c r="H2877">
        <v>149</v>
      </c>
      <c r="I2877" s="10" t="s">
        <v>24</v>
      </c>
      <c r="J2877" s="10">
        <v>2041</v>
      </c>
      <c r="K2877" s="10">
        <v>8</v>
      </c>
      <c r="L2877" s="1">
        <v>51723</v>
      </c>
      <c r="M2877" s="2">
        <v>364141.13</v>
      </c>
      <c r="N2877" s="2">
        <v>329266.34000000003</v>
      </c>
      <c r="O2877">
        <v>0</v>
      </c>
      <c r="P2877" s="2">
        <v>34874.79</v>
      </c>
    </row>
    <row r="2878" spans="2:16" x14ac:dyDescent="0.25">
      <c r="B2878" t="s">
        <v>11</v>
      </c>
      <c r="C2878" t="s">
        <v>12</v>
      </c>
      <c r="D2878" t="s">
        <v>13</v>
      </c>
      <c r="E2878">
        <v>2016000420</v>
      </c>
      <c r="F2878">
        <v>2016000420</v>
      </c>
      <c r="G2878">
        <v>18</v>
      </c>
      <c r="H2878">
        <v>148</v>
      </c>
      <c r="I2878" s="10" t="s">
        <v>24</v>
      </c>
      <c r="J2878" s="10">
        <v>2041</v>
      </c>
      <c r="K2878" s="10">
        <v>8</v>
      </c>
      <c r="L2878" s="1">
        <v>51723</v>
      </c>
      <c r="M2878" s="2">
        <v>150575.81</v>
      </c>
      <c r="N2878" s="2">
        <v>136154.75</v>
      </c>
      <c r="O2878">
        <v>0</v>
      </c>
      <c r="P2878" s="2">
        <v>14421.06</v>
      </c>
    </row>
    <row r="2879" spans="2:16" x14ac:dyDescent="0.25">
      <c r="B2879" t="s">
        <v>11</v>
      </c>
      <c r="C2879" t="s">
        <v>12</v>
      </c>
      <c r="D2879" t="s">
        <v>13</v>
      </c>
      <c r="E2879">
        <v>22963</v>
      </c>
      <c r="F2879">
        <v>2016000420</v>
      </c>
      <c r="G2879">
        <v>1</v>
      </c>
      <c r="H2879">
        <v>161</v>
      </c>
      <c r="I2879" s="10" t="s">
        <v>24</v>
      </c>
      <c r="J2879" s="10">
        <v>2041</v>
      </c>
      <c r="K2879" s="10">
        <v>9</v>
      </c>
      <c r="L2879" s="1">
        <v>51754</v>
      </c>
      <c r="M2879" s="2">
        <v>4164465.02</v>
      </c>
      <c r="N2879" s="2">
        <v>3774439.64</v>
      </c>
      <c r="O2879">
        <v>0</v>
      </c>
      <c r="P2879" s="2">
        <v>390025.38</v>
      </c>
    </row>
    <row r="2880" spans="2:16" x14ac:dyDescent="0.25">
      <c r="B2880" t="s">
        <v>11</v>
      </c>
      <c r="C2880" t="s">
        <v>12</v>
      </c>
      <c r="D2880" t="s">
        <v>13</v>
      </c>
      <c r="E2880">
        <v>2016000420</v>
      </c>
      <c r="F2880">
        <v>2016000420</v>
      </c>
      <c r="G2880">
        <v>5</v>
      </c>
      <c r="H2880">
        <v>157</v>
      </c>
      <c r="I2880" s="10" t="s">
        <v>24</v>
      </c>
      <c r="J2880" s="10">
        <v>2041</v>
      </c>
      <c r="K2880" s="10">
        <v>9</v>
      </c>
      <c r="L2880" s="1">
        <v>51754</v>
      </c>
      <c r="M2880" s="2">
        <v>484565.31</v>
      </c>
      <c r="N2880" s="2">
        <v>439183.06</v>
      </c>
      <c r="O2880">
        <v>0</v>
      </c>
      <c r="P2880" s="2">
        <v>45382.25</v>
      </c>
    </row>
    <row r="2881" spans="2:16" x14ac:dyDescent="0.25">
      <c r="B2881" t="s">
        <v>11</v>
      </c>
      <c r="C2881" t="s">
        <v>12</v>
      </c>
      <c r="D2881" t="s">
        <v>13</v>
      </c>
      <c r="E2881">
        <v>2016000420</v>
      </c>
      <c r="F2881">
        <v>2016000420</v>
      </c>
      <c r="G2881">
        <v>13</v>
      </c>
      <c r="H2881">
        <v>155</v>
      </c>
      <c r="I2881" s="10" t="s">
        <v>24</v>
      </c>
      <c r="J2881" s="10">
        <v>2041</v>
      </c>
      <c r="K2881" s="10">
        <v>9</v>
      </c>
      <c r="L2881" s="1">
        <v>51754</v>
      </c>
      <c r="M2881" s="2">
        <v>308974.65999999997</v>
      </c>
      <c r="N2881" s="2">
        <v>280037.46000000002</v>
      </c>
      <c r="O2881">
        <v>0</v>
      </c>
      <c r="P2881" s="2">
        <v>28937.200000000001</v>
      </c>
    </row>
    <row r="2882" spans="2:16" x14ac:dyDescent="0.25">
      <c r="B2882" t="s">
        <v>11</v>
      </c>
      <c r="C2882" t="s">
        <v>12</v>
      </c>
      <c r="D2882" t="s">
        <v>13</v>
      </c>
      <c r="E2882">
        <v>2016000420</v>
      </c>
      <c r="F2882">
        <v>2016000420</v>
      </c>
      <c r="G2882">
        <v>11</v>
      </c>
      <c r="H2882">
        <v>155</v>
      </c>
      <c r="I2882" s="10" t="s">
        <v>24</v>
      </c>
      <c r="J2882" s="10">
        <v>2041</v>
      </c>
      <c r="K2882" s="10">
        <v>9</v>
      </c>
      <c r="L2882" s="1">
        <v>51754</v>
      </c>
      <c r="M2882" s="2">
        <v>342194.1</v>
      </c>
      <c r="N2882" s="2">
        <v>310145.71000000002</v>
      </c>
      <c r="O2882">
        <v>0</v>
      </c>
      <c r="P2882" s="2">
        <v>32048.39</v>
      </c>
    </row>
    <row r="2883" spans="2:16" x14ac:dyDescent="0.25">
      <c r="B2883" t="s">
        <v>11</v>
      </c>
      <c r="C2883" t="s">
        <v>12</v>
      </c>
      <c r="D2883" t="s">
        <v>13</v>
      </c>
      <c r="E2883">
        <v>2016000420</v>
      </c>
      <c r="F2883">
        <v>2016000420</v>
      </c>
      <c r="G2883">
        <v>15</v>
      </c>
      <c r="H2883">
        <v>154</v>
      </c>
      <c r="I2883" s="10" t="s">
        <v>24</v>
      </c>
      <c r="J2883" s="10">
        <v>2041</v>
      </c>
      <c r="K2883" s="10">
        <v>9</v>
      </c>
      <c r="L2883" s="1">
        <v>51754</v>
      </c>
      <c r="M2883" s="2">
        <v>280167.19</v>
      </c>
      <c r="N2883" s="2">
        <v>253927.97</v>
      </c>
      <c r="O2883">
        <v>0</v>
      </c>
      <c r="P2883" s="2">
        <v>26239.22</v>
      </c>
    </row>
    <row r="2884" spans="2:16" x14ac:dyDescent="0.25">
      <c r="B2884" t="s">
        <v>11</v>
      </c>
      <c r="C2884" t="s">
        <v>12</v>
      </c>
      <c r="D2884" t="s">
        <v>13</v>
      </c>
      <c r="E2884">
        <v>2016000420</v>
      </c>
      <c r="F2884">
        <v>2016000420</v>
      </c>
      <c r="G2884">
        <v>10</v>
      </c>
      <c r="H2884">
        <v>156</v>
      </c>
      <c r="I2884" s="10" t="s">
        <v>24</v>
      </c>
      <c r="J2884" s="10">
        <v>2041</v>
      </c>
      <c r="K2884" s="10">
        <v>9</v>
      </c>
      <c r="L2884" s="1">
        <v>51754</v>
      </c>
      <c r="M2884" s="2">
        <v>325354.84000000003</v>
      </c>
      <c r="N2884" s="2">
        <v>294883.53999999998</v>
      </c>
      <c r="O2884">
        <v>0</v>
      </c>
      <c r="P2884" s="2">
        <v>30471.3</v>
      </c>
    </row>
    <row r="2885" spans="2:16" x14ac:dyDescent="0.25">
      <c r="B2885" t="s">
        <v>11</v>
      </c>
      <c r="C2885" t="s">
        <v>12</v>
      </c>
      <c r="D2885" t="s">
        <v>13</v>
      </c>
      <c r="E2885">
        <v>2016000420</v>
      </c>
      <c r="F2885">
        <v>2016000420</v>
      </c>
      <c r="G2885">
        <v>9</v>
      </c>
      <c r="H2885">
        <v>156</v>
      </c>
      <c r="I2885" s="10" t="s">
        <v>24</v>
      </c>
      <c r="J2885" s="10">
        <v>2041</v>
      </c>
      <c r="K2885" s="10">
        <v>9</v>
      </c>
      <c r="L2885" s="1">
        <v>51754</v>
      </c>
      <c r="M2885" s="2">
        <v>229573.69</v>
      </c>
      <c r="N2885" s="2">
        <v>208072.83</v>
      </c>
      <c r="O2885">
        <v>0</v>
      </c>
      <c r="P2885" s="2">
        <v>21500.86</v>
      </c>
    </row>
    <row r="2886" spans="2:16" x14ac:dyDescent="0.25">
      <c r="B2886" t="s">
        <v>11</v>
      </c>
      <c r="C2886" t="s">
        <v>12</v>
      </c>
      <c r="D2886" t="s">
        <v>13</v>
      </c>
      <c r="E2886">
        <v>2016000420</v>
      </c>
      <c r="F2886">
        <v>2016000420</v>
      </c>
      <c r="G2886">
        <v>17</v>
      </c>
      <c r="H2886">
        <v>149</v>
      </c>
      <c r="I2886" s="10" t="s">
        <v>24</v>
      </c>
      <c r="J2886" s="10">
        <v>2041</v>
      </c>
      <c r="K2886" s="10">
        <v>9</v>
      </c>
      <c r="L2886" s="1">
        <v>51754</v>
      </c>
      <c r="M2886" s="2">
        <v>392430.57</v>
      </c>
      <c r="N2886" s="2">
        <v>355677.25</v>
      </c>
      <c r="O2886">
        <v>0</v>
      </c>
      <c r="P2886" s="2">
        <v>36753.32</v>
      </c>
    </row>
    <row r="2887" spans="2:16" x14ac:dyDescent="0.25">
      <c r="B2887" t="s">
        <v>11</v>
      </c>
      <c r="C2887" t="s">
        <v>12</v>
      </c>
      <c r="D2887" t="s">
        <v>13</v>
      </c>
      <c r="E2887">
        <v>2016000420</v>
      </c>
      <c r="F2887">
        <v>2016000420</v>
      </c>
      <c r="G2887">
        <v>4</v>
      </c>
      <c r="H2887">
        <v>157</v>
      </c>
      <c r="I2887" s="10" t="s">
        <v>24</v>
      </c>
      <c r="J2887" s="10">
        <v>2041</v>
      </c>
      <c r="K2887" s="10">
        <v>9</v>
      </c>
      <c r="L2887" s="1">
        <v>51754</v>
      </c>
      <c r="M2887" s="2">
        <v>488527.17</v>
      </c>
      <c r="N2887" s="2">
        <v>442773.87</v>
      </c>
      <c r="O2887">
        <v>0</v>
      </c>
      <c r="P2887" s="2">
        <v>45753.3</v>
      </c>
    </row>
    <row r="2888" spans="2:16" x14ac:dyDescent="0.25">
      <c r="B2888" t="s">
        <v>11</v>
      </c>
      <c r="C2888" t="s">
        <v>12</v>
      </c>
      <c r="D2888" t="s">
        <v>13</v>
      </c>
      <c r="E2888">
        <v>2016000420</v>
      </c>
      <c r="F2888">
        <v>2016000420</v>
      </c>
      <c r="G2888">
        <v>14</v>
      </c>
      <c r="H2888">
        <v>154</v>
      </c>
      <c r="I2888" s="10" t="s">
        <v>24</v>
      </c>
      <c r="J2888" s="10">
        <v>2041</v>
      </c>
      <c r="K2888" s="10">
        <v>9</v>
      </c>
      <c r="L2888" s="1">
        <v>51754</v>
      </c>
      <c r="M2888" s="2">
        <v>327547.43</v>
      </c>
      <c r="N2888" s="2">
        <v>296870.78000000003</v>
      </c>
      <c r="O2888">
        <v>0</v>
      </c>
      <c r="P2888" s="2">
        <v>30676.65</v>
      </c>
    </row>
    <row r="2889" spans="2:16" x14ac:dyDescent="0.25">
      <c r="B2889" t="s">
        <v>11</v>
      </c>
      <c r="C2889" t="s">
        <v>12</v>
      </c>
      <c r="D2889" t="s">
        <v>13</v>
      </c>
      <c r="E2889">
        <v>2016000420</v>
      </c>
      <c r="F2889">
        <v>2016000420</v>
      </c>
      <c r="G2889">
        <v>12</v>
      </c>
      <c r="H2889">
        <v>155</v>
      </c>
      <c r="I2889" s="10" t="s">
        <v>24</v>
      </c>
      <c r="J2889" s="10">
        <v>2041</v>
      </c>
      <c r="K2889" s="10">
        <v>9</v>
      </c>
      <c r="L2889" s="1">
        <v>51754</v>
      </c>
      <c r="M2889" s="2">
        <v>246730.45</v>
      </c>
      <c r="N2889" s="2">
        <v>223622.76</v>
      </c>
      <c r="O2889">
        <v>0</v>
      </c>
      <c r="P2889" s="2">
        <v>23107.69</v>
      </c>
    </row>
    <row r="2890" spans="2:16" x14ac:dyDescent="0.25">
      <c r="B2890" t="s">
        <v>11</v>
      </c>
      <c r="C2890" t="s">
        <v>12</v>
      </c>
      <c r="D2890" t="s">
        <v>13</v>
      </c>
      <c r="E2890">
        <v>2016000420</v>
      </c>
      <c r="F2890">
        <v>2016000420</v>
      </c>
      <c r="G2890">
        <v>6</v>
      </c>
      <c r="H2890">
        <v>156</v>
      </c>
      <c r="I2890" s="10" t="s">
        <v>24</v>
      </c>
      <c r="J2890" s="10">
        <v>2041</v>
      </c>
      <c r="K2890" s="10">
        <v>9</v>
      </c>
      <c r="L2890" s="1">
        <v>51754</v>
      </c>
      <c r="M2890" s="2">
        <v>310951.92</v>
      </c>
      <c r="N2890" s="2">
        <v>281829.53000000003</v>
      </c>
      <c r="O2890">
        <v>0</v>
      </c>
      <c r="P2890" s="2">
        <v>29122.39</v>
      </c>
    </row>
    <row r="2891" spans="2:16" x14ac:dyDescent="0.25">
      <c r="B2891" t="s">
        <v>11</v>
      </c>
      <c r="C2891" t="s">
        <v>12</v>
      </c>
      <c r="D2891" t="s">
        <v>13</v>
      </c>
      <c r="E2891">
        <v>2016000420</v>
      </c>
      <c r="F2891">
        <v>2016000420</v>
      </c>
      <c r="G2891">
        <v>16</v>
      </c>
      <c r="H2891">
        <v>150</v>
      </c>
      <c r="I2891" s="10" t="s">
        <v>24</v>
      </c>
      <c r="J2891" s="10">
        <v>2041</v>
      </c>
      <c r="K2891" s="10">
        <v>9</v>
      </c>
      <c r="L2891" s="1">
        <v>51754</v>
      </c>
      <c r="M2891" s="2">
        <v>363290.53</v>
      </c>
      <c r="N2891" s="2">
        <v>329266.34000000003</v>
      </c>
      <c r="O2891">
        <v>0</v>
      </c>
      <c r="P2891" s="2">
        <v>34024.19</v>
      </c>
    </row>
    <row r="2892" spans="2:16" x14ac:dyDescent="0.25">
      <c r="B2892" t="s">
        <v>11</v>
      </c>
      <c r="C2892" t="s">
        <v>12</v>
      </c>
      <c r="D2892" t="s">
        <v>13</v>
      </c>
      <c r="E2892">
        <v>2016000420</v>
      </c>
      <c r="F2892">
        <v>2016000420</v>
      </c>
      <c r="G2892">
        <v>18</v>
      </c>
      <c r="H2892">
        <v>149</v>
      </c>
      <c r="I2892" s="10" t="s">
        <v>24</v>
      </c>
      <c r="J2892" s="10">
        <v>2041</v>
      </c>
      <c r="K2892" s="10">
        <v>9</v>
      </c>
      <c r="L2892" s="1">
        <v>51754</v>
      </c>
      <c r="M2892" s="2">
        <v>150224.07</v>
      </c>
      <c r="N2892" s="2">
        <v>136154.75</v>
      </c>
      <c r="O2892">
        <v>0</v>
      </c>
      <c r="P2892" s="2">
        <v>14069.32</v>
      </c>
    </row>
    <row r="2893" spans="2:16" x14ac:dyDescent="0.25">
      <c r="B2893" t="s">
        <v>11</v>
      </c>
      <c r="C2893" t="s">
        <v>12</v>
      </c>
      <c r="D2893" t="s">
        <v>13</v>
      </c>
      <c r="E2893">
        <v>22963</v>
      </c>
      <c r="F2893">
        <v>2016000420</v>
      </c>
      <c r="G2893">
        <v>1</v>
      </c>
      <c r="H2893">
        <v>162</v>
      </c>
      <c r="I2893" s="10" t="s">
        <v>24</v>
      </c>
      <c r="J2893" s="10">
        <v>2041</v>
      </c>
      <c r="K2893" s="10">
        <v>10</v>
      </c>
      <c r="L2893" s="1">
        <v>51784</v>
      </c>
      <c r="M2893" s="2">
        <v>4142447.5</v>
      </c>
      <c r="N2893" s="2">
        <v>3774439.64</v>
      </c>
      <c r="O2893">
        <v>0</v>
      </c>
      <c r="P2893" s="2">
        <v>368007.86</v>
      </c>
    </row>
    <row r="2894" spans="2:16" x14ac:dyDescent="0.25">
      <c r="B2894" t="s">
        <v>11</v>
      </c>
      <c r="C2894" t="s">
        <v>12</v>
      </c>
      <c r="D2894" t="s">
        <v>13</v>
      </c>
      <c r="E2894">
        <v>2016000420</v>
      </c>
      <c r="F2894">
        <v>2016000420</v>
      </c>
      <c r="G2894">
        <v>5</v>
      </c>
      <c r="H2894">
        <v>158</v>
      </c>
      <c r="I2894" s="10" t="s">
        <v>24</v>
      </c>
      <c r="J2894" s="10">
        <v>2041</v>
      </c>
      <c r="K2894" s="10">
        <v>10</v>
      </c>
      <c r="L2894" s="1">
        <v>51784</v>
      </c>
      <c r="M2894" s="2">
        <v>482003.41</v>
      </c>
      <c r="N2894" s="2">
        <v>439183.06</v>
      </c>
      <c r="O2894">
        <v>0</v>
      </c>
      <c r="P2894" s="2">
        <v>42820.35</v>
      </c>
    </row>
    <row r="2895" spans="2:16" x14ac:dyDescent="0.25">
      <c r="B2895" t="s">
        <v>11</v>
      </c>
      <c r="C2895" t="s">
        <v>12</v>
      </c>
      <c r="D2895" t="s">
        <v>13</v>
      </c>
      <c r="E2895">
        <v>2016000420</v>
      </c>
      <c r="F2895">
        <v>2016000420</v>
      </c>
      <c r="G2895">
        <v>11</v>
      </c>
      <c r="H2895">
        <v>156</v>
      </c>
      <c r="I2895" s="10" t="s">
        <v>24</v>
      </c>
      <c r="J2895" s="10">
        <v>2041</v>
      </c>
      <c r="K2895" s="10">
        <v>10</v>
      </c>
      <c r="L2895" s="1">
        <v>51784</v>
      </c>
      <c r="M2895" s="2">
        <v>340384.92</v>
      </c>
      <c r="N2895" s="2">
        <v>310145.71000000002</v>
      </c>
      <c r="O2895">
        <v>0</v>
      </c>
      <c r="P2895" s="2">
        <v>30239.21</v>
      </c>
    </row>
    <row r="2896" spans="2:16" x14ac:dyDescent="0.25">
      <c r="B2896" t="s">
        <v>11</v>
      </c>
      <c r="C2896" t="s">
        <v>12</v>
      </c>
      <c r="D2896" t="s">
        <v>13</v>
      </c>
      <c r="E2896">
        <v>2016000420</v>
      </c>
      <c r="F2896">
        <v>2016000420</v>
      </c>
      <c r="G2896">
        <v>13</v>
      </c>
      <c r="H2896">
        <v>156</v>
      </c>
      <c r="I2896" s="10" t="s">
        <v>24</v>
      </c>
      <c r="J2896" s="10">
        <v>2041</v>
      </c>
      <c r="K2896" s="10">
        <v>10</v>
      </c>
      <c r="L2896" s="1">
        <v>51784</v>
      </c>
      <c r="M2896" s="2">
        <v>307341.11</v>
      </c>
      <c r="N2896" s="2">
        <v>280037.46000000002</v>
      </c>
      <c r="O2896">
        <v>0</v>
      </c>
      <c r="P2896" s="2">
        <v>27303.65</v>
      </c>
    </row>
    <row r="2897" spans="2:16" x14ac:dyDescent="0.25">
      <c r="B2897" t="s">
        <v>11</v>
      </c>
      <c r="C2897" t="s">
        <v>12</v>
      </c>
      <c r="D2897" t="s">
        <v>13</v>
      </c>
      <c r="E2897">
        <v>2016000420</v>
      </c>
      <c r="F2897">
        <v>2016000420</v>
      </c>
      <c r="G2897">
        <v>15</v>
      </c>
      <c r="H2897">
        <v>155</v>
      </c>
      <c r="I2897" s="10" t="s">
        <v>24</v>
      </c>
      <c r="J2897" s="10">
        <v>2041</v>
      </c>
      <c r="K2897" s="10">
        <v>10</v>
      </c>
      <c r="L2897" s="1">
        <v>51784</v>
      </c>
      <c r="M2897" s="2">
        <v>278685.95</v>
      </c>
      <c r="N2897" s="2">
        <v>253927.97</v>
      </c>
      <c r="O2897">
        <v>0</v>
      </c>
      <c r="P2897" s="2">
        <v>24757.98</v>
      </c>
    </row>
    <row r="2898" spans="2:16" x14ac:dyDescent="0.25">
      <c r="B2898" t="s">
        <v>11</v>
      </c>
      <c r="C2898" t="s">
        <v>12</v>
      </c>
      <c r="D2898" t="s">
        <v>13</v>
      </c>
      <c r="E2898">
        <v>2016000420</v>
      </c>
      <c r="F2898">
        <v>2016000420</v>
      </c>
      <c r="G2898">
        <v>9</v>
      </c>
      <c r="H2898">
        <v>157</v>
      </c>
      <c r="I2898" s="10" t="s">
        <v>24</v>
      </c>
      <c r="J2898" s="10">
        <v>2041</v>
      </c>
      <c r="K2898" s="10">
        <v>10</v>
      </c>
      <c r="L2898" s="1">
        <v>51784</v>
      </c>
      <c r="M2898" s="2">
        <v>228359.93</v>
      </c>
      <c r="N2898" s="2">
        <v>208072.83</v>
      </c>
      <c r="O2898">
        <v>0</v>
      </c>
      <c r="P2898" s="2">
        <v>20287.099999999999</v>
      </c>
    </row>
    <row r="2899" spans="2:16" x14ac:dyDescent="0.25">
      <c r="B2899" t="s">
        <v>11</v>
      </c>
      <c r="C2899" t="s">
        <v>12</v>
      </c>
      <c r="D2899" t="s">
        <v>13</v>
      </c>
      <c r="E2899">
        <v>2016000420</v>
      </c>
      <c r="F2899">
        <v>2016000420</v>
      </c>
      <c r="G2899">
        <v>10</v>
      </c>
      <c r="H2899">
        <v>157</v>
      </c>
      <c r="I2899" s="10" t="s">
        <v>24</v>
      </c>
      <c r="J2899" s="10">
        <v>2041</v>
      </c>
      <c r="K2899" s="10">
        <v>10</v>
      </c>
      <c r="L2899" s="1">
        <v>51784</v>
      </c>
      <c r="M2899" s="2">
        <v>323634.69</v>
      </c>
      <c r="N2899" s="2">
        <v>294883.53999999998</v>
      </c>
      <c r="O2899">
        <v>0</v>
      </c>
      <c r="P2899" s="2">
        <v>28751.15</v>
      </c>
    </row>
    <row r="2900" spans="2:16" x14ac:dyDescent="0.25">
      <c r="B2900" t="s">
        <v>11</v>
      </c>
      <c r="C2900" t="s">
        <v>12</v>
      </c>
      <c r="D2900" t="s">
        <v>13</v>
      </c>
      <c r="E2900">
        <v>2016000420</v>
      </c>
      <c r="F2900">
        <v>2016000420</v>
      </c>
      <c r="G2900">
        <v>17</v>
      </c>
      <c r="H2900">
        <v>150</v>
      </c>
      <c r="I2900" s="10" t="s">
        <v>24</v>
      </c>
      <c r="J2900" s="10">
        <v>2041</v>
      </c>
      <c r="K2900" s="10">
        <v>10</v>
      </c>
      <c r="L2900" s="1">
        <v>51784</v>
      </c>
      <c r="M2900" s="2">
        <v>390355.78</v>
      </c>
      <c r="N2900" s="2">
        <v>355677.25</v>
      </c>
      <c r="O2900">
        <v>0</v>
      </c>
      <c r="P2900" s="2">
        <v>34678.53</v>
      </c>
    </row>
    <row r="2901" spans="2:16" x14ac:dyDescent="0.25">
      <c r="B2901" t="s">
        <v>11</v>
      </c>
      <c r="C2901" t="s">
        <v>12</v>
      </c>
      <c r="D2901" t="s">
        <v>13</v>
      </c>
      <c r="E2901">
        <v>2016000420</v>
      </c>
      <c r="F2901">
        <v>2016000420</v>
      </c>
      <c r="G2901">
        <v>4</v>
      </c>
      <c r="H2901">
        <v>158</v>
      </c>
      <c r="I2901" s="10" t="s">
        <v>24</v>
      </c>
      <c r="J2901" s="10">
        <v>2041</v>
      </c>
      <c r="K2901" s="10">
        <v>10</v>
      </c>
      <c r="L2901" s="1">
        <v>51784</v>
      </c>
      <c r="M2901" s="2">
        <v>485944.32000000001</v>
      </c>
      <c r="N2901" s="2">
        <v>442773.87</v>
      </c>
      <c r="O2901">
        <v>0</v>
      </c>
      <c r="P2901" s="2">
        <v>43170.45</v>
      </c>
    </row>
    <row r="2902" spans="2:16" x14ac:dyDescent="0.25">
      <c r="B2902" t="s">
        <v>11</v>
      </c>
      <c r="C2902" t="s">
        <v>12</v>
      </c>
      <c r="D2902" t="s">
        <v>13</v>
      </c>
      <c r="E2902">
        <v>2016000420</v>
      </c>
      <c r="F2902">
        <v>2016000420</v>
      </c>
      <c r="G2902">
        <v>12</v>
      </c>
      <c r="H2902">
        <v>156</v>
      </c>
      <c r="I2902" s="10" t="s">
        <v>24</v>
      </c>
      <c r="J2902" s="10">
        <v>2041</v>
      </c>
      <c r="K2902" s="10">
        <v>10</v>
      </c>
      <c r="L2902" s="1">
        <v>51784</v>
      </c>
      <c r="M2902" s="2">
        <v>245425.98</v>
      </c>
      <c r="N2902" s="2">
        <v>223622.76</v>
      </c>
      <c r="O2902">
        <v>0</v>
      </c>
      <c r="P2902" s="2">
        <v>21803.22</v>
      </c>
    </row>
    <row r="2903" spans="2:16" x14ac:dyDescent="0.25">
      <c r="B2903" t="s">
        <v>11</v>
      </c>
      <c r="C2903" t="s">
        <v>12</v>
      </c>
      <c r="D2903" t="s">
        <v>13</v>
      </c>
      <c r="E2903">
        <v>2016000420</v>
      </c>
      <c r="F2903">
        <v>2016000420</v>
      </c>
      <c r="G2903">
        <v>14</v>
      </c>
      <c r="H2903">
        <v>155</v>
      </c>
      <c r="I2903" s="10" t="s">
        <v>24</v>
      </c>
      <c r="J2903" s="10">
        <v>2041</v>
      </c>
      <c r="K2903" s="10">
        <v>10</v>
      </c>
      <c r="L2903" s="1">
        <v>51784</v>
      </c>
      <c r="M2903" s="2">
        <v>325815.67999999999</v>
      </c>
      <c r="N2903" s="2">
        <v>296870.78000000003</v>
      </c>
      <c r="O2903">
        <v>0</v>
      </c>
      <c r="P2903" s="2">
        <v>28944.9</v>
      </c>
    </row>
    <row r="2904" spans="2:16" x14ac:dyDescent="0.25">
      <c r="B2904" t="s">
        <v>11</v>
      </c>
      <c r="C2904" t="s">
        <v>12</v>
      </c>
      <c r="D2904" t="s">
        <v>13</v>
      </c>
      <c r="E2904">
        <v>2016000420</v>
      </c>
      <c r="F2904">
        <v>2016000420</v>
      </c>
      <c r="G2904">
        <v>6</v>
      </c>
      <c r="H2904">
        <v>157</v>
      </c>
      <c r="I2904" s="10" t="s">
        <v>24</v>
      </c>
      <c r="J2904" s="10">
        <v>2041</v>
      </c>
      <c r="K2904" s="10">
        <v>10</v>
      </c>
      <c r="L2904" s="1">
        <v>51784</v>
      </c>
      <c r="M2904" s="2">
        <v>309307.90999999997</v>
      </c>
      <c r="N2904" s="2">
        <v>281829.53000000003</v>
      </c>
      <c r="O2904">
        <v>0</v>
      </c>
      <c r="P2904" s="2">
        <v>27478.38</v>
      </c>
    </row>
    <row r="2905" spans="2:16" x14ac:dyDescent="0.25">
      <c r="B2905" t="s">
        <v>11</v>
      </c>
      <c r="C2905" t="s">
        <v>12</v>
      </c>
      <c r="D2905" t="s">
        <v>13</v>
      </c>
      <c r="E2905">
        <v>2016000420</v>
      </c>
      <c r="F2905">
        <v>2016000420</v>
      </c>
      <c r="G2905">
        <v>16</v>
      </c>
      <c r="H2905">
        <v>151</v>
      </c>
      <c r="I2905" s="10" t="s">
        <v>24</v>
      </c>
      <c r="J2905" s="10">
        <v>2041</v>
      </c>
      <c r="K2905" s="10">
        <v>10</v>
      </c>
      <c r="L2905" s="1">
        <v>51784</v>
      </c>
      <c r="M2905" s="2">
        <v>361369.81</v>
      </c>
      <c r="N2905" s="2">
        <v>329266.34000000003</v>
      </c>
      <c r="O2905">
        <v>0</v>
      </c>
      <c r="P2905" s="2">
        <v>32103.47</v>
      </c>
    </row>
    <row r="2906" spans="2:16" x14ac:dyDescent="0.25">
      <c r="B2906" t="s">
        <v>11</v>
      </c>
      <c r="C2906" t="s">
        <v>12</v>
      </c>
      <c r="D2906" t="s">
        <v>13</v>
      </c>
      <c r="E2906">
        <v>2016000420</v>
      </c>
      <c r="F2906">
        <v>2016000420</v>
      </c>
      <c r="G2906">
        <v>18</v>
      </c>
      <c r="H2906">
        <v>150</v>
      </c>
      <c r="I2906" s="10" t="s">
        <v>24</v>
      </c>
      <c r="J2906" s="10">
        <v>2041</v>
      </c>
      <c r="K2906" s="10">
        <v>10</v>
      </c>
      <c r="L2906" s="1">
        <v>51784</v>
      </c>
      <c r="M2906" s="2">
        <v>149429.84</v>
      </c>
      <c r="N2906" s="2">
        <v>136154.75</v>
      </c>
      <c r="O2906">
        <v>0</v>
      </c>
      <c r="P2906" s="2">
        <v>13275.09</v>
      </c>
    </row>
    <row r="2907" spans="2:16" x14ac:dyDescent="0.25">
      <c r="B2907" t="s">
        <v>11</v>
      </c>
      <c r="C2907" t="s">
        <v>12</v>
      </c>
      <c r="D2907" t="s">
        <v>13</v>
      </c>
      <c r="E2907">
        <v>22963</v>
      </c>
      <c r="F2907">
        <v>2016000420</v>
      </c>
      <c r="G2907">
        <v>1</v>
      </c>
      <c r="H2907">
        <v>163</v>
      </c>
      <c r="I2907" s="10" t="s">
        <v>24</v>
      </c>
      <c r="J2907" s="10">
        <v>2041</v>
      </c>
      <c r="K2907" s="10">
        <v>11</v>
      </c>
      <c r="L2907" s="1">
        <v>51815</v>
      </c>
      <c r="M2907" s="2">
        <v>4144963.75</v>
      </c>
      <c r="N2907" s="2">
        <v>3774439.64</v>
      </c>
      <c r="O2907">
        <v>0</v>
      </c>
      <c r="P2907" s="2">
        <v>370524.11</v>
      </c>
    </row>
    <row r="2908" spans="2:16" x14ac:dyDescent="0.25">
      <c r="B2908" t="s">
        <v>11</v>
      </c>
      <c r="C2908" t="s">
        <v>12</v>
      </c>
      <c r="D2908" t="s">
        <v>13</v>
      </c>
      <c r="E2908">
        <v>2016000420</v>
      </c>
      <c r="F2908">
        <v>2016000420</v>
      </c>
      <c r="G2908">
        <v>5</v>
      </c>
      <c r="H2908">
        <v>159</v>
      </c>
      <c r="I2908" s="10" t="s">
        <v>24</v>
      </c>
      <c r="J2908" s="10">
        <v>2041</v>
      </c>
      <c r="K2908" s="10">
        <v>11</v>
      </c>
      <c r="L2908" s="1">
        <v>51815</v>
      </c>
      <c r="M2908" s="2">
        <v>482296.2</v>
      </c>
      <c r="N2908" s="2">
        <v>439183.06</v>
      </c>
      <c r="O2908">
        <v>0</v>
      </c>
      <c r="P2908" s="2">
        <v>43113.14</v>
      </c>
    </row>
    <row r="2909" spans="2:16" x14ac:dyDescent="0.25">
      <c r="B2909" t="s">
        <v>11</v>
      </c>
      <c r="C2909" t="s">
        <v>12</v>
      </c>
      <c r="D2909" t="s">
        <v>13</v>
      </c>
      <c r="E2909">
        <v>2016000420</v>
      </c>
      <c r="F2909">
        <v>2016000420</v>
      </c>
      <c r="G2909">
        <v>13</v>
      </c>
      <c r="H2909">
        <v>157</v>
      </c>
      <c r="I2909" s="10" t="s">
        <v>24</v>
      </c>
      <c r="J2909" s="10">
        <v>2041</v>
      </c>
      <c r="K2909" s="10">
        <v>11</v>
      </c>
      <c r="L2909" s="1">
        <v>51815</v>
      </c>
      <c r="M2909" s="2">
        <v>307527.8</v>
      </c>
      <c r="N2909" s="2">
        <v>280037.46000000002</v>
      </c>
      <c r="O2909">
        <v>0</v>
      </c>
      <c r="P2909" s="2">
        <v>27490.34</v>
      </c>
    </row>
    <row r="2910" spans="2:16" x14ac:dyDescent="0.25">
      <c r="B2910" t="s">
        <v>11</v>
      </c>
      <c r="C2910" t="s">
        <v>12</v>
      </c>
      <c r="D2910" t="s">
        <v>13</v>
      </c>
      <c r="E2910">
        <v>2016000420</v>
      </c>
      <c r="F2910">
        <v>2016000420</v>
      </c>
      <c r="G2910">
        <v>11</v>
      </c>
      <c r="H2910">
        <v>157</v>
      </c>
      <c r="I2910" s="10" t="s">
        <v>24</v>
      </c>
      <c r="J2910" s="10">
        <v>2041</v>
      </c>
      <c r="K2910" s="10">
        <v>11</v>
      </c>
      <c r="L2910" s="1">
        <v>51815</v>
      </c>
      <c r="M2910" s="2">
        <v>340591.68</v>
      </c>
      <c r="N2910" s="2">
        <v>310145.71000000002</v>
      </c>
      <c r="O2910">
        <v>0</v>
      </c>
      <c r="P2910" s="2">
        <v>30445.97</v>
      </c>
    </row>
    <row r="2911" spans="2:16" x14ac:dyDescent="0.25">
      <c r="B2911" t="s">
        <v>11</v>
      </c>
      <c r="C2911" t="s">
        <v>12</v>
      </c>
      <c r="D2911" t="s">
        <v>13</v>
      </c>
      <c r="E2911">
        <v>2016000420</v>
      </c>
      <c r="F2911">
        <v>2016000420</v>
      </c>
      <c r="G2911">
        <v>15</v>
      </c>
      <c r="H2911">
        <v>156</v>
      </c>
      <c r="I2911" s="10" t="s">
        <v>24</v>
      </c>
      <c r="J2911" s="10">
        <v>2041</v>
      </c>
      <c r="K2911" s="10">
        <v>11</v>
      </c>
      <c r="L2911" s="1">
        <v>51815</v>
      </c>
      <c r="M2911" s="2">
        <v>278855.23</v>
      </c>
      <c r="N2911" s="2">
        <v>253927.97</v>
      </c>
      <c r="O2911">
        <v>0</v>
      </c>
      <c r="P2911" s="2">
        <v>24927.26</v>
      </c>
    </row>
    <row r="2912" spans="2:16" x14ac:dyDescent="0.25">
      <c r="B2912" t="s">
        <v>11</v>
      </c>
      <c r="C2912" t="s">
        <v>12</v>
      </c>
      <c r="D2912" t="s">
        <v>13</v>
      </c>
      <c r="E2912">
        <v>2016000420</v>
      </c>
      <c r="F2912">
        <v>2016000420</v>
      </c>
      <c r="G2912">
        <v>10</v>
      </c>
      <c r="H2912">
        <v>158</v>
      </c>
      <c r="I2912" s="10" t="s">
        <v>24</v>
      </c>
      <c r="J2912" s="10">
        <v>2041</v>
      </c>
      <c r="K2912" s="10">
        <v>11</v>
      </c>
      <c r="L2912" s="1">
        <v>51815</v>
      </c>
      <c r="M2912" s="2">
        <v>323831.27</v>
      </c>
      <c r="N2912" s="2">
        <v>294883.53999999998</v>
      </c>
      <c r="O2912">
        <v>0</v>
      </c>
      <c r="P2912" s="2">
        <v>28947.73</v>
      </c>
    </row>
    <row r="2913" spans="2:16" x14ac:dyDescent="0.25">
      <c r="B2913" t="s">
        <v>11</v>
      </c>
      <c r="C2913" t="s">
        <v>12</v>
      </c>
      <c r="D2913" t="s">
        <v>13</v>
      </c>
      <c r="E2913">
        <v>2016000420</v>
      </c>
      <c r="F2913">
        <v>2016000420</v>
      </c>
      <c r="G2913">
        <v>9</v>
      </c>
      <c r="H2913">
        <v>158</v>
      </c>
      <c r="I2913" s="10" t="s">
        <v>24</v>
      </c>
      <c r="J2913" s="10">
        <v>2041</v>
      </c>
      <c r="K2913" s="10">
        <v>11</v>
      </c>
      <c r="L2913" s="1">
        <v>51815</v>
      </c>
      <c r="M2913" s="2">
        <v>228498.65</v>
      </c>
      <c r="N2913" s="2">
        <v>208072.83</v>
      </c>
      <c r="O2913">
        <v>0</v>
      </c>
      <c r="P2913" s="2">
        <v>20425.82</v>
      </c>
    </row>
    <row r="2914" spans="2:16" x14ac:dyDescent="0.25">
      <c r="B2914" t="s">
        <v>11</v>
      </c>
      <c r="C2914" t="s">
        <v>12</v>
      </c>
      <c r="D2914" t="s">
        <v>13</v>
      </c>
      <c r="E2914">
        <v>2016000420</v>
      </c>
      <c r="F2914">
        <v>2016000420</v>
      </c>
      <c r="G2914">
        <v>17</v>
      </c>
      <c r="H2914">
        <v>151</v>
      </c>
      <c r="I2914" s="10" t="s">
        <v>24</v>
      </c>
      <c r="J2914" s="10">
        <v>2041</v>
      </c>
      <c r="K2914" s="10">
        <v>11</v>
      </c>
      <c r="L2914" s="1">
        <v>51815</v>
      </c>
      <c r="M2914" s="2">
        <v>390592.9</v>
      </c>
      <c r="N2914" s="2">
        <v>355677.25</v>
      </c>
      <c r="O2914">
        <v>0</v>
      </c>
      <c r="P2914" s="2">
        <v>34915.65</v>
      </c>
    </row>
    <row r="2915" spans="2:16" x14ac:dyDescent="0.25">
      <c r="B2915" t="s">
        <v>11</v>
      </c>
      <c r="C2915" t="s">
        <v>12</v>
      </c>
      <c r="D2915" t="s">
        <v>13</v>
      </c>
      <c r="E2915">
        <v>2016000420</v>
      </c>
      <c r="F2915">
        <v>2016000420</v>
      </c>
      <c r="G2915">
        <v>4</v>
      </c>
      <c r="H2915">
        <v>159</v>
      </c>
      <c r="I2915" s="10" t="s">
        <v>24</v>
      </c>
      <c r="J2915" s="10">
        <v>2041</v>
      </c>
      <c r="K2915" s="10">
        <v>11</v>
      </c>
      <c r="L2915" s="1">
        <v>51815</v>
      </c>
      <c r="M2915" s="2">
        <v>486239.5</v>
      </c>
      <c r="N2915" s="2">
        <v>442773.87</v>
      </c>
      <c r="O2915">
        <v>0</v>
      </c>
      <c r="P2915" s="2">
        <v>43465.63</v>
      </c>
    </row>
    <row r="2916" spans="2:16" x14ac:dyDescent="0.25">
      <c r="B2916" t="s">
        <v>11</v>
      </c>
      <c r="C2916" t="s">
        <v>12</v>
      </c>
      <c r="D2916" t="s">
        <v>13</v>
      </c>
      <c r="E2916">
        <v>2016000420</v>
      </c>
      <c r="F2916">
        <v>2016000420</v>
      </c>
      <c r="G2916">
        <v>14</v>
      </c>
      <c r="H2916">
        <v>156</v>
      </c>
      <c r="I2916" s="10" t="s">
        <v>24</v>
      </c>
      <c r="J2916" s="10">
        <v>2041</v>
      </c>
      <c r="K2916" s="10">
        <v>11</v>
      </c>
      <c r="L2916" s="1">
        <v>51815</v>
      </c>
      <c r="M2916" s="2">
        <v>326013.59000000003</v>
      </c>
      <c r="N2916" s="2">
        <v>296870.78000000003</v>
      </c>
      <c r="O2916">
        <v>0</v>
      </c>
      <c r="P2916" s="2">
        <v>29142.81</v>
      </c>
    </row>
    <row r="2917" spans="2:16" x14ac:dyDescent="0.25">
      <c r="B2917" t="s">
        <v>11</v>
      </c>
      <c r="C2917" t="s">
        <v>12</v>
      </c>
      <c r="D2917" t="s">
        <v>13</v>
      </c>
      <c r="E2917">
        <v>2016000420</v>
      </c>
      <c r="F2917">
        <v>2016000420</v>
      </c>
      <c r="G2917">
        <v>12</v>
      </c>
      <c r="H2917">
        <v>157</v>
      </c>
      <c r="I2917" s="10" t="s">
        <v>24</v>
      </c>
      <c r="J2917" s="10">
        <v>2041</v>
      </c>
      <c r="K2917" s="10">
        <v>11</v>
      </c>
      <c r="L2917" s="1">
        <v>51815</v>
      </c>
      <c r="M2917" s="2">
        <v>245575.06</v>
      </c>
      <c r="N2917" s="2">
        <v>223622.76</v>
      </c>
      <c r="O2917">
        <v>0</v>
      </c>
      <c r="P2917" s="2">
        <v>21952.3</v>
      </c>
    </row>
    <row r="2918" spans="2:16" x14ac:dyDescent="0.25">
      <c r="B2918" t="s">
        <v>11</v>
      </c>
      <c r="C2918" t="s">
        <v>12</v>
      </c>
      <c r="D2918" t="s">
        <v>13</v>
      </c>
      <c r="E2918">
        <v>2016000420</v>
      </c>
      <c r="F2918">
        <v>2016000420</v>
      </c>
      <c r="G2918">
        <v>6</v>
      </c>
      <c r="H2918">
        <v>158</v>
      </c>
      <c r="I2918" s="10" t="s">
        <v>24</v>
      </c>
      <c r="J2918" s="10">
        <v>2041</v>
      </c>
      <c r="K2918" s="10">
        <v>11</v>
      </c>
      <c r="L2918" s="1">
        <v>51815</v>
      </c>
      <c r="M2918" s="2">
        <v>309495.8</v>
      </c>
      <c r="N2918" s="2">
        <v>281829.53000000003</v>
      </c>
      <c r="O2918">
        <v>0</v>
      </c>
      <c r="P2918" s="2">
        <v>27666.27</v>
      </c>
    </row>
    <row r="2919" spans="2:16" x14ac:dyDescent="0.25">
      <c r="B2919" t="s">
        <v>11</v>
      </c>
      <c r="C2919" t="s">
        <v>12</v>
      </c>
      <c r="D2919" t="s">
        <v>13</v>
      </c>
      <c r="E2919">
        <v>2016000420</v>
      </c>
      <c r="F2919">
        <v>2016000420</v>
      </c>
      <c r="G2919">
        <v>16</v>
      </c>
      <c r="H2919">
        <v>152</v>
      </c>
      <c r="I2919" s="10" t="s">
        <v>24</v>
      </c>
      <c r="J2919" s="10">
        <v>2041</v>
      </c>
      <c r="K2919" s="10">
        <v>11</v>
      </c>
      <c r="L2919" s="1">
        <v>51815</v>
      </c>
      <c r="M2919" s="2">
        <v>361589.32</v>
      </c>
      <c r="N2919" s="2">
        <v>329266.34000000003</v>
      </c>
      <c r="O2919">
        <v>0</v>
      </c>
      <c r="P2919" s="2">
        <v>32322.98</v>
      </c>
    </row>
    <row r="2920" spans="2:16" x14ac:dyDescent="0.25">
      <c r="B2920" t="s">
        <v>11</v>
      </c>
      <c r="C2920" t="s">
        <v>12</v>
      </c>
      <c r="D2920" t="s">
        <v>13</v>
      </c>
      <c r="E2920">
        <v>2016000420</v>
      </c>
      <c r="F2920">
        <v>2016000420</v>
      </c>
      <c r="G2920">
        <v>18</v>
      </c>
      <c r="H2920">
        <v>151</v>
      </c>
      <c r="I2920" s="10" t="s">
        <v>24</v>
      </c>
      <c r="J2920" s="10">
        <v>2041</v>
      </c>
      <c r="K2920" s="10">
        <v>11</v>
      </c>
      <c r="L2920" s="1">
        <v>51815</v>
      </c>
      <c r="M2920" s="2">
        <v>149520.60999999999</v>
      </c>
      <c r="N2920" s="2">
        <v>136154.75</v>
      </c>
      <c r="O2920">
        <v>0</v>
      </c>
      <c r="P2920" s="2">
        <v>13365.86</v>
      </c>
    </row>
    <row r="2921" spans="2:16" x14ac:dyDescent="0.25">
      <c r="B2921" t="s">
        <v>11</v>
      </c>
      <c r="C2921" t="s">
        <v>12</v>
      </c>
      <c r="D2921" t="s">
        <v>13</v>
      </c>
      <c r="E2921">
        <v>22963</v>
      </c>
      <c r="F2921">
        <v>2016000420</v>
      </c>
      <c r="G2921">
        <v>1</v>
      </c>
      <c r="H2921">
        <v>164</v>
      </c>
      <c r="I2921" s="10" t="s">
        <v>24</v>
      </c>
      <c r="J2921" s="10">
        <v>2041</v>
      </c>
      <c r="K2921" s="10">
        <v>12</v>
      </c>
      <c r="L2921" s="1">
        <v>51845</v>
      </c>
      <c r="M2921" s="2">
        <v>4123575.31</v>
      </c>
      <c r="N2921" s="2">
        <v>3774439.64</v>
      </c>
      <c r="O2921">
        <v>0</v>
      </c>
      <c r="P2921" s="2">
        <v>349135.67</v>
      </c>
    </row>
    <row r="2922" spans="2:16" x14ac:dyDescent="0.25">
      <c r="B2922" t="s">
        <v>11</v>
      </c>
      <c r="C2922" t="s">
        <v>12</v>
      </c>
      <c r="D2922" t="s">
        <v>13</v>
      </c>
      <c r="E2922">
        <v>2016000420</v>
      </c>
      <c r="F2922">
        <v>2016000420</v>
      </c>
      <c r="G2922">
        <v>5</v>
      </c>
      <c r="H2922">
        <v>160</v>
      </c>
      <c r="I2922" s="10" t="s">
        <v>24</v>
      </c>
      <c r="J2922" s="10">
        <v>2041</v>
      </c>
      <c r="K2922" s="10">
        <v>12</v>
      </c>
      <c r="L2922" s="1">
        <v>51845</v>
      </c>
      <c r="M2922" s="2">
        <v>479807.49</v>
      </c>
      <c r="N2922" s="2">
        <v>439183.06</v>
      </c>
      <c r="O2922">
        <v>0</v>
      </c>
      <c r="P2922" s="2">
        <v>40624.43</v>
      </c>
    </row>
    <row r="2923" spans="2:16" x14ac:dyDescent="0.25">
      <c r="B2923" t="s">
        <v>11</v>
      </c>
      <c r="C2923" t="s">
        <v>12</v>
      </c>
      <c r="D2923" t="s">
        <v>13</v>
      </c>
      <c r="E2923">
        <v>2016000420</v>
      </c>
      <c r="F2923">
        <v>2016000420</v>
      </c>
      <c r="G2923">
        <v>11</v>
      </c>
      <c r="H2923">
        <v>158</v>
      </c>
      <c r="I2923" s="10" t="s">
        <v>24</v>
      </c>
      <c r="J2923" s="10">
        <v>2041</v>
      </c>
      <c r="K2923" s="10">
        <v>12</v>
      </c>
      <c r="L2923" s="1">
        <v>51845</v>
      </c>
      <c r="M2923" s="2">
        <v>338834.19</v>
      </c>
      <c r="N2923" s="2">
        <v>310145.71000000002</v>
      </c>
      <c r="O2923">
        <v>0</v>
      </c>
      <c r="P2923" s="2">
        <v>28688.48</v>
      </c>
    </row>
    <row r="2924" spans="2:16" x14ac:dyDescent="0.25">
      <c r="B2924" t="s">
        <v>11</v>
      </c>
      <c r="C2924" t="s">
        <v>12</v>
      </c>
      <c r="D2924" t="s">
        <v>13</v>
      </c>
      <c r="E2924">
        <v>2016000420</v>
      </c>
      <c r="F2924">
        <v>2016000420</v>
      </c>
      <c r="G2924">
        <v>13</v>
      </c>
      <c r="H2924">
        <v>158</v>
      </c>
      <c r="I2924" s="10" t="s">
        <v>24</v>
      </c>
      <c r="J2924" s="10">
        <v>2041</v>
      </c>
      <c r="K2924" s="10">
        <v>12</v>
      </c>
      <c r="L2924" s="1">
        <v>51845</v>
      </c>
      <c r="M2924" s="2">
        <v>305940.93</v>
      </c>
      <c r="N2924" s="2">
        <v>280037.46000000002</v>
      </c>
      <c r="O2924">
        <v>0</v>
      </c>
      <c r="P2924" s="2">
        <v>25903.47</v>
      </c>
    </row>
    <row r="2925" spans="2:16" x14ac:dyDescent="0.25">
      <c r="B2925" t="s">
        <v>11</v>
      </c>
      <c r="C2925" t="s">
        <v>12</v>
      </c>
      <c r="D2925" t="s">
        <v>13</v>
      </c>
      <c r="E2925">
        <v>2016000420</v>
      </c>
      <c r="F2925">
        <v>2016000420</v>
      </c>
      <c r="G2925">
        <v>15</v>
      </c>
      <c r="H2925">
        <v>157</v>
      </c>
      <c r="I2925" s="10" t="s">
        <v>24</v>
      </c>
      <c r="J2925" s="10">
        <v>2041</v>
      </c>
      <c r="K2925" s="10">
        <v>12</v>
      </c>
      <c r="L2925" s="1">
        <v>51845</v>
      </c>
      <c r="M2925" s="2">
        <v>277416.31</v>
      </c>
      <c r="N2925" s="2">
        <v>253927.97</v>
      </c>
      <c r="O2925">
        <v>0</v>
      </c>
      <c r="P2925" s="2">
        <v>23488.34</v>
      </c>
    </row>
    <row r="2926" spans="2:16" x14ac:dyDescent="0.25">
      <c r="B2926" t="s">
        <v>11</v>
      </c>
      <c r="C2926" t="s">
        <v>12</v>
      </c>
      <c r="D2926" t="s">
        <v>13</v>
      </c>
      <c r="E2926">
        <v>2016000420</v>
      </c>
      <c r="F2926">
        <v>2016000420</v>
      </c>
      <c r="G2926">
        <v>9</v>
      </c>
      <c r="H2926">
        <v>159</v>
      </c>
      <c r="I2926" s="10" t="s">
        <v>24</v>
      </c>
      <c r="J2926" s="10">
        <v>2041</v>
      </c>
      <c r="K2926" s="10">
        <v>12</v>
      </c>
      <c r="L2926" s="1">
        <v>51845</v>
      </c>
      <c r="M2926" s="2">
        <v>227319.57</v>
      </c>
      <c r="N2926" s="2">
        <v>208072.83</v>
      </c>
      <c r="O2926">
        <v>0</v>
      </c>
      <c r="P2926" s="2">
        <v>19246.740000000002</v>
      </c>
    </row>
    <row r="2927" spans="2:16" x14ac:dyDescent="0.25">
      <c r="B2927" t="s">
        <v>11</v>
      </c>
      <c r="C2927" t="s">
        <v>12</v>
      </c>
      <c r="D2927" t="s">
        <v>13</v>
      </c>
      <c r="E2927">
        <v>2016000420</v>
      </c>
      <c r="F2927">
        <v>2016000420</v>
      </c>
      <c r="G2927">
        <v>10</v>
      </c>
      <c r="H2927">
        <v>159</v>
      </c>
      <c r="I2927" s="10" t="s">
        <v>24</v>
      </c>
      <c r="J2927" s="10">
        <v>2041</v>
      </c>
      <c r="K2927" s="10">
        <v>12</v>
      </c>
      <c r="L2927" s="1">
        <v>51845</v>
      </c>
      <c r="M2927" s="2">
        <v>322160.27</v>
      </c>
      <c r="N2927" s="2">
        <v>294883.53999999998</v>
      </c>
      <c r="O2927">
        <v>0</v>
      </c>
      <c r="P2927" s="2">
        <v>27276.73</v>
      </c>
    </row>
    <row r="2928" spans="2:16" x14ac:dyDescent="0.25">
      <c r="B2928" t="s">
        <v>11</v>
      </c>
      <c r="C2928" t="s">
        <v>12</v>
      </c>
      <c r="D2928" t="s">
        <v>13</v>
      </c>
      <c r="E2928">
        <v>2016000420</v>
      </c>
      <c r="F2928">
        <v>2016000420</v>
      </c>
      <c r="G2928">
        <v>17</v>
      </c>
      <c r="H2928">
        <v>152</v>
      </c>
      <c r="I2928" s="10" t="s">
        <v>24</v>
      </c>
      <c r="J2928" s="10">
        <v>2041</v>
      </c>
      <c r="K2928" s="10">
        <v>12</v>
      </c>
      <c r="L2928" s="1">
        <v>51845</v>
      </c>
      <c r="M2928" s="2">
        <v>388577.4</v>
      </c>
      <c r="N2928" s="2">
        <v>355677.25</v>
      </c>
      <c r="O2928">
        <v>0</v>
      </c>
      <c r="P2928" s="2">
        <v>32900.15</v>
      </c>
    </row>
    <row r="2929" spans="2:16" x14ac:dyDescent="0.25">
      <c r="B2929" t="s">
        <v>11</v>
      </c>
      <c r="C2929" t="s">
        <v>12</v>
      </c>
      <c r="D2929" t="s">
        <v>13</v>
      </c>
      <c r="E2929">
        <v>2016000420</v>
      </c>
      <c r="F2929">
        <v>2016000420</v>
      </c>
      <c r="G2929">
        <v>4</v>
      </c>
      <c r="H2929">
        <v>160</v>
      </c>
      <c r="I2929" s="10" t="s">
        <v>24</v>
      </c>
      <c r="J2929" s="10">
        <v>2041</v>
      </c>
      <c r="K2929" s="10">
        <v>12</v>
      </c>
      <c r="L2929" s="1">
        <v>51845</v>
      </c>
      <c r="M2929" s="2">
        <v>483730.45</v>
      </c>
      <c r="N2929" s="2">
        <v>442773.87</v>
      </c>
      <c r="O2929">
        <v>0</v>
      </c>
      <c r="P2929" s="2">
        <v>40956.58</v>
      </c>
    </row>
    <row r="2930" spans="2:16" x14ac:dyDescent="0.25">
      <c r="B2930" t="s">
        <v>11</v>
      </c>
      <c r="C2930" t="s">
        <v>12</v>
      </c>
      <c r="D2930" t="s">
        <v>13</v>
      </c>
      <c r="E2930">
        <v>2016000420</v>
      </c>
      <c r="F2930">
        <v>2016000420</v>
      </c>
      <c r="G2930">
        <v>12</v>
      </c>
      <c r="H2930">
        <v>158</v>
      </c>
      <c r="I2930" s="10" t="s">
        <v>24</v>
      </c>
      <c r="J2930" s="10">
        <v>2041</v>
      </c>
      <c r="K2930" s="10">
        <v>12</v>
      </c>
      <c r="L2930" s="1">
        <v>51845</v>
      </c>
      <c r="M2930" s="2">
        <v>244307.87</v>
      </c>
      <c r="N2930" s="2">
        <v>223622.76</v>
      </c>
      <c r="O2930">
        <v>0</v>
      </c>
      <c r="P2930" s="2">
        <v>20685.11</v>
      </c>
    </row>
    <row r="2931" spans="2:16" x14ac:dyDescent="0.25">
      <c r="B2931" t="s">
        <v>11</v>
      </c>
      <c r="C2931" t="s">
        <v>12</v>
      </c>
      <c r="D2931" t="s">
        <v>13</v>
      </c>
      <c r="E2931">
        <v>2016000420</v>
      </c>
      <c r="F2931">
        <v>2016000420</v>
      </c>
      <c r="G2931">
        <v>14</v>
      </c>
      <c r="H2931">
        <v>157</v>
      </c>
      <c r="I2931" s="10" t="s">
        <v>24</v>
      </c>
      <c r="J2931" s="10">
        <v>2041</v>
      </c>
      <c r="K2931" s="10">
        <v>12</v>
      </c>
      <c r="L2931" s="1">
        <v>51845</v>
      </c>
      <c r="M2931" s="2">
        <v>324331.33</v>
      </c>
      <c r="N2931" s="2">
        <v>296870.78000000003</v>
      </c>
      <c r="O2931">
        <v>0</v>
      </c>
      <c r="P2931" s="2">
        <v>27460.55</v>
      </c>
    </row>
    <row r="2932" spans="2:16" x14ac:dyDescent="0.25">
      <c r="B2932" t="s">
        <v>11</v>
      </c>
      <c r="C2932" t="s">
        <v>12</v>
      </c>
      <c r="D2932" t="s">
        <v>13</v>
      </c>
      <c r="E2932">
        <v>2016000420</v>
      </c>
      <c r="F2932">
        <v>2016000420</v>
      </c>
      <c r="G2932">
        <v>6</v>
      </c>
      <c r="H2932">
        <v>159</v>
      </c>
      <c r="I2932" s="10" t="s">
        <v>24</v>
      </c>
      <c r="J2932" s="10">
        <v>2041</v>
      </c>
      <c r="K2932" s="10">
        <v>12</v>
      </c>
      <c r="L2932" s="1">
        <v>51845</v>
      </c>
      <c r="M2932" s="2">
        <v>307898.76</v>
      </c>
      <c r="N2932" s="2">
        <v>281829.53000000003</v>
      </c>
      <c r="O2932">
        <v>0</v>
      </c>
      <c r="P2932" s="2">
        <v>26069.23</v>
      </c>
    </row>
    <row r="2933" spans="2:16" x14ac:dyDescent="0.25">
      <c r="B2933" t="s">
        <v>11</v>
      </c>
      <c r="C2933" t="s">
        <v>12</v>
      </c>
      <c r="D2933" t="s">
        <v>13</v>
      </c>
      <c r="E2933">
        <v>2016000420</v>
      </c>
      <c r="F2933">
        <v>2016000420</v>
      </c>
      <c r="G2933">
        <v>16</v>
      </c>
      <c r="H2933">
        <v>153</v>
      </c>
      <c r="I2933" s="10" t="s">
        <v>24</v>
      </c>
      <c r="J2933" s="10">
        <v>2041</v>
      </c>
      <c r="K2933" s="10">
        <v>12</v>
      </c>
      <c r="L2933" s="1">
        <v>51845</v>
      </c>
      <c r="M2933" s="2">
        <v>359723.48</v>
      </c>
      <c r="N2933" s="2">
        <v>329266.34000000003</v>
      </c>
      <c r="O2933">
        <v>0</v>
      </c>
      <c r="P2933" s="2">
        <v>30457.14</v>
      </c>
    </row>
    <row r="2934" spans="2:16" x14ac:dyDescent="0.25">
      <c r="B2934" t="s">
        <v>11</v>
      </c>
      <c r="C2934" t="s">
        <v>12</v>
      </c>
      <c r="D2934" t="s">
        <v>13</v>
      </c>
      <c r="E2934">
        <v>2016000420</v>
      </c>
      <c r="F2934">
        <v>2016000420</v>
      </c>
      <c r="G2934">
        <v>18</v>
      </c>
      <c r="H2934">
        <v>152</v>
      </c>
      <c r="I2934" s="10" t="s">
        <v>24</v>
      </c>
      <c r="J2934" s="10">
        <v>2041</v>
      </c>
      <c r="K2934" s="10">
        <v>12</v>
      </c>
      <c r="L2934" s="1">
        <v>51845</v>
      </c>
      <c r="M2934" s="2">
        <v>148749.06</v>
      </c>
      <c r="N2934" s="2">
        <v>136154.75</v>
      </c>
      <c r="O2934">
        <v>0</v>
      </c>
      <c r="P2934" s="2">
        <v>12594.31</v>
      </c>
    </row>
    <row r="2935" spans="2:16" x14ac:dyDescent="0.25">
      <c r="B2935" t="s">
        <v>11</v>
      </c>
      <c r="C2935" t="s">
        <v>12</v>
      </c>
      <c r="D2935" t="s">
        <v>13</v>
      </c>
      <c r="E2935">
        <v>22963</v>
      </c>
      <c r="F2935">
        <v>2016000420</v>
      </c>
      <c r="G2935">
        <v>1</v>
      </c>
      <c r="H2935">
        <v>165</v>
      </c>
      <c r="I2935" s="10" t="s">
        <v>24</v>
      </c>
      <c r="J2935" s="10">
        <v>2042</v>
      </c>
      <c r="K2935" s="10">
        <v>1</v>
      </c>
      <c r="L2935" s="1">
        <v>51876</v>
      </c>
      <c r="M2935" s="2">
        <v>4125462.48</v>
      </c>
      <c r="N2935" s="2">
        <v>3774439.64</v>
      </c>
      <c r="O2935">
        <v>0</v>
      </c>
      <c r="P2935" s="2">
        <v>351022.84</v>
      </c>
    </row>
    <row r="2936" spans="2:16" x14ac:dyDescent="0.25">
      <c r="B2936" t="s">
        <v>11</v>
      </c>
      <c r="C2936" t="s">
        <v>12</v>
      </c>
      <c r="D2936" t="s">
        <v>13</v>
      </c>
      <c r="E2936">
        <v>2016000420</v>
      </c>
      <c r="F2936">
        <v>2016000420</v>
      </c>
      <c r="G2936">
        <v>5</v>
      </c>
      <c r="H2936">
        <v>161</v>
      </c>
      <c r="I2936" s="10" t="s">
        <v>24</v>
      </c>
      <c r="J2936" s="10">
        <v>2042</v>
      </c>
      <c r="K2936" s="10">
        <v>1</v>
      </c>
      <c r="L2936" s="1">
        <v>51876</v>
      </c>
      <c r="M2936" s="2">
        <v>480027.08</v>
      </c>
      <c r="N2936" s="2">
        <v>439183.06</v>
      </c>
      <c r="O2936">
        <v>0</v>
      </c>
      <c r="P2936" s="2">
        <v>40844.019999999997</v>
      </c>
    </row>
    <row r="2937" spans="2:16" x14ac:dyDescent="0.25">
      <c r="B2937" t="s">
        <v>11</v>
      </c>
      <c r="C2937" t="s">
        <v>12</v>
      </c>
      <c r="D2937" t="s">
        <v>13</v>
      </c>
      <c r="E2937">
        <v>2016000420</v>
      </c>
      <c r="F2937">
        <v>2016000420</v>
      </c>
      <c r="G2937">
        <v>13</v>
      </c>
      <c r="H2937">
        <v>159</v>
      </c>
      <c r="I2937" s="10" t="s">
        <v>24</v>
      </c>
      <c r="J2937" s="10">
        <v>2042</v>
      </c>
      <c r="K2937" s="10">
        <v>1</v>
      </c>
      <c r="L2937" s="1">
        <v>51876</v>
      </c>
      <c r="M2937" s="2">
        <v>306080.94</v>
      </c>
      <c r="N2937" s="2">
        <v>280037.46000000002</v>
      </c>
      <c r="O2937">
        <v>0</v>
      </c>
      <c r="P2937" s="2">
        <v>26043.48</v>
      </c>
    </row>
    <row r="2938" spans="2:16" x14ac:dyDescent="0.25">
      <c r="B2938" t="s">
        <v>11</v>
      </c>
      <c r="C2938" t="s">
        <v>12</v>
      </c>
      <c r="D2938" t="s">
        <v>13</v>
      </c>
      <c r="E2938">
        <v>2016000420</v>
      </c>
      <c r="F2938">
        <v>2016000420</v>
      </c>
      <c r="G2938">
        <v>11</v>
      </c>
      <c r="H2938">
        <v>159</v>
      </c>
      <c r="I2938" s="10" t="s">
        <v>24</v>
      </c>
      <c r="J2938" s="10">
        <v>2042</v>
      </c>
      <c r="K2938" s="10">
        <v>1</v>
      </c>
      <c r="L2938" s="1">
        <v>51876</v>
      </c>
      <c r="M2938" s="2">
        <v>338989.26</v>
      </c>
      <c r="N2938" s="2">
        <v>310145.71000000002</v>
      </c>
      <c r="O2938">
        <v>0</v>
      </c>
      <c r="P2938" s="2">
        <v>28843.55</v>
      </c>
    </row>
    <row r="2939" spans="2:16" x14ac:dyDescent="0.25">
      <c r="B2939" t="s">
        <v>11</v>
      </c>
      <c r="C2939" t="s">
        <v>12</v>
      </c>
      <c r="D2939" t="s">
        <v>13</v>
      </c>
      <c r="E2939">
        <v>2016000420</v>
      </c>
      <c r="F2939">
        <v>2016000420</v>
      </c>
      <c r="G2939">
        <v>15</v>
      </c>
      <c r="H2939">
        <v>158</v>
      </c>
      <c r="I2939" s="10" t="s">
        <v>24</v>
      </c>
      <c r="J2939" s="10">
        <v>2042</v>
      </c>
      <c r="K2939" s="10">
        <v>1</v>
      </c>
      <c r="L2939" s="1">
        <v>51876</v>
      </c>
      <c r="M2939" s="2">
        <v>277543.27</v>
      </c>
      <c r="N2939" s="2">
        <v>253927.97</v>
      </c>
      <c r="O2939">
        <v>0</v>
      </c>
      <c r="P2939" s="2">
        <v>23615.3</v>
      </c>
    </row>
    <row r="2940" spans="2:16" x14ac:dyDescent="0.25">
      <c r="B2940" t="s">
        <v>11</v>
      </c>
      <c r="C2940" t="s">
        <v>12</v>
      </c>
      <c r="D2940" t="s">
        <v>13</v>
      </c>
      <c r="E2940">
        <v>2016000420</v>
      </c>
      <c r="F2940">
        <v>2016000420</v>
      </c>
      <c r="G2940">
        <v>10</v>
      </c>
      <c r="H2940">
        <v>160</v>
      </c>
      <c r="I2940" s="10" t="s">
        <v>24</v>
      </c>
      <c r="J2940" s="10">
        <v>2042</v>
      </c>
      <c r="K2940" s="10">
        <v>1</v>
      </c>
      <c r="L2940" s="1">
        <v>51876</v>
      </c>
      <c r="M2940" s="2">
        <v>322307.71000000002</v>
      </c>
      <c r="N2940" s="2">
        <v>294883.53999999998</v>
      </c>
      <c r="O2940">
        <v>0</v>
      </c>
      <c r="P2940" s="2">
        <v>27424.17</v>
      </c>
    </row>
    <row r="2941" spans="2:16" x14ac:dyDescent="0.25">
      <c r="B2941" t="s">
        <v>11</v>
      </c>
      <c r="C2941" t="s">
        <v>12</v>
      </c>
      <c r="D2941" t="s">
        <v>13</v>
      </c>
      <c r="E2941">
        <v>2016000420</v>
      </c>
      <c r="F2941">
        <v>2016000420</v>
      </c>
      <c r="G2941">
        <v>9</v>
      </c>
      <c r="H2941">
        <v>160</v>
      </c>
      <c r="I2941" s="10" t="s">
        <v>24</v>
      </c>
      <c r="J2941" s="10">
        <v>2042</v>
      </c>
      <c r="K2941" s="10">
        <v>1</v>
      </c>
      <c r="L2941" s="1">
        <v>51876</v>
      </c>
      <c r="M2941" s="2">
        <v>227423.6</v>
      </c>
      <c r="N2941" s="2">
        <v>208072.83</v>
      </c>
      <c r="O2941">
        <v>0</v>
      </c>
      <c r="P2941" s="2">
        <v>19350.77</v>
      </c>
    </row>
    <row r="2942" spans="2:16" x14ac:dyDescent="0.25">
      <c r="B2942" t="s">
        <v>11</v>
      </c>
      <c r="C2942" t="s">
        <v>12</v>
      </c>
      <c r="D2942" t="s">
        <v>13</v>
      </c>
      <c r="E2942">
        <v>2016000420</v>
      </c>
      <c r="F2942">
        <v>2016000420</v>
      </c>
      <c r="G2942">
        <v>17</v>
      </c>
      <c r="H2942">
        <v>153</v>
      </c>
      <c r="I2942" s="10" t="s">
        <v>24</v>
      </c>
      <c r="J2942" s="10">
        <v>2042</v>
      </c>
      <c r="K2942" s="10">
        <v>1</v>
      </c>
      <c r="L2942" s="1">
        <v>51876</v>
      </c>
      <c r="M2942" s="2">
        <v>388755.23</v>
      </c>
      <c r="N2942" s="2">
        <v>355677.25</v>
      </c>
      <c r="O2942">
        <v>0</v>
      </c>
      <c r="P2942" s="2">
        <v>33077.980000000003</v>
      </c>
    </row>
    <row r="2943" spans="2:16" x14ac:dyDescent="0.25">
      <c r="B2943" t="s">
        <v>11</v>
      </c>
      <c r="C2943" t="s">
        <v>12</v>
      </c>
      <c r="D2943" t="s">
        <v>13</v>
      </c>
      <c r="E2943">
        <v>2016000420</v>
      </c>
      <c r="F2943">
        <v>2016000420</v>
      </c>
      <c r="G2943">
        <v>4</v>
      </c>
      <c r="H2943">
        <v>161</v>
      </c>
      <c r="I2943" s="10" t="s">
        <v>24</v>
      </c>
      <c r="J2943" s="10">
        <v>2042</v>
      </c>
      <c r="K2943" s="10">
        <v>1</v>
      </c>
      <c r="L2943" s="1">
        <v>51876</v>
      </c>
      <c r="M2943" s="2">
        <v>483951.84</v>
      </c>
      <c r="N2943" s="2">
        <v>442773.87</v>
      </c>
      <c r="O2943">
        <v>0</v>
      </c>
      <c r="P2943" s="2">
        <v>41177.97</v>
      </c>
    </row>
    <row r="2944" spans="2:16" x14ac:dyDescent="0.25">
      <c r="B2944" t="s">
        <v>11</v>
      </c>
      <c r="C2944" t="s">
        <v>12</v>
      </c>
      <c r="D2944" t="s">
        <v>13</v>
      </c>
      <c r="E2944">
        <v>2016000420</v>
      </c>
      <c r="F2944">
        <v>2016000420</v>
      </c>
      <c r="G2944">
        <v>14</v>
      </c>
      <c r="H2944">
        <v>158</v>
      </c>
      <c r="I2944" s="10" t="s">
        <v>24</v>
      </c>
      <c r="J2944" s="10">
        <v>2042</v>
      </c>
      <c r="K2944" s="10">
        <v>1</v>
      </c>
      <c r="L2944" s="1">
        <v>51876</v>
      </c>
      <c r="M2944" s="2">
        <v>324479.76</v>
      </c>
      <c r="N2944" s="2">
        <v>296870.78000000003</v>
      </c>
      <c r="O2944">
        <v>0</v>
      </c>
      <c r="P2944" s="2">
        <v>27608.98</v>
      </c>
    </row>
    <row r="2945" spans="2:17" x14ac:dyDescent="0.25">
      <c r="B2945" t="s">
        <v>11</v>
      </c>
      <c r="C2945" t="s">
        <v>12</v>
      </c>
      <c r="D2945" t="s">
        <v>13</v>
      </c>
      <c r="E2945">
        <v>2016000420</v>
      </c>
      <c r="F2945">
        <v>2016000420</v>
      </c>
      <c r="G2945">
        <v>12</v>
      </c>
      <c r="H2945">
        <v>159</v>
      </c>
      <c r="I2945" s="10" t="s">
        <v>24</v>
      </c>
      <c r="J2945" s="10">
        <v>2042</v>
      </c>
      <c r="K2945" s="10">
        <v>1</v>
      </c>
      <c r="L2945" s="1">
        <v>51876</v>
      </c>
      <c r="M2945" s="2">
        <v>244419.68</v>
      </c>
      <c r="N2945" s="2">
        <v>223622.76</v>
      </c>
      <c r="O2945">
        <v>0</v>
      </c>
      <c r="P2945" s="2">
        <v>20796.919999999998</v>
      </c>
    </row>
    <row r="2946" spans="2:17" x14ac:dyDescent="0.25">
      <c r="B2946" t="s">
        <v>11</v>
      </c>
      <c r="C2946" t="s">
        <v>12</v>
      </c>
      <c r="D2946" t="s">
        <v>13</v>
      </c>
      <c r="E2946">
        <v>2016000420</v>
      </c>
      <c r="F2946">
        <v>2016000420</v>
      </c>
      <c r="G2946">
        <v>6</v>
      </c>
      <c r="H2946">
        <v>160</v>
      </c>
      <c r="I2946" s="10" t="s">
        <v>24</v>
      </c>
      <c r="J2946" s="10">
        <v>2042</v>
      </c>
      <c r="K2946" s="10">
        <v>1</v>
      </c>
      <c r="L2946" s="1">
        <v>51876</v>
      </c>
      <c r="M2946" s="2">
        <v>308039.67999999999</v>
      </c>
      <c r="N2946" s="2">
        <v>281829.53000000003</v>
      </c>
      <c r="O2946">
        <v>0</v>
      </c>
      <c r="P2946" s="2">
        <v>26210.15</v>
      </c>
    </row>
    <row r="2947" spans="2:17" x14ac:dyDescent="0.25">
      <c r="B2947" t="s">
        <v>11</v>
      </c>
      <c r="C2947" t="s">
        <v>12</v>
      </c>
      <c r="D2947" t="s">
        <v>13</v>
      </c>
      <c r="E2947">
        <v>2016000420</v>
      </c>
      <c r="F2947">
        <v>2016000420</v>
      </c>
      <c r="G2947">
        <v>16</v>
      </c>
      <c r="H2947">
        <v>154</v>
      </c>
      <c r="I2947" s="10" t="s">
        <v>24</v>
      </c>
      <c r="J2947" s="10">
        <v>2042</v>
      </c>
      <c r="K2947" s="10">
        <v>1</v>
      </c>
      <c r="L2947" s="1">
        <v>51876</v>
      </c>
      <c r="M2947" s="2">
        <v>359888.11</v>
      </c>
      <c r="N2947" s="2">
        <v>329266.34000000003</v>
      </c>
      <c r="O2947">
        <v>0</v>
      </c>
      <c r="P2947" s="2">
        <v>30621.77</v>
      </c>
    </row>
    <row r="2948" spans="2:17" x14ac:dyDescent="0.25">
      <c r="B2948" t="s">
        <v>11</v>
      </c>
      <c r="C2948" t="s">
        <v>12</v>
      </c>
      <c r="D2948" t="s">
        <v>13</v>
      </c>
      <c r="E2948">
        <v>2016000420</v>
      </c>
      <c r="F2948">
        <v>2016000420</v>
      </c>
      <c r="G2948">
        <v>18</v>
      </c>
      <c r="H2948">
        <v>153</v>
      </c>
      <c r="I2948" s="10" t="s">
        <v>24</v>
      </c>
      <c r="J2948" s="10">
        <v>2042</v>
      </c>
      <c r="K2948" s="10">
        <v>1</v>
      </c>
      <c r="L2948" s="1">
        <v>51876</v>
      </c>
      <c r="M2948" s="2">
        <v>148817.14000000001</v>
      </c>
      <c r="N2948" s="2">
        <v>136154.75</v>
      </c>
      <c r="O2948">
        <v>0</v>
      </c>
      <c r="P2948" s="2">
        <v>12662.39</v>
      </c>
    </row>
    <row r="2949" spans="2:17" x14ac:dyDescent="0.25">
      <c r="B2949" t="s">
        <v>11</v>
      </c>
      <c r="C2949" t="s">
        <v>12</v>
      </c>
      <c r="D2949" t="s">
        <v>13</v>
      </c>
      <c r="E2949">
        <v>22963</v>
      </c>
      <c r="F2949">
        <v>2016000420</v>
      </c>
      <c r="G2949">
        <v>1</v>
      </c>
      <c r="H2949">
        <v>166</v>
      </c>
      <c r="I2949" s="10" t="s">
        <v>24</v>
      </c>
      <c r="J2949" s="10">
        <v>2042</v>
      </c>
      <c r="K2949" s="10">
        <v>2</v>
      </c>
      <c r="L2949" s="1">
        <v>51907</v>
      </c>
      <c r="M2949" s="2">
        <v>4115711.85</v>
      </c>
      <c r="N2949" s="2">
        <v>3774439.64</v>
      </c>
      <c r="O2949">
        <v>0</v>
      </c>
      <c r="P2949" s="2">
        <v>341272.21</v>
      </c>
    </row>
    <row r="2950" spans="2:17" x14ac:dyDescent="0.25">
      <c r="B2950" t="s">
        <v>11</v>
      </c>
      <c r="C2950" t="s">
        <v>12</v>
      </c>
      <c r="D2950" t="s">
        <v>13</v>
      </c>
      <c r="E2950">
        <v>2016000420</v>
      </c>
      <c r="F2950">
        <v>2016000420</v>
      </c>
      <c r="G2950">
        <v>5</v>
      </c>
      <c r="H2950">
        <v>162</v>
      </c>
      <c r="I2950" s="10" t="s">
        <v>24</v>
      </c>
      <c r="J2950" s="10">
        <v>2042</v>
      </c>
      <c r="K2950" s="10">
        <v>2</v>
      </c>
      <c r="L2950" s="1">
        <v>51907</v>
      </c>
      <c r="M2950" s="2">
        <v>478892.53</v>
      </c>
      <c r="N2950" s="2">
        <v>439183.06</v>
      </c>
      <c r="O2950">
        <v>0</v>
      </c>
      <c r="P2950" s="2">
        <v>39709.47</v>
      </c>
    </row>
    <row r="2951" spans="2:17" x14ac:dyDescent="0.25">
      <c r="B2951" t="s">
        <v>11</v>
      </c>
      <c r="C2951" t="s">
        <v>12</v>
      </c>
      <c r="D2951" t="s">
        <v>13</v>
      </c>
      <c r="E2951">
        <v>2016000420</v>
      </c>
      <c r="F2951">
        <v>2016000420</v>
      </c>
      <c r="G2951">
        <v>11</v>
      </c>
      <c r="H2951">
        <v>160</v>
      </c>
      <c r="I2951" s="10" t="s">
        <v>24</v>
      </c>
      <c r="J2951" s="10">
        <v>2042</v>
      </c>
      <c r="K2951" s="10">
        <v>2</v>
      </c>
      <c r="L2951" s="1">
        <v>51907</v>
      </c>
      <c r="M2951" s="2">
        <v>338188.05</v>
      </c>
      <c r="N2951" s="2">
        <v>310145.71000000002</v>
      </c>
      <c r="O2951">
        <v>0</v>
      </c>
      <c r="P2951" s="2">
        <v>28042.34</v>
      </c>
    </row>
    <row r="2952" spans="2:17" x14ac:dyDescent="0.25">
      <c r="B2952" t="s">
        <v>11</v>
      </c>
      <c r="C2952" t="s">
        <v>12</v>
      </c>
      <c r="D2952" t="s">
        <v>13</v>
      </c>
      <c r="E2952">
        <v>2016000420</v>
      </c>
      <c r="F2952">
        <v>2016000420</v>
      </c>
      <c r="G2952">
        <v>13</v>
      </c>
      <c r="H2952">
        <v>160</v>
      </c>
      <c r="I2952" s="10" t="s">
        <v>24</v>
      </c>
      <c r="J2952" s="10">
        <v>2042</v>
      </c>
      <c r="K2952" s="10">
        <v>2</v>
      </c>
      <c r="L2952" s="1">
        <v>51907</v>
      </c>
      <c r="M2952" s="2">
        <v>305357.51</v>
      </c>
      <c r="N2952" s="2">
        <v>280037.46000000002</v>
      </c>
      <c r="O2952">
        <v>0</v>
      </c>
      <c r="P2952" s="2">
        <v>25320.05</v>
      </c>
      <c r="Q2952" s="2"/>
    </row>
    <row r="2953" spans="2:17" x14ac:dyDescent="0.25">
      <c r="B2953" t="s">
        <v>11</v>
      </c>
      <c r="C2953" t="s">
        <v>12</v>
      </c>
      <c r="D2953" t="s">
        <v>13</v>
      </c>
      <c r="E2953">
        <v>2016000420</v>
      </c>
      <c r="F2953">
        <v>2016000420</v>
      </c>
      <c r="G2953">
        <v>15</v>
      </c>
      <c r="H2953">
        <v>159</v>
      </c>
      <c r="I2953" s="10" t="s">
        <v>24</v>
      </c>
      <c r="J2953" s="10">
        <v>2042</v>
      </c>
      <c r="K2953" s="10">
        <v>2</v>
      </c>
      <c r="L2953" s="1">
        <v>51907</v>
      </c>
      <c r="M2953" s="2">
        <v>276887.28999999998</v>
      </c>
      <c r="N2953" s="2">
        <v>253927.97</v>
      </c>
      <c r="O2953">
        <v>0</v>
      </c>
      <c r="P2953" s="2">
        <v>22959.32</v>
      </c>
      <c r="Q2953" s="2"/>
    </row>
    <row r="2954" spans="2:17" x14ac:dyDescent="0.25">
      <c r="B2954" t="s">
        <v>11</v>
      </c>
      <c r="C2954" t="s">
        <v>12</v>
      </c>
      <c r="D2954" t="s">
        <v>13</v>
      </c>
      <c r="E2954">
        <v>2016000420</v>
      </c>
      <c r="F2954">
        <v>2016000420</v>
      </c>
      <c r="G2954">
        <v>9</v>
      </c>
      <c r="H2954">
        <v>161</v>
      </c>
      <c r="I2954" s="10" t="s">
        <v>24</v>
      </c>
      <c r="J2954" s="10">
        <v>2042</v>
      </c>
      <c r="K2954" s="10">
        <v>2</v>
      </c>
      <c r="L2954" s="1">
        <v>51907</v>
      </c>
      <c r="M2954" s="2">
        <v>226886.08</v>
      </c>
      <c r="N2954" s="2">
        <v>208072.83</v>
      </c>
      <c r="O2954">
        <v>0</v>
      </c>
      <c r="P2954" s="2">
        <v>18813.25</v>
      </c>
      <c r="Q2954" s="2"/>
    </row>
    <row r="2955" spans="2:17" x14ac:dyDescent="0.25">
      <c r="B2955" t="s">
        <v>11</v>
      </c>
      <c r="C2955" t="s">
        <v>12</v>
      </c>
      <c r="D2955" t="s">
        <v>13</v>
      </c>
      <c r="E2955">
        <v>2016000420</v>
      </c>
      <c r="F2955">
        <v>2016000420</v>
      </c>
      <c r="G2955">
        <v>10</v>
      </c>
      <c r="H2955">
        <v>161</v>
      </c>
      <c r="I2955" s="10" t="s">
        <v>24</v>
      </c>
      <c r="J2955" s="10">
        <v>2042</v>
      </c>
      <c r="K2955" s="10">
        <v>2</v>
      </c>
      <c r="L2955" s="1">
        <v>51907</v>
      </c>
      <c r="M2955" s="2">
        <v>321545.93</v>
      </c>
      <c r="N2955" s="2">
        <v>294883.53999999998</v>
      </c>
      <c r="O2955">
        <v>0</v>
      </c>
      <c r="P2955" s="2">
        <v>26662.39</v>
      </c>
      <c r="Q2955" s="2"/>
    </row>
    <row r="2956" spans="2:17" x14ac:dyDescent="0.25">
      <c r="B2956" t="s">
        <v>11</v>
      </c>
      <c r="C2956" t="s">
        <v>12</v>
      </c>
      <c r="D2956" t="s">
        <v>13</v>
      </c>
      <c r="E2956">
        <v>2016000420</v>
      </c>
      <c r="F2956">
        <v>2016000420</v>
      </c>
      <c r="G2956">
        <v>17</v>
      </c>
      <c r="H2956">
        <v>154</v>
      </c>
      <c r="I2956" s="10" t="s">
        <v>24</v>
      </c>
      <c r="J2956" s="10">
        <v>2042</v>
      </c>
      <c r="K2956" s="10">
        <v>2</v>
      </c>
      <c r="L2956" s="1">
        <v>51907</v>
      </c>
      <c r="M2956" s="2">
        <v>387836.4</v>
      </c>
      <c r="N2956" s="2">
        <v>355677.25</v>
      </c>
      <c r="O2956">
        <v>0</v>
      </c>
      <c r="P2956" s="2">
        <v>32159.15</v>
      </c>
      <c r="Q2956" s="2"/>
    </row>
    <row r="2957" spans="2:17" x14ac:dyDescent="0.25">
      <c r="B2957" t="s">
        <v>11</v>
      </c>
      <c r="C2957" t="s">
        <v>12</v>
      </c>
      <c r="D2957" t="s">
        <v>13</v>
      </c>
      <c r="E2957">
        <v>2016000420</v>
      </c>
      <c r="F2957">
        <v>2016000420</v>
      </c>
      <c r="G2957">
        <v>4</v>
      </c>
      <c r="H2957">
        <v>162</v>
      </c>
      <c r="I2957" s="10" t="s">
        <v>24</v>
      </c>
      <c r="J2957" s="10">
        <v>2042</v>
      </c>
      <c r="K2957" s="10">
        <v>2</v>
      </c>
      <c r="L2957" s="1">
        <v>51907</v>
      </c>
      <c r="M2957" s="2">
        <v>482808.01</v>
      </c>
      <c r="N2957" s="2">
        <v>442773.87</v>
      </c>
      <c r="O2957">
        <v>0</v>
      </c>
      <c r="P2957" s="2">
        <v>40034.14</v>
      </c>
      <c r="Q2957" s="2"/>
    </row>
    <row r="2958" spans="2:17" x14ac:dyDescent="0.25">
      <c r="B2958" t="s">
        <v>11</v>
      </c>
      <c r="C2958" t="s">
        <v>12</v>
      </c>
      <c r="D2958" t="s">
        <v>13</v>
      </c>
      <c r="E2958">
        <v>2016000420</v>
      </c>
      <c r="F2958">
        <v>2016000420</v>
      </c>
      <c r="G2958">
        <v>12</v>
      </c>
      <c r="H2958">
        <v>160</v>
      </c>
      <c r="I2958" s="10" t="s">
        <v>24</v>
      </c>
      <c r="J2958" s="10">
        <v>2042</v>
      </c>
      <c r="K2958" s="10">
        <v>2</v>
      </c>
      <c r="L2958" s="1">
        <v>51907</v>
      </c>
      <c r="M2958" s="2">
        <v>243841.98</v>
      </c>
      <c r="N2958" s="2">
        <v>223622.76</v>
      </c>
      <c r="O2958">
        <v>0</v>
      </c>
      <c r="P2958" s="2">
        <v>20219.22</v>
      </c>
      <c r="Q2958" s="2"/>
    </row>
    <row r="2959" spans="2:17" x14ac:dyDescent="0.25">
      <c r="B2959" t="s">
        <v>11</v>
      </c>
      <c r="C2959" t="s">
        <v>12</v>
      </c>
      <c r="D2959" t="s">
        <v>13</v>
      </c>
      <c r="E2959">
        <v>2016000420</v>
      </c>
      <c r="F2959">
        <v>2016000420</v>
      </c>
      <c r="G2959">
        <v>14</v>
      </c>
      <c r="H2959">
        <v>159</v>
      </c>
      <c r="I2959" s="10" t="s">
        <v>24</v>
      </c>
      <c r="J2959" s="10">
        <v>2042</v>
      </c>
      <c r="K2959" s="10">
        <v>2</v>
      </c>
      <c r="L2959" s="1">
        <v>51907</v>
      </c>
      <c r="M2959" s="2">
        <v>323712.84999999998</v>
      </c>
      <c r="N2959" s="2">
        <v>296870.78000000003</v>
      </c>
      <c r="O2959">
        <v>0</v>
      </c>
      <c r="P2959" s="2">
        <v>26842.07</v>
      </c>
      <c r="Q2959" s="2"/>
    </row>
    <row r="2960" spans="2:17" x14ac:dyDescent="0.25">
      <c r="B2960" t="s">
        <v>11</v>
      </c>
      <c r="C2960" t="s">
        <v>12</v>
      </c>
      <c r="D2960" t="s">
        <v>13</v>
      </c>
      <c r="E2960">
        <v>2016000420</v>
      </c>
      <c r="F2960">
        <v>2016000420</v>
      </c>
      <c r="G2960">
        <v>6</v>
      </c>
      <c r="H2960">
        <v>161</v>
      </c>
      <c r="I2960" s="10" t="s">
        <v>24</v>
      </c>
      <c r="J2960" s="10">
        <v>2042</v>
      </c>
      <c r="K2960" s="10">
        <v>2</v>
      </c>
      <c r="L2960" s="1">
        <v>51907</v>
      </c>
      <c r="M2960" s="2">
        <v>307311.62</v>
      </c>
      <c r="N2960" s="2">
        <v>281829.53000000003</v>
      </c>
      <c r="O2960">
        <v>0</v>
      </c>
      <c r="P2960" s="2">
        <v>25482.09</v>
      </c>
      <c r="Q2960" s="2"/>
    </row>
    <row r="2961" spans="2:17" x14ac:dyDescent="0.25">
      <c r="B2961" t="s">
        <v>11</v>
      </c>
      <c r="C2961" t="s">
        <v>12</v>
      </c>
      <c r="D2961" t="s">
        <v>13</v>
      </c>
      <c r="E2961">
        <v>2016000420</v>
      </c>
      <c r="F2961">
        <v>2016000420</v>
      </c>
      <c r="G2961">
        <v>16</v>
      </c>
      <c r="H2961">
        <v>155</v>
      </c>
      <c r="I2961" s="10" t="s">
        <v>24</v>
      </c>
      <c r="J2961" s="10">
        <v>2042</v>
      </c>
      <c r="K2961" s="10">
        <v>2</v>
      </c>
      <c r="L2961" s="1">
        <v>51907</v>
      </c>
      <c r="M2961" s="2">
        <v>359037.51</v>
      </c>
      <c r="N2961" s="2">
        <v>329266.34000000003</v>
      </c>
      <c r="O2961">
        <v>0</v>
      </c>
      <c r="P2961" s="2">
        <v>29771.17</v>
      </c>
      <c r="Q2961" s="2"/>
    </row>
    <row r="2962" spans="2:17" x14ac:dyDescent="0.25">
      <c r="B2962" t="s">
        <v>11</v>
      </c>
      <c r="C2962" t="s">
        <v>12</v>
      </c>
      <c r="D2962" t="s">
        <v>13</v>
      </c>
      <c r="E2962">
        <v>2016000420</v>
      </c>
      <c r="F2962">
        <v>2016000420</v>
      </c>
      <c r="G2962">
        <v>18</v>
      </c>
      <c r="H2962">
        <v>154</v>
      </c>
      <c r="I2962" s="10" t="s">
        <v>24</v>
      </c>
      <c r="J2962" s="10">
        <v>2042</v>
      </c>
      <c r="K2962" s="10">
        <v>2</v>
      </c>
      <c r="L2962" s="1">
        <v>51907</v>
      </c>
      <c r="M2962" s="2">
        <v>148465.41</v>
      </c>
      <c r="N2962" s="2">
        <v>136154.75</v>
      </c>
      <c r="O2962">
        <v>0</v>
      </c>
      <c r="P2962" s="2">
        <v>12310.66</v>
      </c>
      <c r="Q2962" s="2"/>
    </row>
    <row r="2963" spans="2:17" x14ac:dyDescent="0.25">
      <c r="B2963" t="s">
        <v>11</v>
      </c>
      <c r="C2963" t="s">
        <v>12</v>
      </c>
      <c r="D2963" t="s">
        <v>13</v>
      </c>
      <c r="E2963">
        <v>22963</v>
      </c>
      <c r="F2963">
        <v>2016000420</v>
      </c>
      <c r="G2963">
        <v>1</v>
      </c>
      <c r="H2963">
        <v>167</v>
      </c>
      <c r="I2963" s="10" t="s">
        <v>24</v>
      </c>
      <c r="J2963" s="10">
        <v>2042</v>
      </c>
      <c r="K2963" s="10">
        <v>3</v>
      </c>
      <c r="L2963" s="1">
        <v>51935</v>
      </c>
      <c r="M2963" s="2">
        <v>4073878.47</v>
      </c>
      <c r="N2963" s="2">
        <v>3774439.64</v>
      </c>
      <c r="O2963">
        <v>0</v>
      </c>
      <c r="P2963" s="2">
        <v>299438.83</v>
      </c>
      <c r="Q2963" s="2"/>
    </row>
    <row r="2964" spans="2:17" x14ac:dyDescent="0.25">
      <c r="B2964" t="s">
        <v>11</v>
      </c>
      <c r="C2964" t="s">
        <v>12</v>
      </c>
      <c r="D2964" t="s">
        <v>13</v>
      </c>
      <c r="E2964">
        <v>2016000420</v>
      </c>
      <c r="F2964">
        <v>2016000420</v>
      </c>
      <c r="G2964">
        <v>5</v>
      </c>
      <c r="H2964">
        <v>163</v>
      </c>
      <c r="I2964" s="10" t="s">
        <v>24</v>
      </c>
      <c r="J2964" s="10">
        <v>2042</v>
      </c>
      <c r="K2964" s="10">
        <v>3</v>
      </c>
      <c r="L2964" s="1">
        <v>51935</v>
      </c>
      <c r="M2964" s="2">
        <v>474024.92</v>
      </c>
      <c r="N2964" s="2">
        <v>439183.06</v>
      </c>
      <c r="O2964">
        <v>0</v>
      </c>
      <c r="P2964" s="2">
        <v>34841.86</v>
      </c>
      <c r="Q2964" s="2"/>
    </row>
    <row r="2965" spans="2:17" x14ac:dyDescent="0.25">
      <c r="B2965" t="s">
        <v>11</v>
      </c>
      <c r="C2965" t="s">
        <v>12</v>
      </c>
      <c r="D2965" t="s">
        <v>13</v>
      </c>
      <c r="E2965">
        <v>2016000420</v>
      </c>
      <c r="F2965">
        <v>2016000420</v>
      </c>
      <c r="G2965">
        <v>13</v>
      </c>
      <c r="H2965">
        <v>161</v>
      </c>
      <c r="I2965" s="10" t="s">
        <v>24</v>
      </c>
      <c r="J2965" s="10">
        <v>2042</v>
      </c>
      <c r="K2965" s="10">
        <v>3</v>
      </c>
      <c r="L2965" s="1">
        <v>51935</v>
      </c>
      <c r="M2965" s="2">
        <v>302253.77</v>
      </c>
      <c r="N2965" s="2">
        <v>280037.46000000002</v>
      </c>
      <c r="O2965">
        <v>0</v>
      </c>
      <c r="P2965" s="2">
        <v>22216.31</v>
      </c>
      <c r="Q2965" s="2"/>
    </row>
    <row r="2966" spans="2:17" x14ac:dyDescent="0.25">
      <c r="B2966" t="s">
        <v>11</v>
      </c>
      <c r="C2966" t="s">
        <v>12</v>
      </c>
      <c r="D2966" t="s">
        <v>13</v>
      </c>
      <c r="E2966">
        <v>2016000420</v>
      </c>
      <c r="F2966">
        <v>2016000420</v>
      </c>
      <c r="G2966">
        <v>11</v>
      </c>
      <c r="H2966">
        <v>161</v>
      </c>
      <c r="I2966" s="10" t="s">
        <v>24</v>
      </c>
      <c r="J2966" s="10">
        <v>2042</v>
      </c>
      <c r="K2966" s="10">
        <v>3</v>
      </c>
      <c r="L2966" s="1">
        <v>51935</v>
      </c>
      <c r="M2966" s="2">
        <v>334750.59999999998</v>
      </c>
      <c r="N2966" s="2">
        <v>310145.71000000002</v>
      </c>
      <c r="O2966">
        <v>0</v>
      </c>
      <c r="P2966" s="2">
        <v>24604.89</v>
      </c>
      <c r="Q2966" s="2"/>
    </row>
    <row r="2967" spans="2:17" x14ac:dyDescent="0.25">
      <c r="B2967" t="s">
        <v>11</v>
      </c>
      <c r="C2967" t="s">
        <v>12</v>
      </c>
      <c r="D2967" t="s">
        <v>13</v>
      </c>
      <c r="E2967">
        <v>2016000420</v>
      </c>
      <c r="F2967">
        <v>2016000420</v>
      </c>
      <c r="G2967">
        <v>15</v>
      </c>
      <c r="H2967">
        <v>160</v>
      </c>
      <c r="I2967" s="10" t="s">
        <v>24</v>
      </c>
      <c r="J2967" s="10">
        <v>2042</v>
      </c>
      <c r="K2967" s="10">
        <v>3</v>
      </c>
      <c r="L2967" s="1">
        <v>51935</v>
      </c>
      <c r="M2967" s="2">
        <v>274072.92</v>
      </c>
      <c r="N2967" s="2">
        <v>253927.97</v>
      </c>
      <c r="O2967">
        <v>0</v>
      </c>
      <c r="P2967" s="2">
        <v>20144.95</v>
      </c>
      <c r="Q2967" s="2"/>
    </row>
    <row r="2968" spans="2:17" x14ac:dyDescent="0.25">
      <c r="B2968" t="s">
        <v>11</v>
      </c>
      <c r="C2968" t="s">
        <v>12</v>
      </c>
      <c r="D2968" t="s">
        <v>13</v>
      </c>
      <c r="E2968">
        <v>2016000420</v>
      </c>
      <c r="F2968">
        <v>2016000420</v>
      </c>
      <c r="G2968">
        <v>10</v>
      </c>
      <c r="H2968">
        <v>162</v>
      </c>
      <c r="I2968" s="10" t="s">
        <v>24</v>
      </c>
      <c r="J2968" s="10">
        <v>2042</v>
      </c>
      <c r="K2968" s="10">
        <v>3</v>
      </c>
      <c r="L2968" s="1">
        <v>51935</v>
      </c>
      <c r="M2968" s="2">
        <v>318277.63</v>
      </c>
      <c r="N2968" s="2">
        <v>294883.53999999998</v>
      </c>
      <c r="O2968">
        <v>0</v>
      </c>
      <c r="P2968" s="2">
        <v>23394.09</v>
      </c>
      <c r="Q2968" s="2"/>
    </row>
    <row r="2969" spans="2:17" x14ac:dyDescent="0.25">
      <c r="B2969" t="s">
        <v>11</v>
      </c>
      <c r="C2969" t="s">
        <v>12</v>
      </c>
      <c r="D2969" t="s">
        <v>13</v>
      </c>
      <c r="E2969">
        <v>2016000420</v>
      </c>
      <c r="F2969">
        <v>2016000420</v>
      </c>
      <c r="G2969">
        <v>9</v>
      </c>
      <c r="H2969">
        <v>162</v>
      </c>
      <c r="I2969" s="10" t="s">
        <v>24</v>
      </c>
      <c r="J2969" s="10">
        <v>2042</v>
      </c>
      <c r="K2969" s="10">
        <v>3</v>
      </c>
      <c r="L2969" s="1">
        <v>51935</v>
      </c>
      <c r="M2969" s="2">
        <v>224579.94</v>
      </c>
      <c r="N2969" s="2">
        <v>208072.83</v>
      </c>
      <c r="O2969">
        <v>0</v>
      </c>
      <c r="P2969" s="2">
        <v>16507.11</v>
      </c>
      <c r="Q2969" s="2"/>
    </row>
    <row r="2970" spans="2:17" x14ac:dyDescent="0.25">
      <c r="B2970" t="s">
        <v>11</v>
      </c>
      <c r="C2970" t="s">
        <v>12</v>
      </c>
      <c r="D2970" t="s">
        <v>13</v>
      </c>
      <c r="E2970">
        <v>2016000420</v>
      </c>
      <c r="F2970">
        <v>2016000420</v>
      </c>
      <c r="G2970">
        <v>17</v>
      </c>
      <c r="H2970">
        <v>155</v>
      </c>
      <c r="I2970" s="10" t="s">
        <v>24</v>
      </c>
      <c r="J2970" s="10">
        <v>2042</v>
      </c>
      <c r="K2970" s="10">
        <v>3</v>
      </c>
      <c r="L2970" s="1">
        <v>51935</v>
      </c>
      <c r="M2970" s="2">
        <v>383894.31</v>
      </c>
      <c r="N2970" s="2">
        <v>355677.25</v>
      </c>
      <c r="O2970">
        <v>0</v>
      </c>
      <c r="P2970" s="2">
        <v>28217.06</v>
      </c>
      <c r="Q2970" s="2"/>
    </row>
    <row r="2971" spans="2:17" x14ac:dyDescent="0.25">
      <c r="B2971" t="s">
        <v>11</v>
      </c>
      <c r="C2971" t="s">
        <v>12</v>
      </c>
      <c r="D2971" t="s">
        <v>13</v>
      </c>
      <c r="E2971">
        <v>2016000420</v>
      </c>
      <c r="F2971">
        <v>2016000420</v>
      </c>
      <c r="G2971">
        <v>4</v>
      </c>
      <c r="H2971">
        <v>163</v>
      </c>
      <c r="I2971" s="10" t="s">
        <v>24</v>
      </c>
      <c r="J2971" s="10">
        <v>2042</v>
      </c>
      <c r="K2971" s="10">
        <v>3</v>
      </c>
      <c r="L2971" s="1">
        <v>51935</v>
      </c>
      <c r="M2971" s="2">
        <v>477900.6</v>
      </c>
      <c r="N2971" s="2">
        <v>442773.87</v>
      </c>
      <c r="O2971">
        <v>0</v>
      </c>
      <c r="P2971" s="2">
        <v>35126.730000000003</v>
      </c>
      <c r="Q2971" s="2"/>
    </row>
    <row r="2972" spans="2:17" x14ac:dyDescent="0.25">
      <c r="B2972" t="s">
        <v>11</v>
      </c>
      <c r="C2972" t="s">
        <v>12</v>
      </c>
      <c r="D2972" t="s">
        <v>13</v>
      </c>
      <c r="E2972">
        <v>2016000420</v>
      </c>
      <c r="F2972">
        <v>2016000420</v>
      </c>
      <c r="G2972">
        <v>14</v>
      </c>
      <c r="H2972">
        <v>160</v>
      </c>
      <c r="I2972" s="10" t="s">
        <v>24</v>
      </c>
      <c r="J2972" s="10">
        <v>2042</v>
      </c>
      <c r="K2972" s="10">
        <v>3</v>
      </c>
      <c r="L2972" s="1">
        <v>51935</v>
      </c>
      <c r="M2972" s="2">
        <v>320422.53000000003</v>
      </c>
      <c r="N2972" s="2">
        <v>296870.78000000003</v>
      </c>
      <c r="O2972">
        <v>0</v>
      </c>
      <c r="P2972" s="2">
        <v>23551.75</v>
      </c>
      <c r="Q2972" s="2"/>
    </row>
    <row r="2973" spans="2:17" x14ac:dyDescent="0.25">
      <c r="B2973" t="s">
        <v>11</v>
      </c>
      <c r="C2973" t="s">
        <v>12</v>
      </c>
      <c r="D2973" t="s">
        <v>13</v>
      </c>
      <c r="E2973">
        <v>2016000420</v>
      </c>
      <c r="F2973">
        <v>2016000420</v>
      </c>
      <c r="G2973">
        <v>12</v>
      </c>
      <c r="H2973">
        <v>161</v>
      </c>
      <c r="I2973" s="10" t="s">
        <v>24</v>
      </c>
      <c r="J2973" s="10">
        <v>2042</v>
      </c>
      <c r="K2973" s="10">
        <v>3</v>
      </c>
      <c r="L2973" s="1">
        <v>51935</v>
      </c>
      <c r="M2973" s="2">
        <v>241363.5</v>
      </c>
      <c r="N2973" s="2">
        <v>223622.76</v>
      </c>
      <c r="O2973">
        <v>0</v>
      </c>
      <c r="P2973" s="2">
        <v>17740.740000000002</v>
      </c>
      <c r="Q2973" s="2"/>
    </row>
    <row r="2974" spans="2:17" x14ac:dyDescent="0.25">
      <c r="B2974" t="s">
        <v>11</v>
      </c>
      <c r="C2974" t="s">
        <v>12</v>
      </c>
      <c r="D2974" t="s">
        <v>13</v>
      </c>
      <c r="E2974">
        <v>2016000420</v>
      </c>
      <c r="F2974">
        <v>2016000420</v>
      </c>
      <c r="G2974">
        <v>6</v>
      </c>
      <c r="H2974">
        <v>162</v>
      </c>
      <c r="I2974" s="10" t="s">
        <v>24</v>
      </c>
      <c r="J2974" s="10">
        <v>2042</v>
      </c>
      <c r="K2974" s="10">
        <v>3</v>
      </c>
      <c r="L2974" s="1">
        <v>51935</v>
      </c>
      <c r="M2974" s="2">
        <v>304188.01</v>
      </c>
      <c r="N2974" s="2">
        <v>281829.53000000003</v>
      </c>
      <c r="O2974">
        <v>0</v>
      </c>
      <c r="P2974" s="2">
        <v>22358.48</v>
      </c>
      <c r="Q2974" s="2"/>
    </row>
    <row r="2975" spans="2:17" x14ac:dyDescent="0.25">
      <c r="B2975" t="s">
        <v>11</v>
      </c>
      <c r="C2975" t="s">
        <v>12</v>
      </c>
      <c r="D2975" t="s">
        <v>13</v>
      </c>
      <c r="E2975">
        <v>2016000420</v>
      </c>
      <c r="F2975">
        <v>2016000420</v>
      </c>
      <c r="G2975">
        <v>16</v>
      </c>
      <c r="H2975">
        <v>156</v>
      </c>
      <c r="I2975" s="10" t="s">
        <v>24</v>
      </c>
      <c r="J2975" s="10">
        <v>2042</v>
      </c>
      <c r="K2975" s="10">
        <v>3</v>
      </c>
      <c r="L2975" s="1">
        <v>51935</v>
      </c>
      <c r="M2975" s="2">
        <v>355388.14</v>
      </c>
      <c r="N2975" s="2">
        <v>329266.34000000003</v>
      </c>
      <c r="O2975">
        <v>0</v>
      </c>
      <c r="P2975" s="2">
        <v>26121.8</v>
      </c>
      <c r="Q2975" s="2"/>
    </row>
    <row r="2976" spans="2:17" x14ac:dyDescent="0.25">
      <c r="B2976" t="s">
        <v>11</v>
      </c>
      <c r="C2976" t="s">
        <v>12</v>
      </c>
      <c r="D2976" t="s">
        <v>13</v>
      </c>
      <c r="E2976">
        <v>2016000420</v>
      </c>
      <c r="F2976">
        <v>2016000420</v>
      </c>
      <c r="G2976">
        <v>18</v>
      </c>
      <c r="H2976">
        <v>155</v>
      </c>
      <c r="I2976" s="10" t="s">
        <v>24</v>
      </c>
      <c r="J2976" s="10">
        <v>2042</v>
      </c>
      <c r="K2976" s="10">
        <v>3</v>
      </c>
      <c r="L2976" s="1">
        <v>51935</v>
      </c>
      <c r="M2976" s="2">
        <v>146956.35999999999</v>
      </c>
      <c r="N2976" s="2">
        <v>136154.75</v>
      </c>
      <c r="O2976">
        <v>0</v>
      </c>
      <c r="P2976" s="2">
        <v>10801.61</v>
      </c>
      <c r="Q2976" s="2"/>
    </row>
    <row r="2977" spans="2:17" x14ac:dyDescent="0.25">
      <c r="B2977" t="s">
        <v>11</v>
      </c>
      <c r="C2977" t="s">
        <v>12</v>
      </c>
      <c r="D2977" t="s">
        <v>13</v>
      </c>
      <c r="E2977">
        <v>22963</v>
      </c>
      <c r="F2977">
        <v>2016000420</v>
      </c>
      <c r="G2977">
        <v>1</v>
      </c>
      <c r="H2977">
        <v>168</v>
      </c>
      <c r="I2977" s="10" t="s">
        <v>24</v>
      </c>
      <c r="J2977" s="10">
        <v>2042</v>
      </c>
      <c r="K2977" s="10">
        <v>4</v>
      </c>
      <c r="L2977" s="1">
        <v>51966</v>
      </c>
      <c r="M2977" s="2">
        <v>4096210.58</v>
      </c>
      <c r="N2977" s="2">
        <v>3774439.64</v>
      </c>
      <c r="O2977">
        <v>0</v>
      </c>
      <c r="P2977" s="2">
        <v>321770.94</v>
      </c>
      <c r="Q2977" s="2"/>
    </row>
    <row r="2978" spans="2:17" x14ac:dyDescent="0.25">
      <c r="B2978" t="s">
        <v>11</v>
      </c>
      <c r="C2978" t="s">
        <v>12</v>
      </c>
      <c r="D2978" t="s">
        <v>13</v>
      </c>
      <c r="E2978">
        <v>2016000420</v>
      </c>
      <c r="F2978">
        <v>2016000420</v>
      </c>
      <c r="G2978">
        <v>5</v>
      </c>
      <c r="H2978">
        <v>164</v>
      </c>
      <c r="I2978" s="10" t="s">
        <v>24</v>
      </c>
      <c r="J2978" s="10">
        <v>2042</v>
      </c>
      <c r="K2978" s="10">
        <v>4</v>
      </c>
      <c r="L2978" s="1">
        <v>51966</v>
      </c>
      <c r="M2978" s="2">
        <v>476623.42</v>
      </c>
      <c r="N2978" s="2">
        <v>439183.06</v>
      </c>
      <c r="O2978">
        <v>0</v>
      </c>
      <c r="P2978" s="2">
        <v>37440.36</v>
      </c>
      <c r="Q2978" s="2"/>
    </row>
    <row r="2979" spans="2:17" x14ac:dyDescent="0.25">
      <c r="B2979" t="s">
        <v>11</v>
      </c>
      <c r="C2979" t="s">
        <v>12</v>
      </c>
      <c r="D2979" t="s">
        <v>13</v>
      </c>
      <c r="E2979">
        <v>2016000420</v>
      </c>
      <c r="F2979">
        <v>2016000420</v>
      </c>
      <c r="G2979">
        <v>11</v>
      </c>
      <c r="H2979">
        <v>162</v>
      </c>
      <c r="I2979" s="10" t="s">
        <v>24</v>
      </c>
      <c r="J2979" s="10">
        <v>2042</v>
      </c>
      <c r="K2979" s="10">
        <v>4</v>
      </c>
      <c r="L2979" s="1">
        <v>51966</v>
      </c>
      <c r="M2979" s="2">
        <v>336585.63</v>
      </c>
      <c r="N2979" s="2">
        <v>310145.71000000002</v>
      </c>
      <c r="O2979">
        <v>0</v>
      </c>
      <c r="P2979" s="2">
        <v>26439.919999999998</v>
      </c>
      <c r="Q2979" s="2"/>
    </row>
    <row r="2980" spans="2:17" x14ac:dyDescent="0.25">
      <c r="B2980" t="s">
        <v>11</v>
      </c>
      <c r="C2980" t="s">
        <v>12</v>
      </c>
      <c r="D2980" t="s">
        <v>13</v>
      </c>
      <c r="E2980">
        <v>2016000420</v>
      </c>
      <c r="F2980">
        <v>2016000420</v>
      </c>
      <c r="G2980">
        <v>13</v>
      </c>
      <c r="H2980">
        <v>162</v>
      </c>
      <c r="I2980" s="10" t="s">
        <v>24</v>
      </c>
      <c r="J2980" s="10">
        <v>2042</v>
      </c>
      <c r="K2980" s="10">
        <v>4</v>
      </c>
      <c r="L2980" s="1">
        <v>51966</v>
      </c>
      <c r="M2980" s="2">
        <v>303910.65000000002</v>
      </c>
      <c r="N2980" s="2">
        <v>280037.46000000002</v>
      </c>
      <c r="O2980">
        <v>0</v>
      </c>
      <c r="P2980" s="2">
        <v>23873.19</v>
      </c>
      <c r="Q2980" s="2"/>
    </row>
    <row r="2981" spans="2:17" x14ac:dyDescent="0.25">
      <c r="B2981" t="s">
        <v>11</v>
      </c>
      <c r="C2981" t="s">
        <v>12</v>
      </c>
      <c r="D2981" t="s">
        <v>13</v>
      </c>
      <c r="E2981">
        <v>2016000420</v>
      </c>
      <c r="F2981">
        <v>2016000420</v>
      </c>
      <c r="G2981">
        <v>15</v>
      </c>
      <c r="H2981">
        <v>161</v>
      </c>
      <c r="I2981" s="10" t="s">
        <v>24</v>
      </c>
      <c r="J2981" s="10">
        <v>2042</v>
      </c>
      <c r="K2981" s="10">
        <v>4</v>
      </c>
      <c r="L2981" s="1">
        <v>51966</v>
      </c>
      <c r="M2981" s="2">
        <v>275575.33</v>
      </c>
      <c r="N2981" s="2">
        <v>253927.97</v>
      </c>
      <c r="O2981">
        <v>0</v>
      </c>
      <c r="P2981" s="2">
        <v>21647.360000000001</v>
      </c>
      <c r="Q2981" s="2"/>
    </row>
    <row r="2982" spans="2:17" x14ac:dyDescent="0.25">
      <c r="B2982" t="s">
        <v>11</v>
      </c>
      <c r="C2982" t="s">
        <v>12</v>
      </c>
      <c r="D2982" t="s">
        <v>13</v>
      </c>
      <c r="E2982">
        <v>2016000420</v>
      </c>
      <c r="F2982">
        <v>2016000420</v>
      </c>
      <c r="G2982">
        <v>9</v>
      </c>
      <c r="H2982">
        <v>163</v>
      </c>
      <c r="I2982" s="10" t="s">
        <v>24</v>
      </c>
      <c r="J2982" s="10">
        <v>2042</v>
      </c>
      <c r="K2982" s="10">
        <v>4</v>
      </c>
      <c r="L2982" s="1">
        <v>51966</v>
      </c>
      <c r="M2982" s="2">
        <v>225811.04</v>
      </c>
      <c r="N2982" s="2">
        <v>208072.83</v>
      </c>
      <c r="O2982">
        <v>0</v>
      </c>
      <c r="P2982" s="2">
        <v>17738.21</v>
      </c>
      <c r="Q2982" s="2"/>
    </row>
    <row r="2983" spans="2:17" x14ac:dyDescent="0.25">
      <c r="B2983" t="s">
        <v>11</v>
      </c>
      <c r="C2983" t="s">
        <v>12</v>
      </c>
      <c r="D2983" t="s">
        <v>13</v>
      </c>
      <c r="E2983">
        <v>2016000420</v>
      </c>
      <c r="F2983">
        <v>2016000420</v>
      </c>
      <c r="G2983">
        <v>10</v>
      </c>
      <c r="H2983">
        <v>163</v>
      </c>
      <c r="I2983" s="10" t="s">
        <v>24</v>
      </c>
      <c r="J2983" s="10">
        <v>2042</v>
      </c>
      <c r="K2983" s="10">
        <v>4</v>
      </c>
      <c r="L2983" s="1">
        <v>51966</v>
      </c>
      <c r="M2983" s="2">
        <v>320022.36</v>
      </c>
      <c r="N2983" s="2">
        <v>294883.53999999998</v>
      </c>
      <c r="O2983">
        <v>0</v>
      </c>
      <c r="P2983" s="2">
        <v>25138.82</v>
      </c>
      <c r="Q2983" s="2"/>
    </row>
    <row r="2984" spans="2:17" x14ac:dyDescent="0.25">
      <c r="B2984" t="s">
        <v>11</v>
      </c>
      <c r="C2984" t="s">
        <v>12</v>
      </c>
      <c r="D2984" t="s">
        <v>13</v>
      </c>
      <c r="E2984">
        <v>2016000420</v>
      </c>
      <c r="F2984">
        <v>2016000420</v>
      </c>
      <c r="G2984">
        <v>17</v>
      </c>
      <c r="H2984">
        <v>156</v>
      </c>
      <c r="I2984" s="10" t="s">
        <v>24</v>
      </c>
      <c r="J2984" s="10">
        <v>2042</v>
      </c>
      <c r="K2984" s="10">
        <v>4</v>
      </c>
      <c r="L2984" s="1">
        <v>51966</v>
      </c>
      <c r="M2984" s="2">
        <v>385998.74</v>
      </c>
      <c r="N2984" s="2">
        <v>355677.25</v>
      </c>
      <c r="O2984">
        <v>0</v>
      </c>
      <c r="P2984" s="2">
        <v>30321.49</v>
      </c>
      <c r="Q2984" s="2"/>
    </row>
    <row r="2985" spans="2:17" x14ac:dyDescent="0.25">
      <c r="B2985" t="s">
        <v>11</v>
      </c>
      <c r="C2985" t="s">
        <v>12</v>
      </c>
      <c r="D2985" t="s">
        <v>13</v>
      </c>
      <c r="E2985">
        <v>2016000420</v>
      </c>
      <c r="F2985">
        <v>2016000420</v>
      </c>
      <c r="G2985">
        <v>4</v>
      </c>
      <c r="H2985">
        <v>164</v>
      </c>
      <c r="I2985" s="10" t="s">
        <v>24</v>
      </c>
      <c r="J2985" s="10">
        <v>2042</v>
      </c>
      <c r="K2985" s="10">
        <v>4</v>
      </c>
      <c r="L2985" s="1">
        <v>51966</v>
      </c>
      <c r="M2985" s="2">
        <v>480520.34</v>
      </c>
      <c r="N2985" s="2">
        <v>442773.87</v>
      </c>
      <c r="O2985">
        <v>0</v>
      </c>
      <c r="P2985" s="2">
        <v>37746.47</v>
      </c>
      <c r="Q2985" s="2"/>
    </row>
    <row r="2986" spans="2:17" x14ac:dyDescent="0.25">
      <c r="B2986" t="s">
        <v>11</v>
      </c>
      <c r="C2986" t="s">
        <v>12</v>
      </c>
      <c r="D2986" t="s">
        <v>13</v>
      </c>
      <c r="E2986">
        <v>2016000420</v>
      </c>
      <c r="F2986">
        <v>2016000420</v>
      </c>
      <c r="G2986">
        <v>12</v>
      </c>
      <c r="H2986">
        <v>162</v>
      </c>
      <c r="I2986" s="10" t="s">
        <v>24</v>
      </c>
      <c r="J2986" s="10">
        <v>2042</v>
      </c>
      <c r="K2986" s="10">
        <v>4</v>
      </c>
      <c r="L2986" s="1">
        <v>51966</v>
      </c>
      <c r="M2986" s="2">
        <v>242686.6</v>
      </c>
      <c r="N2986" s="2">
        <v>223622.76</v>
      </c>
      <c r="O2986">
        <v>0</v>
      </c>
      <c r="P2986" s="2">
        <v>19063.84</v>
      </c>
      <c r="Q2986" s="2"/>
    </row>
    <row r="2987" spans="2:17" x14ac:dyDescent="0.25">
      <c r="B2987" t="s">
        <v>11</v>
      </c>
      <c r="C2987" t="s">
        <v>12</v>
      </c>
      <c r="D2987" t="s">
        <v>13</v>
      </c>
      <c r="E2987">
        <v>2016000420</v>
      </c>
      <c r="F2987">
        <v>2016000420</v>
      </c>
      <c r="G2987">
        <v>14</v>
      </c>
      <c r="H2987">
        <v>161</v>
      </c>
      <c r="I2987" s="10" t="s">
        <v>24</v>
      </c>
      <c r="J2987" s="10">
        <v>2042</v>
      </c>
      <c r="K2987" s="10">
        <v>4</v>
      </c>
      <c r="L2987" s="1">
        <v>51966</v>
      </c>
      <c r="M2987" s="2">
        <v>322179.01</v>
      </c>
      <c r="N2987" s="2">
        <v>296870.78000000003</v>
      </c>
      <c r="O2987">
        <v>0</v>
      </c>
      <c r="P2987" s="2">
        <v>25308.23</v>
      </c>
      <c r="Q2987" s="2"/>
    </row>
    <row r="2988" spans="2:17" x14ac:dyDescent="0.25">
      <c r="B2988" t="s">
        <v>11</v>
      </c>
      <c r="C2988" t="s">
        <v>12</v>
      </c>
      <c r="D2988" t="s">
        <v>13</v>
      </c>
      <c r="E2988">
        <v>2016000420</v>
      </c>
      <c r="F2988">
        <v>2016000420</v>
      </c>
      <c r="G2988">
        <v>6</v>
      </c>
      <c r="H2988">
        <v>163</v>
      </c>
      <c r="I2988" s="10" t="s">
        <v>24</v>
      </c>
      <c r="J2988" s="10">
        <v>2042</v>
      </c>
      <c r="K2988" s="10">
        <v>4</v>
      </c>
      <c r="L2988" s="1">
        <v>51966</v>
      </c>
      <c r="M2988" s="2">
        <v>305855.5</v>
      </c>
      <c r="N2988" s="2">
        <v>281829.53000000003</v>
      </c>
      <c r="O2988">
        <v>0</v>
      </c>
      <c r="P2988" s="2">
        <v>24025.97</v>
      </c>
      <c r="Q2988" s="2"/>
    </row>
    <row r="2989" spans="2:17" x14ac:dyDescent="0.25">
      <c r="B2989" t="s">
        <v>11</v>
      </c>
      <c r="C2989" t="s">
        <v>12</v>
      </c>
      <c r="D2989" t="s">
        <v>13</v>
      </c>
      <c r="E2989">
        <v>2016000420</v>
      </c>
      <c r="F2989">
        <v>2016000420</v>
      </c>
      <c r="G2989">
        <v>16</v>
      </c>
      <c r="H2989">
        <v>157</v>
      </c>
      <c r="I2989" s="10" t="s">
        <v>24</v>
      </c>
      <c r="J2989" s="10">
        <v>2042</v>
      </c>
      <c r="K2989" s="10">
        <v>4</v>
      </c>
      <c r="L2989" s="1">
        <v>51966</v>
      </c>
      <c r="M2989" s="2">
        <v>357336.3</v>
      </c>
      <c r="N2989" s="2">
        <v>329266.34000000003</v>
      </c>
      <c r="O2989">
        <v>0</v>
      </c>
      <c r="P2989" s="2">
        <v>28069.96</v>
      </c>
      <c r="Q2989" s="2"/>
    </row>
    <row r="2990" spans="2:17" x14ac:dyDescent="0.25">
      <c r="B2990" t="s">
        <v>11</v>
      </c>
      <c r="C2990" t="s">
        <v>12</v>
      </c>
      <c r="D2990" t="s">
        <v>13</v>
      </c>
      <c r="E2990">
        <v>2016000420</v>
      </c>
      <c r="F2990">
        <v>2016000420</v>
      </c>
      <c r="G2990">
        <v>18</v>
      </c>
      <c r="H2990">
        <v>156</v>
      </c>
      <c r="I2990" s="10" t="s">
        <v>24</v>
      </c>
      <c r="J2990" s="10">
        <v>2042</v>
      </c>
      <c r="K2990" s="10">
        <v>4</v>
      </c>
      <c r="L2990" s="1">
        <v>51966</v>
      </c>
      <c r="M2990" s="2">
        <v>147761.94</v>
      </c>
      <c r="N2990" s="2">
        <v>136154.75</v>
      </c>
      <c r="O2990">
        <v>0</v>
      </c>
      <c r="P2990" s="2">
        <v>11607.19</v>
      </c>
      <c r="Q2990" s="2"/>
    </row>
    <row r="2991" spans="2:17" x14ac:dyDescent="0.25">
      <c r="B2991" t="s">
        <v>11</v>
      </c>
      <c r="C2991" t="s">
        <v>12</v>
      </c>
      <c r="D2991" t="s">
        <v>13</v>
      </c>
      <c r="E2991">
        <v>22963</v>
      </c>
      <c r="F2991">
        <v>2016000420</v>
      </c>
      <c r="G2991">
        <v>1</v>
      </c>
      <c r="H2991">
        <v>169</v>
      </c>
      <c r="I2991" s="10" t="s">
        <v>24</v>
      </c>
      <c r="J2991" s="10">
        <v>2042</v>
      </c>
      <c r="K2991" s="10">
        <v>5</v>
      </c>
      <c r="L2991" s="1">
        <v>51996</v>
      </c>
      <c r="M2991" s="2">
        <v>4076394.81</v>
      </c>
      <c r="N2991" s="2">
        <v>3774439.64</v>
      </c>
      <c r="O2991">
        <v>0</v>
      </c>
      <c r="P2991" s="2">
        <v>301955.17</v>
      </c>
      <c r="Q2991" s="2"/>
    </row>
    <row r="2992" spans="2:17" x14ac:dyDescent="0.25">
      <c r="B2992" t="s">
        <v>11</v>
      </c>
      <c r="C2992" t="s">
        <v>12</v>
      </c>
      <c r="D2992" t="s">
        <v>13</v>
      </c>
      <c r="E2992">
        <v>2016000420</v>
      </c>
      <c r="F2992">
        <v>2016000420</v>
      </c>
      <c r="G2992">
        <v>5</v>
      </c>
      <c r="H2992">
        <v>165</v>
      </c>
      <c r="I2992" s="10" t="s">
        <v>24</v>
      </c>
      <c r="J2992" s="10">
        <v>2042</v>
      </c>
      <c r="K2992" s="10">
        <v>5</v>
      </c>
      <c r="L2992" s="1">
        <v>51996</v>
      </c>
      <c r="M2992" s="2">
        <v>474317.7</v>
      </c>
      <c r="N2992" s="2">
        <v>439183.06</v>
      </c>
      <c r="O2992">
        <v>0</v>
      </c>
      <c r="P2992" s="2">
        <v>35134.639999999999</v>
      </c>
      <c r="Q2992" s="2"/>
    </row>
    <row r="2993" spans="2:17" x14ac:dyDescent="0.25">
      <c r="B2993" t="s">
        <v>11</v>
      </c>
      <c r="C2993" t="s">
        <v>12</v>
      </c>
      <c r="D2993" t="s">
        <v>13</v>
      </c>
      <c r="E2993">
        <v>2016000420</v>
      </c>
      <c r="F2993">
        <v>2016000420</v>
      </c>
      <c r="G2993">
        <v>13</v>
      </c>
      <c r="H2993">
        <v>163</v>
      </c>
      <c r="I2993" s="10" t="s">
        <v>24</v>
      </c>
      <c r="J2993" s="10">
        <v>2042</v>
      </c>
      <c r="K2993" s="10">
        <v>5</v>
      </c>
      <c r="L2993" s="1">
        <v>51996</v>
      </c>
      <c r="M2993" s="2">
        <v>302440.46000000002</v>
      </c>
      <c r="N2993" s="2">
        <v>280037.46000000002</v>
      </c>
      <c r="O2993">
        <v>0</v>
      </c>
      <c r="P2993" s="2">
        <v>22403</v>
      </c>
      <c r="Q2993" s="2"/>
    </row>
    <row r="2994" spans="2:17" x14ac:dyDescent="0.25">
      <c r="B2994" t="s">
        <v>11</v>
      </c>
      <c r="C2994" t="s">
        <v>12</v>
      </c>
      <c r="D2994" t="s">
        <v>13</v>
      </c>
      <c r="E2994">
        <v>2016000420</v>
      </c>
      <c r="F2994">
        <v>2016000420</v>
      </c>
      <c r="G2994">
        <v>11</v>
      </c>
      <c r="H2994">
        <v>163</v>
      </c>
      <c r="I2994" s="10" t="s">
        <v>24</v>
      </c>
      <c r="J2994" s="10">
        <v>2042</v>
      </c>
      <c r="K2994" s="10">
        <v>5</v>
      </c>
      <c r="L2994" s="1">
        <v>51996</v>
      </c>
      <c r="M2994" s="2">
        <v>334957.37</v>
      </c>
      <c r="N2994" s="2">
        <v>310145.71000000002</v>
      </c>
      <c r="O2994">
        <v>0</v>
      </c>
      <c r="P2994" s="2">
        <v>24811.66</v>
      </c>
      <c r="Q2994" s="2"/>
    </row>
    <row r="2995" spans="2:17" x14ac:dyDescent="0.25">
      <c r="B2995" t="s">
        <v>11</v>
      </c>
      <c r="C2995" t="s">
        <v>12</v>
      </c>
      <c r="D2995" t="s">
        <v>13</v>
      </c>
      <c r="E2995">
        <v>2016000420</v>
      </c>
      <c r="F2995">
        <v>2016000420</v>
      </c>
      <c r="G2995">
        <v>15</v>
      </c>
      <c r="H2995">
        <v>162</v>
      </c>
      <c r="I2995" s="10" t="s">
        <v>24</v>
      </c>
      <c r="J2995" s="10">
        <v>2042</v>
      </c>
      <c r="K2995" s="10">
        <v>5</v>
      </c>
      <c r="L2995" s="1">
        <v>51996</v>
      </c>
      <c r="M2995" s="2">
        <v>274242.21000000002</v>
      </c>
      <c r="N2995" s="2">
        <v>253927.97</v>
      </c>
      <c r="O2995">
        <v>0</v>
      </c>
      <c r="P2995" s="2">
        <v>20314.240000000002</v>
      </c>
      <c r="Q2995" s="2"/>
    </row>
    <row r="2996" spans="2:17" x14ac:dyDescent="0.25">
      <c r="B2996" t="s">
        <v>11</v>
      </c>
      <c r="C2996" t="s">
        <v>12</v>
      </c>
      <c r="D2996" t="s">
        <v>13</v>
      </c>
      <c r="E2996">
        <v>2016000420</v>
      </c>
      <c r="F2996">
        <v>2016000420</v>
      </c>
      <c r="G2996">
        <v>10</v>
      </c>
      <c r="H2996">
        <v>164</v>
      </c>
      <c r="I2996" s="10" t="s">
        <v>24</v>
      </c>
      <c r="J2996" s="10">
        <v>2042</v>
      </c>
      <c r="K2996" s="10">
        <v>5</v>
      </c>
      <c r="L2996" s="1">
        <v>51996</v>
      </c>
      <c r="M2996" s="2">
        <v>318474.21999999997</v>
      </c>
      <c r="N2996" s="2">
        <v>294883.53999999998</v>
      </c>
      <c r="O2996">
        <v>0</v>
      </c>
      <c r="P2996" s="2">
        <v>23590.68</v>
      </c>
      <c r="Q2996" s="2"/>
    </row>
    <row r="2997" spans="2:17" x14ac:dyDescent="0.25">
      <c r="B2997" t="s">
        <v>11</v>
      </c>
      <c r="C2997" t="s">
        <v>12</v>
      </c>
      <c r="D2997" t="s">
        <v>13</v>
      </c>
      <c r="E2997">
        <v>2016000420</v>
      </c>
      <c r="F2997">
        <v>2016000420</v>
      </c>
      <c r="G2997">
        <v>9</v>
      </c>
      <c r="H2997">
        <v>164</v>
      </c>
      <c r="I2997" s="10" t="s">
        <v>24</v>
      </c>
      <c r="J2997" s="10">
        <v>2042</v>
      </c>
      <c r="K2997" s="10">
        <v>5</v>
      </c>
      <c r="L2997" s="1">
        <v>51996</v>
      </c>
      <c r="M2997" s="2">
        <v>224718.66</v>
      </c>
      <c r="N2997" s="2">
        <v>208072.83</v>
      </c>
      <c r="O2997">
        <v>0</v>
      </c>
      <c r="P2997" s="2">
        <v>16645.830000000002</v>
      </c>
      <c r="Q2997" s="2"/>
    </row>
    <row r="2998" spans="2:17" x14ac:dyDescent="0.25">
      <c r="B2998" t="s">
        <v>11</v>
      </c>
      <c r="C2998" t="s">
        <v>12</v>
      </c>
      <c r="D2998" t="s">
        <v>13</v>
      </c>
      <c r="E2998">
        <v>2016000420</v>
      </c>
      <c r="F2998">
        <v>2016000420</v>
      </c>
      <c r="G2998">
        <v>17</v>
      </c>
      <c r="H2998">
        <v>157</v>
      </c>
      <c r="I2998" s="10" t="s">
        <v>24</v>
      </c>
      <c r="J2998" s="10">
        <v>2042</v>
      </c>
      <c r="K2998" s="10">
        <v>5</v>
      </c>
      <c r="L2998" s="1">
        <v>51996</v>
      </c>
      <c r="M2998" s="2">
        <v>384131.43</v>
      </c>
      <c r="N2998" s="2">
        <v>355677.25</v>
      </c>
      <c r="O2998">
        <v>0</v>
      </c>
      <c r="P2998" s="2">
        <v>28454.18</v>
      </c>
      <c r="Q2998" s="2"/>
    </row>
    <row r="2999" spans="2:17" x14ac:dyDescent="0.25">
      <c r="B2999" t="s">
        <v>11</v>
      </c>
      <c r="C2999" t="s">
        <v>12</v>
      </c>
      <c r="D2999" t="s">
        <v>13</v>
      </c>
      <c r="E2999">
        <v>2016000420</v>
      </c>
      <c r="F2999">
        <v>2016000420</v>
      </c>
      <c r="G2999">
        <v>4</v>
      </c>
      <c r="H2999">
        <v>165</v>
      </c>
      <c r="I2999" s="10" t="s">
        <v>24</v>
      </c>
      <c r="J2999" s="10">
        <v>2042</v>
      </c>
      <c r="K2999" s="10">
        <v>5</v>
      </c>
      <c r="L2999" s="1">
        <v>51996</v>
      </c>
      <c r="M2999" s="2">
        <v>478195.78</v>
      </c>
      <c r="N2999" s="2">
        <v>442773.87</v>
      </c>
      <c r="O2999">
        <v>0</v>
      </c>
      <c r="P2999" s="2">
        <v>35421.910000000003</v>
      </c>
      <c r="Q2999" s="2"/>
    </row>
    <row r="3000" spans="2:17" x14ac:dyDescent="0.25">
      <c r="B3000" t="s">
        <v>11</v>
      </c>
      <c r="C3000" t="s">
        <v>12</v>
      </c>
      <c r="D3000" t="s">
        <v>13</v>
      </c>
      <c r="E3000">
        <v>2016000420</v>
      </c>
      <c r="F3000">
        <v>2016000420</v>
      </c>
      <c r="G3000">
        <v>14</v>
      </c>
      <c r="H3000">
        <v>162</v>
      </c>
      <c r="I3000" s="10" t="s">
        <v>24</v>
      </c>
      <c r="J3000" s="10">
        <v>2042</v>
      </c>
      <c r="K3000" s="10">
        <v>5</v>
      </c>
      <c r="L3000" s="1">
        <v>51996</v>
      </c>
      <c r="M3000" s="2">
        <v>320620.44</v>
      </c>
      <c r="N3000" s="2">
        <v>296870.78000000003</v>
      </c>
      <c r="O3000">
        <v>0</v>
      </c>
      <c r="P3000" s="2">
        <v>23749.66</v>
      </c>
      <c r="Q3000" s="2"/>
    </row>
    <row r="3001" spans="2:17" x14ac:dyDescent="0.25">
      <c r="B3001" t="s">
        <v>11</v>
      </c>
      <c r="C3001" t="s">
        <v>12</v>
      </c>
      <c r="D3001" t="s">
        <v>13</v>
      </c>
      <c r="E3001">
        <v>2016000420</v>
      </c>
      <c r="F3001">
        <v>2016000420</v>
      </c>
      <c r="G3001">
        <v>12</v>
      </c>
      <c r="H3001">
        <v>163</v>
      </c>
      <c r="I3001" s="10" t="s">
        <v>24</v>
      </c>
      <c r="J3001" s="10">
        <v>2042</v>
      </c>
      <c r="K3001" s="10">
        <v>5</v>
      </c>
      <c r="L3001" s="1">
        <v>51996</v>
      </c>
      <c r="M3001" s="2">
        <v>241512.58</v>
      </c>
      <c r="N3001" s="2">
        <v>223622.76</v>
      </c>
      <c r="O3001">
        <v>0</v>
      </c>
      <c r="P3001" s="2">
        <v>17889.82</v>
      </c>
      <c r="Q3001" s="2"/>
    </row>
    <row r="3002" spans="2:17" x14ac:dyDescent="0.25">
      <c r="B3002" t="s">
        <v>11</v>
      </c>
      <c r="C3002" t="s">
        <v>12</v>
      </c>
      <c r="D3002" t="s">
        <v>13</v>
      </c>
      <c r="E3002">
        <v>2016000420</v>
      </c>
      <c r="F3002">
        <v>2016000420</v>
      </c>
      <c r="G3002">
        <v>6</v>
      </c>
      <c r="H3002">
        <v>164</v>
      </c>
      <c r="I3002" s="10" t="s">
        <v>24</v>
      </c>
      <c r="J3002" s="10">
        <v>2042</v>
      </c>
      <c r="K3002" s="10">
        <v>5</v>
      </c>
      <c r="L3002" s="1">
        <v>51996</v>
      </c>
      <c r="M3002" s="2">
        <v>304375.89</v>
      </c>
      <c r="N3002" s="2">
        <v>281829.53000000003</v>
      </c>
      <c r="O3002">
        <v>0</v>
      </c>
      <c r="P3002" s="2">
        <v>22546.36</v>
      </c>
      <c r="Q3002" s="2"/>
    </row>
    <row r="3003" spans="2:17" x14ac:dyDescent="0.25">
      <c r="B3003" t="s">
        <v>11</v>
      </c>
      <c r="C3003" t="s">
        <v>12</v>
      </c>
      <c r="D3003" t="s">
        <v>13</v>
      </c>
      <c r="E3003">
        <v>2016000420</v>
      </c>
      <c r="F3003">
        <v>2016000420</v>
      </c>
      <c r="G3003">
        <v>16</v>
      </c>
      <c r="H3003">
        <v>158</v>
      </c>
      <c r="I3003" s="10" t="s">
        <v>24</v>
      </c>
      <c r="J3003" s="10">
        <v>2042</v>
      </c>
      <c r="K3003" s="10">
        <v>5</v>
      </c>
      <c r="L3003" s="1">
        <v>51996</v>
      </c>
      <c r="M3003" s="2">
        <v>355607.65</v>
      </c>
      <c r="N3003" s="2">
        <v>329266.34000000003</v>
      </c>
      <c r="O3003">
        <v>0</v>
      </c>
      <c r="P3003" s="2">
        <v>26341.31</v>
      </c>
      <c r="Q3003" s="2"/>
    </row>
    <row r="3004" spans="2:17" x14ac:dyDescent="0.25">
      <c r="B3004" t="s">
        <v>11</v>
      </c>
      <c r="C3004" t="s">
        <v>12</v>
      </c>
      <c r="D3004" t="s">
        <v>13</v>
      </c>
      <c r="E3004">
        <v>2016000420</v>
      </c>
      <c r="F3004">
        <v>2016000420</v>
      </c>
      <c r="G3004">
        <v>18</v>
      </c>
      <c r="H3004">
        <v>157</v>
      </c>
      <c r="I3004" s="10" t="s">
        <v>24</v>
      </c>
      <c r="J3004" s="10">
        <v>2042</v>
      </c>
      <c r="K3004" s="10">
        <v>5</v>
      </c>
      <c r="L3004" s="1">
        <v>51996</v>
      </c>
      <c r="M3004" s="2">
        <v>147047.13</v>
      </c>
      <c r="N3004" s="2">
        <v>136154.75</v>
      </c>
      <c r="O3004">
        <v>0</v>
      </c>
      <c r="P3004" s="2">
        <v>10892.38</v>
      </c>
      <c r="Q3004" s="2"/>
    </row>
    <row r="3005" spans="2:17" x14ac:dyDescent="0.25">
      <c r="B3005" t="s">
        <v>11</v>
      </c>
      <c r="C3005" t="s">
        <v>12</v>
      </c>
      <c r="D3005" t="s">
        <v>13</v>
      </c>
      <c r="E3005">
        <v>22963</v>
      </c>
      <c r="F3005">
        <v>2016000420</v>
      </c>
      <c r="G3005">
        <v>1</v>
      </c>
      <c r="H3005">
        <v>170</v>
      </c>
      <c r="I3005" s="10" t="s">
        <v>24</v>
      </c>
      <c r="J3005" s="10">
        <v>2042</v>
      </c>
      <c r="K3005" s="10">
        <v>6</v>
      </c>
      <c r="L3005" s="1">
        <v>52027</v>
      </c>
      <c r="M3005" s="2">
        <v>4076709.31</v>
      </c>
      <c r="N3005" s="2">
        <v>3774439.64</v>
      </c>
      <c r="O3005">
        <v>0</v>
      </c>
      <c r="P3005" s="2">
        <v>302269.67</v>
      </c>
      <c r="Q3005" s="2"/>
    </row>
    <row r="3006" spans="2:17" x14ac:dyDescent="0.25">
      <c r="B3006" t="s">
        <v>11</v>
      </c>
      <c r="C3006" t="s">
        <v>12</v>
      </c>
      <c r="D3006" t="s">
        <v>13</v>
      </c>
      <c r="E3006">
        <v>2016000420</v>
      </c>
      <c r="F3006">
        <v>2016000420</v>
      </c>
      <c r="G3006">
        <v>5</v>
      </c>
      <c r="H3006">
        <v>166</v>
      </c>
      <c r="I3006" s="10" t="s">
        <v>24</v>
      </c>
      <c r="J3006" s="10">
        <v>2042</v>
      </c>
      <c r="K3006" s="10">
        <v>6</v>
      </c>
      <c r="L3006" s="1">
        <v>52027</v>
      </c>
      <c r="M3006" s="2">
        <v>474354.3</v>
      </c>
      <c r="N3006" s="2">
        <v>439183.06</v>
      </c>
      <c r="O3006">
        <v>0</v>
      </c>
      <c r="P3006" s="2">
        <v>35171.24</v>
      </c>
      <c r="Q3006" s="2"/>
    </row>
    <row r="3007" spans="2:17" x14ac:dyDescent="0.25">
      <c r="B3007" t="s">
        <v>11</v>
      </c>
      <c r="C3007" t="s">
        <v>12</v>
      </c>
      <c r="D3007" t="s">
        <v>13</v>
      </c>
      <c r="E3007">
        <v>2016000420</v>
      </c>
      <c r="F3007">
        <v>2016000420</v>
      </c>
      <c r="G3007">
        <v>11</v>
      </c>
      <c r="H3007">
        <v>164</v>
      </c>
      <c r="I3007" s="10" t="s">
        <v>24</v>
      </c>
      <c r="J3007" s="10">
        <v>2042</v>
      </c>
      <c r="K3007" s="10">
        <v>6</v>
      </c>
      <c r="L3007" s="1">
        <v>52027</v>
      </c>
      <c r="M3007" s="2">
        <v>334983.21000000002</v>
      </c>
      <c r="N3007" s="2">
        <v>310145.71000000002</v>
      </c>
      <c r="O3007">
        <v>0</v>
      </c>
      <c r="P3007" s="2">
        <v>24837.5</v>
      </c>
      <c r="Q3007" s="2"/>
    </row>
    <row r="3008" spans="2:17" x14ac:dyDescent="0.25">
      <c r="B3008" t="s">
        <v>11</v>
      </c>
      <c r="C3008" t="s">
        <v>12</v>
      </c>
      <c r="D3008" t="s">
        <v>13</v>
      </c>
      <c r="E3008">
        <v>2016000420</v>
      </c>
      <c r="F3008">
        <v>2016000420</v>
      </c>
      <c r="G3008">
        <v>13</v>
      </c>
      <c r="H3008">
        <v>164</v>
      </c>
      <c r="I3008" s="10" t="s">
        <v>24</v>
      </c>
      <c r="J3008" s="10">
        <v>2042</v>
      </c>
      <c r="K3008" s="10">
        <v>6</v>
      </c>
      <c r="L3008" s="1">
        <v>52027</v>
      </c>
      <c r="M3008" s="2">
        <v>302463.78999999998</v>
      </c>
      <c r="N3008" s="2">
        <v>280037.46000000002</v>
      </c>
      <c r="O3008">
        <v>0</v>
      </c>
      <c r="P3008" s="2">
        <v>22426.33</v>
      </c>
      <c r="Q3008" s="2"/>
    </row>
    <row r="3009" spans="2:17" x14ac:dyDescent="0.25">
      <c r="B3009" t="s">
        <v>11</v>
      </c>
      <c r="C3009" t="s">
        <v>12</v>
      </c>
      <c r="D3009" t="s">
        <v>13</v>
      </c>
      <c r="E3009">
        <v>2016000420</v>
      </c>
      <c r="F3009">
        <v>2016000420</v>
      </c>
      <c r="G3009">
        <v>15</v>
      </c>
      <c r="H3009">
        <v>163</v>
      </c>
      <c r="I3009" s="10" t="s">
        <v>24</v>
      </c>
      <c r="J3009" s="10">
        <v>2042</v>
      </c>
      <c r="K3009" s="10">
        <v>6</v>
      </c>
      <c r="L3009" s="1">
        <v>52027</v>
      </c>
      <c r="M3009" s="2">
        <v>274263.37</v>
      </c>
      <c r="N3009" s="2">
        <v>253927.97</v>
      </c>
      <c r="O3009">
        <v>0</v>
      </c>
      <c r="P3009" s="2">
        <v>20335.400000000001</v>
      </c>
      <c r="Q3009" s="2"/>
    </row>
    <row r="3010" spans="2:17" x14ac:dyDescent="0.25">
      <c r="B3010" t="s">
        <v>11</v>
      </c>
      <c r="C3010" t="s">
        <v>12</v>
      </c>
      <c r="D3010" t="s">
        <v>13</v>
      </c>
      <c r="E3010">
        <v>2016000420</v>
      </c>
      <c r="F3010">
        <v>2016000420</v>
      </c>
      <c r="G3010">
        <v>9</v>
      </c>
      <c r="H3010">
        <v>165</v>
      </c>
      <c r="I3010" s="10" t="s">
        <v>24</v>
      </c>
      <c r="J3010" s="10">
        <v>2042</v>
      </c>
      <c r="K3010" s="10">
        <v>6</v>
      </c>
      <c r="L3010" s="1">
        <v>52027</v>
      </c>
      <c r="M3010" s="2">
        <v>224736</v>
      </c>
      <c r="N3010" s="2">
        <v>208072.83</v>
      </c>
      <c r="O3010">
        <v>0</v>
      </c>
      <c r="P3010" s="2">
        <v>16663.169999999998</v>
      </c>
      <c r="Q3010" s="2"/>
    </row>
    <row r="3011" spans="2:17" x14ac:dyDescent="0.25">
      <c r="B3011" t="s">
        <v>11</v>
      </c>
      <c r="C3011" t="s">
        <v>12</v>
      </c>
      <c r="D3011" t="s">
        <v>13</v>
      </c>
      <c r="E3011">
        <v>2016000420</v>
      </c>
      <c r="F3011">
        <v>2016000420</v>
      </c>
      <c r="G3011">
        <v>10</v>
      </c>
      <c r="H3011">
        <v>165</v>
      </c>
      <c r="I3011" s="10" t="s">
        <v>24</v>
      </c>
      <c r="J3011" s="10">
        <v>2042</v>
      </c>
      <c r="K3011" s="10">
        <v>6</v>
      </c>
      <c r="L3011" s="1">
        <v>52027</v>
      </c>
      <c r="M3011" s="2">
        <v>318498.8</v>
      </c>
      <c r="N3011" s="2">
        <v>294883.53999999998</v>
      </c>
      <c r="O3011">
        <v>0</v>
      </c>
      <c r="P3011" s="2">
        <v>23615.26</v>
      </c>
      <c r="Q3011" s="2"/>
    </row>
    <row r="3012" spans="2:17" x14ac:dyDescent="0.25">
      <c r="B3012" t="s">
        <v>11</v>
      </c>
      <c r="C3012" t="s">
        <v>12</v>
      </c>
      <c r="D3012" t="s">
        <v>13</v>
      </c>
      <c r="E3012">
        <v>2016000420</v>
      </c>
      <c r="F3012">
        <v>2016000420</v>
      </c>
      <c r="G3012">
        <v>17</v>
      </c>
      <c r="H3012">
        <v>158</v>
      </c>
      <c r="I3012" s="10" t="s">
        <v>24</v>
      </c>
      <c r="J3012" s="10">
        <v>2042</v>
      </c>
      <c r="K3012" s="10">
        <v>6</v>
      </c>
      <c r="L3012" s="1">
        <v>52027</v>
      </c>
      <c r="M3012" s="2">
        <v>384161.07</v>
      </c>
      <c r="N3012" s="2">
        <v>355677.25</v>
      </c>
      <c r="O3012">
        <v>0</v>
      </c>
      <c r="P3012" s="2">
        <v>28483.82</v>
      </c>
      <c r="Q3012" s="2"/>
    </row>
    <row r="3013" spans="2:17" x14ac:dyDescent="0.25">
      <c r="B3013" t="s">
        <v>11</v>
      </c>
      <c r="C3013" t="s">
        <v>12</v>
      </c>
      <c r="D3013" t="s">
        <v>13</v>
      </c>
      <c r="E3013">
        <v>2016000420</v>
      </c>
      <c r="F3013">
        <v>2016000420</v>
      </c>
      <c r="G3013">
        <v>4</v>
      </c>
      <c r="H3013">
        <v>166</v>
      </c>
      <c r="I3013" s="10" t="s">
        <v>24</v>
      </c>
      <c r="J3013" s="10">
        <v>2042</v>
      </c>
      <c r="K3013" s="10">
        <v>6</v>
      </c>
      <c r="L3013" s="1">
        <v>52027</v>
      </c>
      <c r="M3013" s="2">
        <v>478232.68</v>
      </c>
      <c r="N3013" s="2">
        <v>442773.87</v>
      </c>
      <c r="O3013">
        <v>0</v>
      </c>
      <c r="P3013" s="2">
        <v>35458.81</v>
      </c>
      <c r="Q3013" s="2"/>
    </row>
    <row r="3014" spans="2:17" x14ac:dyDescent="0.25">
      <c r="B3014" t="s">
        <v>11</v>
      </c>
      <c r="C3014" t="s">
        <v>12</v>
      </c>
      <c r="D3014" t="s">
        <v>13</v>
      </c>
      <c r="E3014">
        <v>2016000420</v>
      </c>
      <c r="F3014">
        <v>2016000420</v>
      </c>
      <c r="G3014">
        <v>12</v>
      </c>
      <c r="H3014">
        <v>164</v>
      </c>
      <c r="I3014" s="10" t="s">
        <v>24</v>
      </c>
      <c r="J3014" s="10">
        <v>2042</v>
      </c>
      <c r="K3014" s="10">
        <v>6</v>
      </c>
      <c r="L3014" s="1">
        <v>52027</v>
      </c>
      <c r="M3014" s="2">
        <v>241531.22</v>
      </c>
      <c r="N3014" s="2">
        <v>223622.76</v>
      </c>
      <c r="O3014">
        <v>0</v>
      </c>
      <c r="P3014" s="2">
        <v>17908.46</v>
      </c>
      <c r="Q3014" s="2"/>
    </row>
    <row r="3015" spans="2:17" x14ac:dyDescent="0.25">
      <c r="B3015" t="s">
        <v>11</v>
      </c>
      <c r="C3015" t="s">
        <v>12</v>
      </c>
      <c r="D3015" t="s">
        <v>13</v>
      </c>
      <c r="E3015">
        <v>2016000420</v>
      </c>
      <c r="F3015">
        <v>2016000420</v>
      </c>
      <c r="G3015">
        <v>14</v>
      </c>
      <c r="H3015">
        <v>163</v>
      </c>
      <c r="I3015" s="10" t="s">
        <v>24</v>
      </c>
      <c r="J3015" s="10">
        <v>2042</v>
      </c>
      <c r="K3015" s="10">
        <v>6</v>
      </c>
      <c r="L3015" s="1">
        <v>52027</v>
      </c>
      <c r="M3015" s="2">
        <v>320645.18</v>
      </c>
      <c r="N3015" s="2">
        <v>296870.78000000003</v>
      </c>
      <c r="O3015">
        <v>0</v>
      </c>
      <c r="P3015" s="2">
        <v>23774.400000000001</v>
      </c>
      <c r="Q3015" s="2"/>
    </row>
    <row r="3016" spans="2:17" x14ac:dyDescent="0.25">
      <c r="B3016" t="s">
        <v>11</v>
      </c>
      <c r="C3016" t="s">
        <v>12</v>
      </c>
      <c r="D3016" t="s">
        <v>13</v>
      </c>
      <c r="E3016">
        <v>2016000420</v>
      </c>
      <c r="F3016">
        <v>2016000420</v>
      </c>
      <c r="G3016">
        <v>6</v>
      </c>
      <c r="H3016">
        <v>165</v>
      </c>
      <c r="I3016" s="10" t="s">
        <v>24</v>
      </c>
      <c r="J3016" s="10">
        <v>2042</v>
      </c>
      <c r="K3016" s="10">
        <v>6</v>
      </c>
      <c r="L3016" s="1">
        <v>52027</v>
      </c>
      <c r="M3016" s="2">
        <v>304399.38</v>
      </c>
      <c r="N3016" s="2">
        <v>281829.53000000003</v>
      </c>
      <c r="O3016">
        <v>0</v>
      </c>
      <c r="P3016" s="2">
        <v>22569.85</v>
      </c>
      <c r="Q3016" s="2"/>
    </row>
    <row r="3017" spans="2:17" x14ac:dyDescent="0.25">
      <c r="B3017" t="s">
        <v>11</v>
      </c>
      <c r="C3017" t="s">
        <v>12</v>
      </c>
      <c r="D3017" t="s">
        <v>13</v>
      </c>
      <c r="E3017">
        <v>2016000420</v>
      </c>
      <c r="F3017">
        <v>2016000420</v>
      </c>
      <c r="G3017">
        <v>16</v>
      </c>
      <c r="H3017">
        <v>159</v>
      </c>
      <c r="I3017" s="10" t="s">
        <v>24</v>
      </c>
      <c r="J3017" s="10">
        <v>2042</v>
      </c>
      <c r="K3017" s="10">
        <v>6</v>
      </c>
      <c r="L3017" s="1">
        <v>52027</v>
      </c>
      <c r="M3017" s="2">
        <v>355635.09</v>
      </c>
      <c r="N3017" s="2">
        <v>329266.34000000003</v>
      </c>
      <c r="O3017">
        <v>0</v>
      </c>
      <c r="P3017" s="2">
        <v>26368.75</v>
      </c>
      <c r="Q3017" s="2"/>
    </row>
    <row r="3018" spans="2:17" x14ac:dyDescent="0.25">
      <c r="B3018" t="s">
        <v>11</v>
      </c>
      <c r="C3018" t="s">
        <v>12</v>
      </c>
      <c r="D3018" t="s">
        <v>13</v>
      </c>
      <c r="E3018">
        <v>2016000420</v>
      </c>
      <c r="F3018">
        <v>2016000420</v>
      </c>
      <c r="G3018">
        <v>18</v>
      </c>
      <c r="H3018">
        <v>158</v>
      </c>
      <c r="I3018" s="10" t="s">
        <v>24</v>
      </c>
      <c r="J3018" s="10">
        <v>2042</v>
      </c>
      <c r="K3018" s="10">
        <v>6</v>
      </c>
      <c r="L3018" s="1">
        <v>52027</v>
      </c>
      <c r="M3018" s="2">
        <v>147058.48000000001</v>
      </c>
      <c r="N3018" s="2">
        <v>136154.75</v>
      </c>
      <c r="O3018">
        <v>0</v>
      </c>
      <c r="P3018" s="2">
        <v>10903.73</v>
      </c>
      <c r="Q3018" s="2"/>
    </row>
    <row r="3019" spans="2:17" x14ac:dyDescent="0.25">
      <c r="B3019" t="s">
        <v>11</v>
      </c>
      <c r="C3019" t="s">
        <v>12</v>
      </c>
      <c r="D3019" t="s">
        <v>13</v>
      </c>
      <c r="E3019">
        <v>22963</v>
      </c>
      <c r="F3019">
        <v>2016000420</v>
      </c>
      <c r="G3019">
        <v>1</v>
      </c>
      <c r="H3019">
        <v>171</v>
      </c>
      <c r="I3019" s="10" t="s">
        <v>24</v>
      </c>
      <c r="J3019" s="10">
        <v>2042</v>
      </c>
      <c r="K3019" s="10">
        <v>7</v>
      </c>
      <c r="L3019" s="1">
        <v>52057</v>
      </c>
      <c r="M3019" s="2">
        <v>4057522.61</v>
      </c>
      <c r="N3019" s="2">
        <v>3774439.64</v>
      </c>
      <c r="O3019">
        <v>0</v>
      </c>
      <c r="P3019" s="2">
        <v>283082.96999999997</v>
      </c>
      <c r="Q3019" s="2"/>
    </row>
    <row r="3020" spans="2:17" x14ac:dyDescent="0.25">
      <c r="B3020" t="s">
        <v>11</v>
      </c>
      <c r="C3020" t="s">
        <v>12</v>
      </c>
      <c r="D3020" t="s">
        <v>13</v>
      </c>
      <c r="E3020">
        <v>2016000420</v>
      </c>
      <c r="F3020">
        <v>2016000420</v>
      </c>
      <c r="G3020">
        <v>5</v>
      </c>
      <c r="H3020">
        <v>167</v>
      </c>
      <c r="I3020" s="10" t="s">
        <v>24</v>
      </c>
      <c r="J3020" s="10">
        <v>2042</v>
      </c>
      <c r="K3020" s="10">
        <v>7</v>
      </c>
      <c r="L3020" s="1">
        <v>52057</v>
      </c>
      <c r="M3020" s="2">
        <v>472121.79</v>
      </c>
      <c r="N3020" s="2">
        <v>439183.06</v>
      </c>
      <c r="O3020">
        <v>0</v>
      </c>
      <c r="P3020" s="2">
        <v>32938.730000000003</v>
      </c>
      <c r="Q3020" s="2"/>
    </row>
    <row r="3021" spans="2:17" x14ac:dyDescent="0.25">
      <c r="B3021" t="s">
        <v>11</v>
      </c>
      <c r="C3021" t="s">
        <v>12</v>
      </c>
      <c r="D3021" t="s">
        <v>13</v>
      </c>
      <c r="E3021">
        <v>2016000420</v>
      </c>
      <c r="F3021">
        <v>2016000420</v>
      </c>
      <c r="G3021">
        <v>13</v>
      </c>
      <c r="H3021">
        <v>165</v>
      </c>
      <c r="I3021" s="10" t="s">
        <v>24</v>
      </c>
      <c r="J3021" s="10">
        <v>2042</v>
      </c>
      <c r="K3021" s="10">
        <v>7</v>
      </c>
      <c r="L3021" s="1">
        <v>52057</v>
      </c>
      <c r="M3021" s="2">
        <v>301040.27</v>
      </c>
      <c r="N3021" s="2">
        <v>280037.46000000002</v>
      </c>
      <c r="O3021">
        <v>0</v>
      </c>
      <c r="P3021" s="2">
        <v>21002.81</v>
      </c>
      <c r="Q3021" s="2"/>
    </row>
    <row r="3022" spans="2:17" x14ac:dyDescent="0.25">
      <c r="B3022" t="s">
        <v>11</v>
      </c>
      <c r="C3022" t="s">
        <v>12</v>
      </c>
      <c r="D3022" t="s">
        <v>13</v>
      </c>
      <c r="E3022">
        <v>2016000420</v>
      </c>
      <c r="F3022">
        <v>2016000420</v>
      </c>
      <c r="G3022">
        <v>11</v>
      </c>
      <c r="H3022">
        <v>165</v>
      </c>
      <c r="I3022" s="10" t="s">
        <v>24</v>
      </c>
      <c r="J3022" s="10">
        <v>2042</v>
      </c>
      <c r="K3022" s="10">
        <v>7</v>
      </c>
      <c r="L3022" s="1">
        <v>52057</v>
      </c>
      <c r="M3022" s="2">
        <v>333406.64</v>
      </c>
      <c r="N3022" s="2">
        <v>310145.71000000002</v>
      </c>
      <c r="O3022">
        <v>0</v>
      </c>
      <c r="P3022" s="2">
        <v>23260.93</v>
      </c>
      <c r="Q3022" s="2"/>
    </row>
    <row r="3023" spans="2:17" x14ac:dyDescent="0.25">
      <c r="B3023" t="s">
        <v>11</v>
      </c>
      <c r="C3023" t="s">
        <v>12</v>
      </c>
      <c r="D3023" t="s">
        <v>13</v>
      </c>
      <c r="E3023">
        <v>2016000420</v>
      </c>
      <c r="F3023">
        <v>2016000420</v>
      </c>
      <c r="G3023">
        <v>15</v>
      </c>
      <c r="H3023">
        <v>164</v>
      </c>
      <c r="I3023" s="10" t="s">
        <v>24</v>
      </c>
      <c r="J3023" s="10">
        <v>2042</v>
      </c>
      <c r="K3023" s="10">
        <v>7</v>
      </c>
      <c r="L3023" s="1">
        <v>52057</v>
      </c>
      <c r="M3023" s="2">
        <v>272972.57</v>
      </c>
      <c r="N3023" s="2">
        <v>253927.97</v>
      </c>
      <c r="O3023">
        <v>0</v>
      </c>
      <c r="P3023" s="2">
        <v>19044.599999999999</v>
      </c>
      <c r="Q3023" s="2"/>
    </row>
    <row r="3024" spans="2:17" x14ac:dyDescent="0.25">
      <c r="B3024" t="s">
        <v>11</v>
      </c>
      <c r="C3024" t="s">
        <v>12</v>
      </c>
      <c r="D3024" t="s">
        <v>13</v>
      </c>
      <c r="E3024">
        <v>2016000420</v>
      </c>
      <c r="F3024">
        <v>2016000420</v>
      </c>
      <c r="G3024">
        <v>10</v>
      </c>
      <c r="H3024">
        <v>166</v>
      </c>
      <c r="I3024" s="10" t="s">
        <v>24</v>
      </c>
      <c r="J3024" s="10">
        <v>2042</v>
      </c>
      <c r="K3024" s="10">
        <v>7</v>
      </c>
      <c r="L3024" s="1">
        <v>52057</v>
      </c>
      <c r="M3024" s="2">
        <v>316999.81</v>
      </c>
      <c r="N3024" s="2">
        <v>294883.53999999998</v>
      </c>
      <c r="O3024">
        <v>0</v>
      </c>
      <c r="P3024" s="2">
        <v>22116.27</v>
      </c>
      <c r="Q3024" s="2"/>
    </row>
    <row r="3025" spans="2:17" x14ac:dyDescent="0.25">
      <c r="B3025" t="s">
        <v>11</v>
      </c>
      <c r="C3025" t="s">
        <v>12</v>
      </c>
      <c r="D3025" t="s">
        <v>13</v>
      </c>
      <c r="E3025">
        <v>2016000420</v>
      </c>
      <c r="F3025">
        <v>2016000420</v>
      </c>
      <c r="G3025">
        <v>9</v>
      </c>
      <c r="H3025">
        <v>166</v>
      </c>
      <c r="I3025" s="10" t="s">
        <v>24</v>
      </c>
      <c r="J3025" s="10">
        <v>2042</v>
      </c>
      <c r="K3025" s="10">
        <v>7</v>
      </c>
      <c r="L3025" s="1">
        <v>52057</v>
      </c>
      <c r="M3025" s="2">
        <v>223678.29</v>
      </c>
      <c r="N3025" s="2">
        <v>208072.83</v>
      </c>
      <c r="O3025">
        <v>0</v>
      </c>
      <c r="P3025" s="2">
        <v>15605.46</v>
      </c>
      <c r="Q3025" s="2"/>
    </row>
    <row r="3026" spans="2:17" x14ac:dyDescent="0.25">
      <c r="B3026" t="s">
        <v>11</v>
      </c>
      <c r="C3026" t="s">
        <v>12</v>
      </c>
      <c r="D3026" t="s">
        <v>13</v>
      </c>
      <c r="E3026">
        <v>2016000420</v>
      </c>
      <c r="F3026">
        <v>2016000420</v>
      </c>
      <c r="G3026">
        <v>17</v>
      </c>
      <c r="H3026">
        <v>159</v>
      </c>
      <c r="I3026" s="10" t="s">
        <v>24</v>
      </c>
      <c r="J3026" s="10">
        <v>2042</v>
      </c>
      <c r="K3026" s="10">
        <v>7</v>
      </c>
      <c r="L3026" s="1">
        <v>52057</v>
      </c>
      <c r="M3026" s="2">
        <v>382353.04</v>
      </c>
      <c r="N3026" s="2">
        <v>355677.25</v>
      </c>
      <c r="O3026">
        <v>0</v>
      </c>
      <c r="P3026" s="2">
        <v>26675.79</v>
      </c>
      <c r="Q3026" s="2"/>
    </row>
    <row r="3027" spans="2:17" x14ac:dyDescent="0.25">
      <c r="B3027" t="s">
        <v>11</v>
      </c>
      <c r="C3027" t="s">
        <v>12</v>
      </c>
      <c r="D3027" t="s">
        <v>13</v>
      </c>
      <c r="E3027">
        <v>2016000420</v>
      </c>
      <c r="F3027">
        <v>2016000420</v>
      </c>
      <c r="G3027">
        <v>4</v>
      </c>
      <c r="H3027">
        <v>167</v>
      </c>
      <c r="I3027" s="10" t="s">
        <v>24</v>
      </c>
      <c r="J3027" s="10">
        <v>2042</v>
      </c>
      <c r="K3027" s="10">
        <v>7</v>
      </c>
      <c r="L3027" s="1">
        <v>52057</v>
      </c>
      <c r="M3027" s="2">
        <v>475981.91</v>
      </c>
      <c r="N3027" s="2">
        <v>442773.87</v>
      </c>
      <c r="O3027">
        <v>0</v>
      </c>
      <c r="P3027" s="2">
        <v>33208.04</v>
      </c>
      <c r="Q3027" s="2"/>
    </row>
    <row r="3028" spans="2:17" x14ac:dyDescent="0.25">
      <c r="B3028" t="s">
        <v>11</v>
      </c>
      <c r="C3028" t="s">
        <v>12</v>
      </c>
      <c r="D3028" t="s">
        <v>13</v>
      </c>
      <c r="E3028">
        <v>2016000420</v>
      </c>
      <c r="F3028">
        <v>2016000420</v>
      </c>
      <c r="G3028">
        <v>14</v>
      </c>
      <c r="H3028">
        <v>164</v>
      </c>
      <c r="I3028" s="10" t="s">
        <v>24</v>
      </c>
      <c r="J3028" s="10">
        <v>2042</v>
      </c>
      <c r="K3028" s="10">
        <v>7</v>
      </c>
      <c r="L3028" s="1">
        <v>52057</v>
      </c>
      <c r="M3028" s="2">
        <v>319136.09000000003</v>
      </c>
      <c r="N3028" s="2">
        <v>296870.78000000003</v>
      </c>
      <c r="O3028">
        <v>0</v>
      </c>
      <c r="P3028" s="2">
        <v>22265.31</v>
      </c>
      <c r="Q3028" s="2"/>
    </row>
    <row r="3029" spans="2:17" x14ac:dyDescent="0.25">
      <c r="B3029" t="s">
        <v>11</v>
      </c>
      <c r="C3029" t="s">
        <v>12</v>
      </c>
      <c r="D3029" t="s">
        <v>13</v>
      </c>
      <c r="E3029">
        <v>2016000420</v>
      </c>
      <c r="F3029">
        <v>2016000420</v>
      </c>
      <c r="G3029">
        <v>12</v>
      </c>
      <c r="H3029">
        <v>165</v>
      </c>
      <c r="I3029" s="10" t="s">
        <v>24</v>
      </c>
      <c r="J3029" s="10">
        <v>2042</v>
      </c>
      <c r="K3029" s="10">
        <v>7</v>
      </c>
      <c r="L3029" s="1">
        <v>52057</v>
      </c>
      <c r="M3029" s="2">
        <v>240394.47</v>
      </c>
      <c r="N3029" s="2">
        <v>223622.76</v>
      </c>
      <c r="O3029">
        <v>0</v>
      </c>
      <c r="P3029" s="2">
        <v>16771.71</v>
      </c>
      <c r="Q3029" s="2"/>
    </row>
    <row r="3030" spans="2:17" x14ac:dyDescent="0.25">
      <c r="B3030" t="s">
        <v>11</v>
      </c>
      <c r="C3030" t="s">
        <v>12</v>
      </c>
      <c r="D3030" t="s">
        <v>13</v>
      </c>
      <c r="E3030">
        <v>2016000420</v>
      </c>
      <c r="F3030">
        <v>2016000420</v>
      </c>
      <c r="G3030">
        <v>6</v>
      </c>
      <c r="H3030">
        <v>166</v>
      </c>
      <c r="I3030" s="10" t="s">
        <v>24</v>
      </c>
      <c r="J3030" s="10">
        <v>2042</v>
      </c>
      <c r="K3030" s="10">
        <v>7</v>
      </c>
      <c r="L3030" s="1">
        <v>52057</v>
      </c>
      <c r="M3030" s="2">
        <v>302966.74</v>
      </c>
      <c r="N3030" s="2">
        <v>281829.53000000003</v>
      </c>
      <c r="O3030">
        <v>0</v>
      </c>
      <c r="P3030" s="2">
        <v>21137.21</v>
      </c>
      <c r="Q3030" s="2"/>
    </row>
    <row r="3031" spans="2:17" x14ac:dyDescent="0.25">
      <c r="B3031" t="s">
        <v>11</v>
      </c>
      <c r="C3031" t="s">
        <v>12</v>
      </c>
      <c r="D3031" t="s">
        <v>13</v>
      </c>
      <c r="E3031">
        <v>2016000420</v>
      </c>
      <c r="F3031">
        <v>2016000420</v>
      </c>
      <c r="G3031">
        <v>16</v>
      </c>
      <c r="H3031">
        <v>160</v>
      </c>
      <c r="I3031" s="10" t="s">
        <v>24</v>
      </c>
      <c r="J3031" s="10">
        <v>2042</v>
      </c>
      <c r="K3031" s="10">
        <v>7</v>
      </c>
      <c r="L3031" s="1">
        <v>52057</v>
      </c>
      <c r="M3031" s="2">
        <v>353961.32</v>
      </c>
      <c r="N3031" s="2">
        <v>329266.34000000003</v>
      </c>
      <c r="O3031">
        <v>0</v>
      </c>
      <c r="P3031" s="2">
        <v>24694.98</v>
      </c>
      <c r="Q3031" s="2"/>
    </row>
    <row r="3032" spans="2:17" x14ac:dyDescent="0.25">
      <c r="B3032" t="s">
        <v>11</v>
      </c>
      <c r="C3032" t="s">
        <v>12</v>
      </c>
      <c r="D3032" t="s">
        <v>13</v>
      </c>
      <c r="E3032">
        <v>2016000420</v>
      </c>
      <c r="F3032">
        <v>2016000420</v>
      </c>
      <c r="G3032">
        <v>18</v>
      </c>
      <c r="H3032">
        <v>159</v>
      </c>
      <c r="I3032" s="10" t="s">
        <v>24</v>
      </c>
      <c r="J3032" s="10">
        <v>2042</v>
      </c>
      <c r="K3032" s="10">
        <v>7</v>
      </c>
      <c r="L3032" s="1">
        <v>52057</v>
      </c>
      <c r="M3032" s="2">
        <v>146366.35999999999</v>
      </c>
      <c r="N3032" s="2">
        <v>136154.75</v>
      </c>
      <c r="O3032">
        <v>0</v>
      </c>
      <c r="P3032" s="2">
        <v>10211.61</v>
      </c>
      <c r="Q3032" s="2"/>
    </row>
    <row r="3033" spans="2:17" x14ac:dyDescent="0.25">
      <c r="B3033" t="s">
        <v>11</v>
      </c>
      <c r="C3033" t="s">
        <v>12</v>
      </c>
      <c r="D3033" t="s">
        <v>13</v>
      </c>
      <c r="E3033">
        <v>22963</v>
      </c>
      <c r="F3033">
        <v>2016000420</v>
      </c>
      <c r="G3033">
        <v>1</v>
      </c>
      <c r="H3033">
        <v>172</v>
      </c>
      <c r="I3033" s="10" t="s">
        <v>24</v>
      </c>
      <c r="J3033" s="10">
        <v>2042</v>
      </c>
      <c r="K3033" s="10">
        <v>8</v>
      </c>
      <c r="L3033" s="1">
        <v>52088</v>
      </c>
      <c r="M3033" s="2">
        <v>4057208.04</v>
      </c>
      <c r="N3033" s="2">
        <v>3774439.64</v>
      </c>
      <c r="O3033">
        <v>0</v>
      </c>
      <c r="P3033" s="2">
        <v>282768.40000000002</v>
      </c>
      <c r="Q3033" s="2"/>
    </row>
    <row r="3034" spans="2:17" x14ac:dyDescent="0.25">
      <c r="B3034" t="s">
        <v>11</v>
      </c>
      <c r="C3034" t="s">
        <v>12</v>
      </c>
      <c r="D3034" t="s">
        <v>13</v>
      </c>
      <c r="E3034">
        <v>2016000420</v>
      </c>
      <c r="F3034">
        <v>2016000420</v>
      </c>
      <c r="G3034">
        <v>5</v>
      </c>
      <c r="H3034">
        <v>168</v>
      </c>
      <c r="I3034" s="10" t="s">
        <v>24</v>
      </c>
      <c r="J3034" s="10">
        <v>2042</v>
      </c>
      <c r="K3034" s="10">
        <v>8</v>
      </c>
      <c r="L3034" s="1">
        <v>52088</v>
      </c>
      <c r="M3034" s="2">
        <v>472085.19</v>
      </c>
      <c r="N3034" s="2">
        <v>439183.06</v>
      </c>
      <c r="O3034">
        <v>0</v>
      </c>
      <c r="P3034" s="2">
        <v>32902.129999999997</v>
      </c>
      <c r="Q3034" s="2"/>
    </row>
    <row r="3035" spans="2:17" x14ac:dyDescent="0.25">
      <c r="B3035" t="s">
        <v>11</v>
      </c>
      <c r="C3035" t="s">
        <v>12</v>
      </c>
      <c r="D3035" t="s">
        <v>13</v>
      </c>
      <c r="E3035">
        <v>2016000420</v>
      </c>
      <c r="F3035">
        <v>2016000420</v>
      </c>
      <c r="G3035">
        <v>11</v>
      </c>
      <c r="H3035">
        <v>166</v>
      </c>
      <c r="I3035" s="10" t="s">
        <v>24</v>
      </c>
      <c r="J3035" s="10">
        <v>2042</v>
      </c>
      <c r="K3035" s="10">
        <v>8</v>
      </c>
      <c r="L3035" s="1">
        <v>52088</v>
      </c>
      <c r="M3035" s="2">
        <v>333380.78999999998</v>
      </c>
      <c r="N3035" s="2">
        <v>310145.71000000002</v>
      </c>
      <c r="O3035">
        <v>0</v>
      </c>
      <c r="P3035" s="2">
        <v>23235.08</v>
      </c>
      <c r="Q3035" s="2"/>
    </row>
    <row r="3036" spans="2:17" x14ac:dyDescent="0.25">
      <c r="B3036" t="s">
        <v>11</v>
      </c>
      <c r="C3036" t="s">
        <v>12</v>
      </c>
      <c r="D3036" t="s">
        <v>13</v>
      </c>
      <c r="E3036">
        <v>2016000420</v>
      </c>
      <c r="F3036">
        <v>2016000420</v>
      </c>
      <c r="G3036">
        <v>13</v>
      </c>
      <c r="H3036">
        <v>166</v>
      </c>
      <c r="I3036" s="10" t="s">
        <v>24</v>
      </c>
      <c r="J3036" s="10">
        <v>2042</v>
      </c>
      <c r="K3036" s="10">
        <v>8</v>
      </c>
      <c r="L3036" s="1">
        <v>52088</v>
      </c>
      <c r="M3036" s="2">
        <v>301016.93</v>
      </c>
      <c r="N3036" s="2">
        <v>280037.46000000002</v>
      </c>
      <c r="O3036">
        <v>0</v>
      </c>
      <c r="P3036" s="2">
        <v>20979.47</v>
      </c>
      <c r="Q3036" s="2"/>
    </row>
    <row r="3037" spans="2:17" x14ac:dyDescent="0.25">
      <c r="B3037" t="s">
        <v>11</v>
      </c>
      <c r="C3037" t="s">
        <v>12</v>
      </c>
      <c r="D3037" t="s">
        <v>13</v>
      </c>
      <c r="E3037">
        <v>2016000420</v>
      </c>
      <c r="F3037">
        <v>2016000420</v>
      </c>
      <c r="G3037">
        <v>15</v>
      </c>
      <c r="H3037">
        <v>165</v>
      </c>
      <c r="I3037" s="10" t="s">
        <v>24</v>
      </c>
      <c r="J3037" s="10">
        <v>2042</v>
      </c>
      <c r="K3037" s="10">
        <v>8</v>
      </c>
      <c r="L3037" s="1">
        <v>52088</v>
      </c>
      <c r="M3037" s="2">
        <v>272951.40999999997</v>
      </c>
      <c r="N3037" s="2">
        <v>253927.97</v>
      </c>
      <c r="O3037">
        <v>0</v>
      </c>
      <c r="P3037" s="2">
        <v>19023.439999999999</v>
      </c>
      <c r="Q3037" s="2"/>
    </row>
    <row r="3038" spans="2:17" x14ac:dyDescent="0.25">
      <c r="B3038" t="s">
        <v>11</v>
      </c>
      <c r="C3038" t="s">
        <v>12</v>
      </c>
      <c r="D3038" t="s">
        <v>13</v>
      </c>
      <c r="E3038">
        <v>2016000420</v>
      </c>
      <c r="F3038">
        <v>2016000420</v>
      </c>
      <c r="G3038">
        <v>9</v>
      </c>
      <c r="H3038">
        <v>167</v>
      </c>
      <c r="I3038" s="10" t="s">
        <v>24</v>
      </c>
      <c r="J3038" s="10">
        <v>2042</v>
      </c>
      <c r="K3038" s="10">
        <v>8</v>
      </c>
      <c r="L3038" s="1">
        <v>52088</v>
      </c>
      <c r="M3038" s="2">
        <v>223660.95</v>
      </c>
      <c r="N3038" s="2">
        <v>208072.83</v>
      </c>
      <c r="O3038">
        <v>0</v>
      </c>
      <c r="P3038" s="2">
        <v>15588.12</v>
      </c>
      <c r="Q3038" s="2"/>
    </row>
    <row r="3039" spans="2:17" x14ac:dyDescent="0.25">
      <c r="B3039" t="s">
        <v>11</v>
      </c>
      <c r="C3039" t="s">
        <v>12</v>
      </c>
      <c r="D3039" t="s">
        <v>13</v>
      </c>
      <c r="E3039">
        <v>2016000420</v>
      </c>
      <c r="F3039">
        <v>2016000420</v>
      </c>
      <c r="G3039">
        <v>10</v>
      </c>
      <c r="H3039">
        <v>167</v>
      </c>
      <c r="I3039" s="10" t="s">
        <v>24</v>
      </c>
      <c r="J3039" s="10">
        <v>2042</v>
      </c>
      <c r="K3039" s="10">
        <v>8</v>
      </c>
      <c r="L3039" s="1">
        <v>52088</v>
      </c>
      <c r="M3039" s="2">
        <v>316975.23</v>
      </c>
      <c r="N3039" s="2">
        <v>294883.53999999998</v>
      </c>
      <c r="O3039">
        <v>0</v>
      </c>
      <c r="P3039" s="2">
        <v>22091.69</v>
      </c>
      <c r="Q3039" s="2"/>
    </row>
    <row r="3040" spans="2:17" x14ac:dyDescent="0.25">
      <c r="B3040" t="s">
        <v>11</v>
      </c>
      <c r="C3040" t="s">
        <v>12</v>
      </c>
      <c r="D3040" t="s">
        <v>13</v>
      </c>
      <c r="E3040">
        <v>2016000420</v>
      </c>
      <c r="F3040">
        <v>2016000420</v>
      </c>
      <c r="G3040">
        <v>17</v>
      </c>
      <c r="H3040">
        <v>160</v>
      </c>
      <c r="I3040" s="10" t="s">
        <v>24</v>
      </c>
      <c r="J3040" s="10">
        <v>2042</v>
      </c>
      <c r="K3040" s="10">
        <v>8</v>
      </c>
      <c r="L3040" s="1">
        <v>52088</v>
      </c>
      <c r="M3040" s="2">
        <v>382323.4</v>
      </c>
      <c r="N3040" s="2">
        <v>355677.25</v>
      </c>
      <c r="O3040">
        <v>0</v>
      </c>
      <c r="P3040" s="2">
        <v>26646.15</v>
      </c>
      <c r="Q3040" s="2"/>
    </row>
    <row r="3041" spans="2:17" x14ac:dyDescent="0.25">
      <c r="B3041" t="s">
        <v>11</v>
      </c>
      <c r="C3041" t="s">
        <v>12</v>
      </c>
      <c r="D3041" t="s">
        <v>13</v>
      </c>
      <c r="E3041">
        <v>2016000420</v>
      </c>
      <c r="F3041">
        <v>2016000420</v>
      </c>
      <c r="G3041">
        <v>4</v>
      </c>
      <c r="H3041">
        <v>168</v>
      </c>
      <c r="I3041" s="10" t="s">
        <v>24</v>
      </c>
      <c r="J3041" s="10">
        <v>2042</v>
      </c>
      <c r="K3041" s="10">
        <v>8</v>
      </c>
      <c r="L3041" s="1">
        <v>52088</v>
      </c>
      <c r="M3041" s="2">
        <v>475945.01</v>
      </c>
      <c r="N3041" s="2">
        <v>442773.87</v>
      </c>
      <c r="O3041">
        <v>0</v>
      </c>
      <c r="P3041" s="2">
        <v>33171.14</v>
      </c>
      <c r="Q3041" s="2"/>
    </row>
    <row r="3042" spans="2:17" x14ac:dyDescent="0.25">
      <c r="B3042" t="s">
        <v>11</v>
      </c>
      <c r="C3042" t="s">
        <v>12</v>
      </c>
      <c r="D3042" t="s">
        <v>13</v>
      </c>
      <c r="E3042">
        <v>2016000420</v>
      </c>
      <c r="F3042">
        <v>2016000420</v>
      </c>
      <c r="G3042">
        <v>12</v>
      </c>
      <c r="H3042">
        <v>166</v>
      </c>
      <c r="I3042" s="10" t="s">
        <v>24</v>
      </c>
      <c r="J3042" s="10">
        <v>2042</v>
      </c>
      <c r="K3042" s="10">
        <v>8</v>
      </c>
      <c r="L3042" s="1">
        <v>52088</v>
      </c>
      <c r="M3042" s="2">
        <v>240375.83</v>
      </c>
      <c r="N3042" s="2">
        <v>223622.76</v>
      </c>
      <c r="O3042">
        <v>0</v>
      </c>
      <c r="P3042" s="2">
        <v>16753.07</v>
      </c>
      <c r="Q3042" s="2"/>
    </row>
    <row r="3043" spans="2:17" x14ac:dyDescent="0.25">
      <c r="B3043" t="s">
        <v>11</v>
      </c>
      <c r="C3043" t="s">
        <v>12</v>
      </c>
      <c r="D3043" t="s">
        <v>13</v>
      </c>
      <c r="E3043">
        <v>2016000420</v>
      </c>
      <c r="F3043">
        <v>2016000420</v>
      </c>
      <c r="G3043">
        <v>14</v>
      </c>
      <c r="H3043">
        <v>165</v>
      </c>
      <c r="I3043" s="10" t="s">
        <v>24</v>
      </c>
      <c r="J3043" s="10">
        <v>2042</v>
      </c>
      <c r="K3043" s="10">
        <v>8</v>
      </c>
      <c r="L3043" s="1">
        <v>52088</v>
      </c>
      <c r="M3043" s="2">
        <v>319111.34999999998</v>
      </c>
      <c r="N3043" s="2">
        <v>296870.78000000003</v>
      </c>
      <c r="O3043">
        <v>0</v>
      </c>
      <c r="P3043" s="2">
        <v>22240.57</v>
      </c>
      <c r="Q3043" s="2"/>
    </row>
    <row r="3044" spans="2:17" x14ac:dyDescent="0.25">
      <c r="B3044" t="s">
        <v>11</v>
      </c>
      <c r="C3044" t="s">
        <v>12</v>
      </c>
      <c r="D3044" t="s">
        <v>13</v>
      </c>
      <c r="E3044">
        <v>2016000420</v>
      </c>
      <c r="F3044">
        <v>2016000420</v>
      </c>
      <c r="G3044">
        <v>6</v>
      </c>
      <c r="H3044">
        <v>167</v>
      </c>
      <c r="I3044" s="10" t="s">
        <v>24</v>
      </c>
      <c r="J3044" s="10">
        <v>2042</v>
      </c>
      <c r="K3044" s="10">
        <v>8</v>
      </c>
      <c r="L3044" s="1">
        <v>52088</v>
      </c>
      <c r="M3044" s="2">
        <v>302943.26</v>
      </c>
      <c r="N3044" s="2">
        <v>281829.53000000003</v>
      </c>
      <c r="O3044">
        <v>0</v>
      </c>
      <c r="P3044" s="2">
        <v>21113.73</v>
      </c>
      <c r="Q3044" s="2"/>
    </row>
    <row r="3045" spans="2:17" x14ac:dyDescent="0.25">
      <c r="B3045" t="s">
        <v>11</v>
      </c>
      <c r="C3045" t="s">
        <v>12</v>
      </c>
      <c r="D3045" t="s">
        <v>13</v>
      </c>
      <c r="E3045">
        <v>2016000420</v>
      </c>
      <c r="F3045">
        <v>2016000420</v>
      </c>
      <c r="G3045">
        <v>16</v>
      </c>
      <c r="H3045">
        <v>161</v>
      </c>
      <c r="I3045" s="10" t="s">
        <v>24</v>
      </c>
      <c r="J3045" s="10">
        <v>2042</v>
      </c>
      <c r="K3045" s="10">
        <v>8</v>
      </c>
      <c r="L3045" s="1">
        <v>52088</v>
      </c>
      <c r="M3045" s="2">
        <v>353933.88</v>
      </c>
      <c r="N3045" s="2">
        <v>329266.34000000003</v>
      </c>
      <c r="O3045">
        <v>0</v>
      </c>
      <c r="P3045" s="2">
        <v>24667.54</v>
      </c>
      <c r="Q3045" s="2"/>
    </row>
    <row r="3046" spans="2:17" x14ac:dyDescent="0.25">
      <c r="B3046" t="s">
        <v>11</v>
      </c>
      <c r="C3046" t="s">
        <v>12</v>
      </c>
      <c r="D3046" t="s">
        <v>13</v>
      </c>
      <c r="E3046">
        <v>2016000420</v>
      </c>
      <c r="F3046">
        <v>2016000420</v>
      </c>
      <c r="G3046">
        <v>18</v>
      </c>
      <c r="H3046">
        <v>160</v>
      </c>
      <c r="I3046" s="10" t="s">
        <v>24</v>
      </c>
      <c r="J3046" s="10">
        <v>2042</v>
      </c>
      <c r="K3046" s="10">
        <v>8</v>
      </c>
      <c r="L3046" s="1">
        <v>52088</v>
      </c>
      <c r="M3046" s="2">
        <v>146355.01</v>
      </c>
      <c r="N3046" s="2">
        <v>136154.75</v>
      </c>
      <c r="O3046">
        <v>0</v>
      </c>
      <c r="P3046" s="2">
        <v>10200.26</v>
      </c>
      <c r="Q3046" s="2"/>
    </row>
    <row r="3047" spans="2:17" x14ac:dyDescent="0.25">
      <c r="B3047" t="s">
        <v>11</v>
      </c>
      <c r="C3047" t="s">
        <v>12</v>
      </c>
      <c r="D3047" t="s">
        <v>13</v>
      </c>
      <c r="E3047">
        <v>22963</v>
      </c>
      <c r="F3047">
        <v>2016000420</v>
      </c>
      <c r="G3047">
        <v>1</v>
      </c>
      <c r="H3047">
        <v>173</v>
      </c>
      <c r="I3047" s="10" t="s">
        <v>24</v>
      </c>
      <c r="J3047" s="10">
        <v>2042</v>
      </c>
      <c r="K3047" s="10">
        <v>9</v>
      </c>
      <c r="L3047" s="1">
        <v>52119</v>
      </c>
      <c r="M3047" s="2">
        <v>4047457.4</v>
      </c>
      <c r="N3047" s="2">
        <v>3774439.64</v>
      </c>
      <c r="O3047">
        <v>0</v>
      </c>
      <c r="P3047" s="2">
        <v>273017.76</v>
      </c>
      <c r="Q3047" s="2"/>
    </row>
    <row r="3048" spans="2:17" x14ac:dyDescent="0.25">
      <c r="B3048" t="s">
        <v>11</v>
      </c>
      <c r="C3048" t="s">
        <v>12</v>
      </c>
      <c r="D3048" t="s">
        <v>13</v>
      </c>
      <c r="E3048">
        <v>2016000420</v>
      </c>
      <c r="F3048">
        <v>2016000420</v>
      </c>
      <c r="G3048">
        <v>5</v>
      </c>
      <c r="H3048">
        <v>169</v>
      </c>
      <c r="I3048" s="10" t="s">
        <v>24</v>
      </c>
      <c r="J3048" s="10">
        <v>2042</v>
      </c>
      <c r="K3048" s="10">
        <v>9</v>
      </c>
      <c r="L3048" s="1">
        <v>52119</v>
      </c>
      <c r="M3048" s="2">
        <v>470950.63</v>
      </c>
      <c r="N3048" s="2">
        <v>439183.06</v>
      </c>
      <c r="O3048">
        <v>0</v>
      </c>
      <c r="P3048" s="2">
        <v>31767.57</v>
      </c>
      <c r="Q3048" s="2"/>
    </row>
    <row r="3049" spans="2:17" x14ac:dyDescent="0.25">
      <c r="B3049" t="s">
        <v>11</v>
      </c>
      <c r="C3049" t="s">
        <v>12</v>
      </c>
      <c r="D3049" t="s">
        <v>13</v>
      </c>
      <c r="E3049">
        <v>2016000420</v>
      </c>
      <c r="F3049">
        <v>2016000420</v>
      </c>
      <c r="G3049">
        <v>13</v>
      </c>
      <c r="H3049">
        <v>167</v>
      </c>
      <c r="I3049" s="10" t="s">
        <v>24</v>
      </c>
      <c r="J3049" s="10">
        <v>2042</v>
      </c>
      <c r="K3049" s="10">
        <v>9</v>
      </c>
      <c r="L3049" s="1">
        <v>52119</v>
      </c>
      <c r="M3049" s="2">
        <v>300293.5</v>
      </c>
      <c r="N3049" s="2">
        <v>280037.46000000002</v>
      </c>
      <c r="O3049">
        <v>0</v>
      </c>
      <c r="P3049" s="2">
        <v>20256.04</v>
      </c>
      <c r="Q3049" s="2"/>
    </row>
    <row r="3050" spans="2:17" x14ac:dyDescent="0.25">
      <c r="B3050" t="s">
        <v>11</v>
      </c>
      <c r="C3050" t="s">
        <v>12</v>
      </c>
      <c r="D3050" t="s">
        <v>13</v>
      </c>
      <c r="E3050">
        <v>2016000420</v>
      </c>
      <c r="F3050">
        <v>2016000420</v>
      </c>
      <c r="G3050">
        <v>11</v>
      </c>
      <c r="H3050">
        <v>167</v>
      </c>
      <c r="I3050" s="10" t="s">
        <v>24</v>
      </c>
      <c r="J3050" s="10">
        <v>2042</v>
      </c>
      <c r="K3050" s="10">
        <v>9</v>
      </c>
      <c r="L3050" s="1">
        <v>52119</v>
      </c>
      <c r="M3050" s="2">
        <v>332579.58</v>
      </c>
      <c r="N3050" s="2">
        <v>310145.71000000002</v>
      </c>
      <c r="O3050">
        <v>0</v>
      </c>
      <c r="P3050" s="2">
        <v>22433.87</v>
      </c>
      <c r="Q3050" s="2"/>
    </row>
    <row r="3051" spans="2:17" x14ac:dyDescent="0.25">
      <c r="B3051" t="s">
        <v>11</v>
      </c>
      <c r="C3051" t="s">
        <v>12</v>
      </c>
      <c r="D3051" t="s">
        <v>13</v>
      </c>
      <c r="E3051">
        <v>2016000420</v>
      </c>
      <c r="F3051">
        <v>2016000420</v>
      </c>
      <c r="G3051">
        <v>15</v>
      </c>
      <c r="H3051">
        <v>166</v>
      </c>
      <c r="I3051" s="10" t="s">
        <v>24</v>
      </c>
      <c r="J3051" s="10">
        <v>2042</v>
      </c>
      <c r="K3051" s="10">
        <v>9</v>
      </c>
      <c r="L3051" s="1">
        <v>52119</v>
      </c>
      <c r="M3051" s="2">
        <v>272295.43</v>
      </c>
      <c r="N3051" s="2">
        <v>253927.97</v>
      </c>
      <c r="O3051">
        <v>0</v>
      </c>
      <c r="P3051" s="2">
        <v>18367.46</v>
      </c>
      <c r="Q3051" s="2"/>
    </row>
    <row r="3052" spans="2:17" x14ac:dyDescent="0.25">
      <c r="B3052" t="s">
        <v>11</v>
      </c>
      <c r="C3052" t="s">
        <v>12</v>
      </c>
      <c r="D3052" t="s">
        <v>13</v>
      </c>
      <c r="E3052">
        <v>2016000420</v>
      </c>
      <c r="F3052">
        <v>2016000420</v>
      </c>
      <c r="G3052">
        <v>10</v>
      </c>
      <c r="H3052">
        <v>168</v>
      </c>
      <c r="I3052" s="10" t="s">
        <v>24</v>
      </c>
      <c r="J3052" s="10">
        <v>2042</v>
      </c>
      <c r="K3052" s="10">
        <v>9</v>
      </c>
      <c r="L3052" s="1">
        <v>52119</v>
      </c>
      <c r="M3052" s="2">
        <v>316213.45</v>
      </c>
      <c r="N3052" s="2">
        <v>294883.53999999998</v>
      </c>
      <c r="O3052">
        <v>0</v>
      </c>
      <c r="P3052" s="2">
        <v>21329.91</v>
      </c>
      <c r="Q3052" s="2"/>
    </row>
    <row r="3053" spans="2:17" x14ac:dyDescent="0.25">
      <c r="B3053" t="s">
        <v>11</v>
      </c>
      <c r="C3053" t="s">
        <v>12</v>
      </c>
      <c r="D3053" t="s">
        <v>13</v>
      </c>
      <c r="E3053">
        <v>2016000420</v>
      </c>
      <c r="F3053">
        <v>2016000420</v>
      </c>
      <c r="G3053">
        <v>9</v>
      </c>
      <c r="H3053">
        <v>168</v>
      </c>
      <c r="I3053" s="10" t="s">
        <v>24</v>
      </c>
      <c r="J3053" s="10">
        <v>2042</v>
      </c>
      <c r="K3053" s="10">
        <v>9</v>
      </c>
      <c r="L3053" s="1">
        <v>52119</v>
      </c>
      <c r="M3053" s="2">
        <v>223123.43</v>
      </c>
      <c r="N3053" s="2">
        <v>208072.83</v>
      </c>
      <c r="O3053">
        <v>0</v>
      </c>
      <c r="P3053" s="2">
        <v>15050.6</v>
      </c>
      <c r="Q3053" s="2"/>
    </row>
    <row r="3054" spans="2:17" x14ac:dyDescent="0.25">
      <c r="B3054" t="s">
        <v>11</v>
      </c>
      <c r="C3054" t="s">
        <v>12</v>
      </c>
      <c r="D3054" t="s">
        <v>13</v>
      </c>
      <c r="E3054">
        <v>2016000420</v>
      </c>
      <c r="F3054">
        <v>2016000420</v>
      </c>
      <c r="G3054">
        <v>17</v>
      </c>
      <c r="H3054">
        <v>161</v>
      </c>
      <c r="I3054" s="10" t="s">
        <v>24</v>
      </c>
      <c r="J3054" s="10">
        <v>2042</v>
      </c>
      <c r="K3054" s="10">
        <v>9</v>
      </c>
      <c r="L3054" s="1">
        <v>52119</v>
      </c>
      <c r="M3054" s="2">
        <v>381404.57</v>
      </c>
      <c r="N3054" s="2">
        <v>355677.25</v>
      </c>
      <c r="O3054">
        <v>0</v>
      </c>
      <c r="P3054" s="2">
        <v>25727.32</v>
      </c>
      <c r="Q3054" s="2"/>
    </row>
    <row r="3055" spans="2:17" x14ac:dyDescent="0.25">
      <c r="B3055" t="s">
        <v>11</v>
      </c>
      <c r="C3055" t="s">
        <v>12</v>
      </c>
      <c r="D3055" t="s">
        <v>13</v>
      </c>
      <c r="E3055">
        <v>2016000420</v>
      </c>
      <c r="F3055">
        <v>2016000420</v>
      </c>
      <c r="G3055">
        <v>4</v>
      </c>
      <c r="H3055">
        <v>169</v>
      </c>
      <c r="I3055" s="10" t="s">
        <v>24</v>
      </c>
      <c r="J3055" s="10">
        <v>2042</v>
      </c>
      <c r="K3055" s="10">
        <v>9</v>
      </c>
      <c r="L3055" s="1">
        <v>52119</v>
      </c>
      <c r="M3055" s="2">
        <v>474801.18</v>
      </c>
      <c r="N3055" s="2">
        <v>442773.87</v>
      </c>
      <c r="O3055">
        <v>0</v>
      </c>
      <c r="P3055" s="2">
        <v>32027.31</v>
      </c>
      <c r="Q3055" s="2"/>
    </row>
    <row r="3056" spans="2:17" x14ac:dyDescent="0.25">
      <c r="B3056" t="s">
        <v>11</v>
      </c>
      <c r="C3056" t="s">
        <v>12</v>
      </c>
      <c r="D3056" t="s">
        <v>13</v>
      </c>
      <c r="E3056">
        <v>2016000420</v>
      </c>
      <c r="F3056">
        <v>2016000420</v>
      </c>
      <c r="G3056">
        <v>14</v>
      </c>
      <c r="H3056">
        <v>166</v>
      </c>
      <c r="I3056" s="10" t="s">
        <v>24</v>
      </c>
      <c r="J3056" s="10">
        <v>2042</v>
      </c>
      <c r="K3056" s="10">
        <v>9</v>
      </c>
      <c r="L3056" s="1">
        <v>52119</v>
      </c>
      <c r="M3056" s="2">
        <v>318344.43</v>
      </c>
      <c r="N3056" s="2">
        <v>296870.78000000003</v>
      </c>
      <c r="O3056">
        <v>0</v>
      </c>
      <c r="P3056" s="2">
        <v>21473.65</v>
      </c>
      <c r="Q3056" s="2"/>
    </row>
    <row r="3057" spans="2:17" x14ac:dyDescent="0.25">
      <c r="B3057" t="s">
        <v>11</v>
      </c>
      <c r="C3057" t="s">
        <v>12</v>
      </c>
      <c r="D3057" t="s">
        <v>13</v>
      </c>
      <c r="E3057">
        <v>2016000420</v>
      </c>
      <c r="F3057">
        <v>2016000420</v>
      </c>
      <c r="G3057">
        <v>12</v>
      </c>
      <c r="H3057">
        <v>167</v>
      </c>
      <c r="I3057" s="10" t="s">
        <v>24</v>
      </c>
      <c r="J3057" s="10">
        <v>2042</v>
      </c>
      <c r="K3057" s="10">
        <v>9</v>
      </c>
      <c r="L3057" s="1">
        <v>52119</v>
      </c>
      <c r="M3057" s="2">
        <v>239798.14</v>
      </c>
      <c r="N3057" s="2">
        <v>223622.76</v>
      </c>
      <c r="O3057">
        <v>0</v>
      </c>
      <c r="P3057" s="2">
        <v>16175.38</v>
      </c>
      <c r="Q3057" s="2"/>
    </row>
    <row r="3058" spans="2:17" x14ac:dyDescent="0.25">
      <c r="B3058" t="s">
        <v>11</v>
      </c>
      <c r="C3058" t="s">
        <v>12</v>
      </c>
      <c r="D3058" t="s">
        <v>13</v>
      </c>
      <c r="E3058">
        <v>2016000420</v>
      </c>
      <c r="F3058">
        <v>2016000420</v>
      </c>
      <c r="G3058">
        <v>6</v>
      </c>
      <c r="H3058">
        <v>168</v>
      </c>
      <c r="I3058" s="10" t="s">
        <v>24</v>
      </c>
      <c r="J3058" s="10">
        <v>2042</v>
      </c>
      <c r="K3058" s="10">
        <v>9</v>
      </c>
      <c r="L3058" s="1">
        <v>52119</v>
      </c>
      <c r="M3058" s="2">
        <v>302215.2</v>
      </c>
      <c r="N3058" s="2">
        <v>281829.53000000003</v>
      </c>
      <c r="O3058">
        <v>0</v>
      </c>
      <c r="P3058" s="2">
        <v>20385.669999999998</v>
      </c>
      <c r="Q3058" s="2"/>
    </row>
    <row r="3059" spans="2:17" x14ac:dyDescent="0.25">
      <c r="B3059" t="s">
        <v>11</v>
      </c>
      <c r="C3059" t="s">
        <v>12</v>
      </c>
      <c r="D3059" t="s">
        <v>13</v>
      </c>
      <c r="E3059">
        <v>2016000420</v>
      </c>
      <c r="F3059">
        <v>2016000420</v>
      </c>
      <c r="G3059">
        <v>16</v>
      </c>
      <c r="H3059">
        <v>162</v>
      </c>
      <c r="I3059" s="10" t="s">
        <v>24</v>
      </c>
      <c r="J3059" s="10">
        <v>2042</v>
      </c>
      <c r="K3059" s="10">
        <v>9</v>
      </c>
      <c r="L3059" s="1">
        <v>52119</v>
      </c>
      <c r="M3059" s="2">
        <v>353083.27</v>
      </c>
      <c r="N3059" s="2">
        <v>329266.34000000003</v>
      </c>
      <c r="O3059">
        <v>0</v>
      </c>
      <c r="P3059" s="2">
        <v>23816.93</v>
      </c>
      <c r="Q3059" s="2"/>
    </row>
    <row r="3060" spans="2:17" x14ac:dyDescent="0.25">
      <c r="B3060" t="s">
        <v>11</v>
      </c>
      <c r="C3060" t="s">
        <v>12</v>
      </c>
      <c r="D3060" t="s">
        <v>13</v>
      </c>
      <c r="E3060">
        <v>2016000420</v>
      </c>
      <c r="F3060">
        <v>2016000420</v>
      </c>
      <c r="G3060">
        <v>18</v>
      </c>
      <c r="H3060">
        <v>161</v>
      </c>
      <c r="I3060" s="10" t="s">
        <v>24</v>
      </c>
      <c r="J3060" s="10">
        <v>2042</v>
      </c>
      <c r="K3060" s="10">
        <v>9</v>
      </c>
      <c r="L3060" s="1">
        <v>52119</v>
      </c>
      <c r="M3060" s="2">
        <v>146003.28</v>
      </c>
      <c r="N3060" s="2">
        <v>136154.75</v>
      </c>
      <c r="O3060">
        <v>0</v>
      </c>
      <c r="P3060" s="2">
        <v>9848.5300000000007</v>
      </c>
      <c r="Q3060" s="2"/>
    </row>
    <row r="3061" spans="2:17" x14ac:dyDescent="0.25">
      <c r="B3061" t="s">
        <v>11</v>
      </c>
      <c r="C3061" t="s">
        <v>12</v>
      </c>
      <c r="D3061" t="s">
        <v>13</v>
      </c>
      <c r="E3061">
        <v>22963</v>
      </c>
      <c r="F3061">
        <v>2016000420</v>
      </c>
      <c r="G3061">
        <v>1</v>
      </c>
      <c r="H3061">
        <v>174</v>
      </c>
      <c r="I3061" s="10" t="s">
        <v>24</v>
      </c>
      <c r="J3061" s="10">
        <v>2042</v>
      </c>
      <c r="K3061" s="10">
        <v>10</v>
      </c>
      <c r="L3061" s="1">
        <v>52149</v>
      </c>
      <c r="M3061" s="2">
        <v>4029214.31</v>
      </c>
      <c r="N3061" s="2">
        <v>3774439.64</v>
      </c>
      <c r="O3061">
        <v>0</v>
      </c>
      <c r="P3061" s="2">
        <v>254774.67</v>
      </c>
      <c r="Q3061" s="2"/>
    </row>
    <row r="3062" spans="2:17" x14ac:dyDescent="0.25">
      <c r="B3062" t="s">
        <v>11</v>
      </c>
      <c r="C3062" t="s">
        <v>12</v>
      </c>
      <c r="D3062" t="s">
        <v>13</v>
      </c>
      <c r="E3062">
        <v>2016000420</v>
      </c>
      <c r="F3062">
        <v>2016000420</v>
      </c>
      <c r="G3062">
        <v>5</v>
      </c>
      <c r="H3062">
        <v>170</v>
      </c>
      <c r="I3062" s="10" t="s">
        <v>24</v>
      </c>
      <c r="J3062" s="10">
        <v>2042</v>
      </c>
      <c r="K3062" s="10">
        <v>10</v>
      </c>
      <c r="L3062" s="1">
        <v>52149</v>
      </c>
      <c r="M3062" s="2">
        <v>468827.92</v>
      </c>
      <c r="N3062" s="2">
        <v>439183.06</v>
      </c>
      <c r="O3062">
        <v>0</v>
      </c>
      <c r="P3062" s="2">
        <v>29644.86</v>
      </c>
      <c r="Q3062" s="2"/>
    </row>
    <row r="3063" spans="2:17" x14ac:dyDescent="0.25">
      <c r="B3063" t="s">
        <v>11</v>
      </c>
      <c r="C3063" t="s">
        <v>12</v>
      </c>
      <c r="D3063" t="s">
        <v>13</v>
      </c>
      <c r="E3063">
        <v>2016000420</v>
      </c>
      <c r="F3063">
        <v>2016000420</v>
      </c>
      <c r="G3063">
        <v>11</v>
      </c>
      <c r="H3063">
        <v>168</v>
      </c>
      <c r="I3063" s="10" t="s">
        <v>24</v>
      </c>
      <c r="J3063" s="10">
        <v>2042</v>
      </c>
      <c r="K3063" s="10">
        <v>10</v>
      </c>
      <c r="L3063" s="1">
        <v>52149</v>
      </c>
      <c r="M3063" s="2">
        <v>331080.55</v>
      </c>
      <c r="N3063" s="2">
        <v>310145.71000000002</v>
      </c>
      <c r="O3063">
        <v>0</v>
      </c>
      <c r="P3063" s="2">
        <v>20934.84</v>
      </c>
      <c r="Q3063" s="2"/>
    </row>
    <row r="3064" spans="2:17" x14ac:dyDescent="0.25">
      <c r="B3064" t="s">
        <v>11</v>
      </c>
      <c r="C3064" t="s">
        <v>12</v>
      </c>
      <c r="D3064" t="s">
        <v>13</v>
      </c>
      <c r="E3064">
        <v>2016000420</v>
      </c>
      <c r="F3064">
        <v>2016000420</v>
      </c>
      <c r="G3064">
        <v>13</v>
      </c>
      <c r="H3064">
        <v>168</v>
      </c>
      <c r="I3064" s="10" t="s">
        <v>24</v>
      </c>
      <c r="J3064" s="10">
        <v>2042</v>
      </c>
      <c r="K3064" s="10">
        <v>10</v>
      </c>
      <c r="L3064" s="1">
        <v>52149</v>
      </c>
      <c r="M3064" s="2">
        <v>298939.99</v>
      </c>
      <c r="N3064" s="2">
        <v>280037.46000000002</v>
      </c>
      <c r="O3064">
        <v>0</v>
      </c>
      <c r="P3064" s="2">
        <v>18902.53</v>
      </c>
      <c r="Q3064" s="2"/>
    </row>
    <row r="3065" spans="2:17" x14ac:dyDescent="0.25">
      <c r="B3065" t="s">
        <v>11</v>
      </c>
      <c r="C3065" t="s">
        <v>12</v>
      </c>
      <c r="D3065" t="s">
        <v>13</v>
      </c>
      <c r="E3065">
        <v>2016000420</v>
      </c>
      <c r="F3065">
        <v>2016000420</v>
      </c>
      <c r="G3065">
        <v>15</v>
      </c>
      <c r="H3065">
        <v>167</v>
      </c>
      <c r="I3065" s="10" t="s">
        <v>24</v>
      </c>
      <c r="J3065" s="10">
        <v>2042</v>
      </c>
      <c r="K3065" s="10">
        <v>10</v>
      </c>
      <c r="L3065" s="1">
        <v>52149</v>
      </c>
      <c r="M3065" s="2">
        <v>271068.11</v>
      </c>
      <c r="N3065" s="2">
        <v>253927.97</v>
      </c>
      <c r="O3065">
        <v>0</v>
      </c>
      <c r="P3065" s="2">
        <v>17140.14</v>
      </c>
      <c r="Q3065" s="2"/>
    </row>
    <row r="3066" spans="2:17" x14ac:dyDescent="0.25">
      <c r="B3066" t="s">
        <v>11</v>
      </c>
      <c r="C3066" t="s">
        <v>12</v>
      </c>
      <c r="D3066" t="s">
        <v>13</v>
      </c>
      <c r="E3066">
        <v>2016000420</v>
      </c>
      <c r="F3066">
        <v>2016000420</v>
      </c>
      <c r="G3066">
        <v>9</v>
      </c>
      <c r="H3066">
        <v>169</v>
      </c>
      <c r="I3066" s="10" t="s">
        <v>24</v>
      </c>
      <c r="J3066" s="10">
        <v>2042</v>
      </c>
      <c r="K3066" s="10">
        <v>10</v>
      </c>
      <c r="L3066" s="1">
        <v>52149</v>
      </c>
      <c r="M3066" s="2">
        <v>222117.75</v>
      </c>
      <c r="N3066" s="2">
        <v>208072.83</v>
      </c>
      <c r="O3066">
        <v>0</v>
      </c>
      <c r="P3066" s="2">
        <v>14044.92</v>
      </c>
      <c r="Q3066" s="2"/>
    </row>
    <row r="3067" spans="2:17" x14ac:dyDescent="0.25">
      <c r="B3067" t="s">
        <v>11</v>
      </c>
      <c r="C3067" t="s">
        <v>12</v>
      </c>
      <c r="D3067" t="s">
        <v>13</v>
      </c>
      <c r="E3067">
        <v>2016000420</v>
      </c>
      <c r="F3067">
        <v>2016000420</v>
      </c>
      <c r="G3067">
        <v>10</v>
      </c>
      <c r="H3067">
        <v>169</v>
      </c>
      <c r="I3067" s="10" t="s">
        <v>24</v>
      </c>
      <c r="J3067" s="10">
        <v>2042</v>
      </c>
      <c r="K3067" s="10">
        <v>10</v>
      </c>
      <c r="L3067" s="1">
        <v>52149</v>
      </c>
      <c r="M3067" s="2">
        <v>314788.18</v>
      </c>
      <c r="N3067" s="2">
        <v>294883.53999999998</v>
      </c>
      <c r="O3067">
        <v>0</v>
      </c>
      <c r="P3067" s="2">
        <v>19904.64</v>
      </c>
      <c r="Q3067" s="2"/>
    </row>
    <row r="3068" spans="2:17" x14ac:dyDescent="0.25">
      <c r="B3068" t="s">
        <v>11</v>
      </c>
      <c r="C3068" t="s">
        <v>12</v>
      </c>
      <c r="D3068" t="s">
        <v>13</v>
      </c>
      <c r="E3068">
        <v>2016000420</v>
      </c>
      <c r="F3068">
        <v>2016000420</v>
      </c>
      <c r="G3068">
        <v>17</v>
      </c>
      <c r="H3068">
        <v>162</v>
      </c>
      <c r="I3068" s="10" t="s">
        <v>24</v>
      </c>
      <c r="J3068" s="10">
        <v>2042</v>
      </c>
      <c r="K3068" s="10">
        <v>10</v>
      </c>
      <c r="L3068" s="1">
        <v>52149</v>
      </c>
      <c r="M3068" s="2">
        <v>379685.46</v>
      </c>
      <c r="N3068" s="2">
        <v>355677.25</v>
      </c>
      <c r="O3068">
        <v>0</v>
      </c>
      <c r="P3068" s="2">
        <v>24008.21</v>
      </c>
      <c r="Q3068" s="2"/>
    </row>
    <row r="3069" spans="2:17" x14ac:dyDescent="0.25">
      <c r="B3069" t="s">
        <v>11</v>
      </c>
      <c r="C3069" t="s">
        <v>12</v>
      </c>
      <c r="D3069" t="s">
        <v>13</v>
      </c>
      <c r="E3069">
        <v>2016000420</v>
      </c>
      <c r="F3069">
        <v>2016000420</v>
      </c>
      <c r="G3069">
        <v>4</v>
      </c>
      <c r="H3069">
        <v>170</v>
      </c>
      <c r="I3069" s="10" t="s">
        <v>24</v>
      </c>
      <c r="J3069" s="10">
        <v>2042</v>
      </c>
      <c r="K3069" s="10">
        <v>10</v>
      </c>
      <c r="L3069" s="1">
        <v>52149</v>
      </c>
      <c r="M3069" s="2">
        <v>472661.11</v>
      </c>
      <c r="N3069" s="2">
        <v>442773.87</v>
      </c>
      <c r="O3069">
        <v>0</v>
      </c>
      <c r="P3069" s="2">
        <v>29887.24</v>
      </c>
      <c r="Q3069" s="2"/>
    </row>
    <row r="3070" spans="2:17" x14ac:dyDescent="0.25">
      <c r="B3070" t="s">
        <v>11</v>
      </c>
      <c r="C3070" t="s">
        <v>12</v>
      </c>
      <c r="D3070" t="s">
        <v>13</v>
      </c>
      <c r="E3070">
        <v>2016000420</v>
      </c>
      <c r="F3070">
        <v>2016000420</v>
      </c>
      <c r="G3070">
        <v>12</v>
      </c>
      <c r="H3070">
        <v>168</v>
      </c>
      <c r="I3070" s="10" t="s">
        <v>24</v>
      </c>
      <c r="J3070" s="10">
        <v>2042</v>
      </c>
      <c r="K3070" s="10">
        <v>10</v>
      </c>
      <c r="L3070" s="1">
        <v>52149</v>
      </c>
      <c r="M3070" s="2">
        <v>238717.3</v>
      </c>
      <c r="N3070" s="2">
        <v>223622.76</v>
      </c>
      <c r="O3070">
        <v>0</v>
      </c>
      <c r="P3070" s="2">
        <v>15094.54</v>
      </c>
      <c r="Q3070" s="2"/>
    </row>
    <row r="3071" spans="2:17" x14ac:dyDescent="0.25">
      <c r="B3071" t="s">
        <v>11</v>
      </c>
      <c r="C3071" t="s">
        <v>12</v>
      </c>
      <c r="D3071" t="s">
        <v>13</v>
      </c>
      <c r="E3071">
        <v>2016000420</v>
      </c>
      <c r="F3071">
        <v>2016000420</v>
      </c>
      <c r="G3071">
        <v>14</v>
      </c>
      <c r="H3071">
        <v>167</v>
      </c>
      <c r="I3071" s="10" t="s">
        <v>24</v>
      </c>
      <c r="J3071" s="10">
        <v>2042</v>
      </c>
      <c r="K3071" s="10">
        <v>10</v>
      </c>
      <c r="L3071" s="1">
        <v>52149</v>
      </c>
      <c r="M3071" s="2">
        <v>316909.56</v>
      </c>
      <c r="N3071" s="2">
        <v>296870.78000000003</v>
      </c>
      <c r="O3071">
        <v>0</v>
      </c>
      <c r="P3071" s="2">
        <v>20038.78</v>
      </c>
      <c r="Q3071" s="2"/>
    </row>
    <row r="3072" spans="2:17" x14ac:dyDescent="0.25">
      <c r="B3072" t="s">
        <v>11</v>
      </c>
      <c r="C3072" t="s">
        <v>12</v>
      </c>
      <c r="D3072" t="s">
        <v>13</v>
      </c>
      <c r="E3072">
        <v>2016000420</v>
      </c>
      <c r="F3072">
        <v>2016000420</v>
      </c>
      <c r="G3072">
        <v>6</v>
      </c>
      <c r="H3072">
        <v>169</v>
      </c>
      <c r="I3072" s="10" t="s">
        <v>24</v>
      </c>
      <c r="J3072" s="10">
        <v>2042</v>
      </c>
      <c r="K3072" s="10">
        <v>10</v>
      </c>
      <c r="L3072" s="1">
        <v>52149</v>
      </c>
      <c r="M3072" s="2">
        <v>300853.02</v>
      </c>
      <c r="N3072" s="2">
        <v>281829.53000000003</v>
      </c>
      <c r="O3072">
        <v>0</v>
      </c>
      <c r="P3072" s="2">
        <v>19023.490000000002</v>
      </c>
      <c r="Q3072" s="2"/>
    </row>
    <row r="3073" spans="2:17" x14ac:dyDescent="0.25">
      <c r="B3073" t="s">
        <v>11</v>
      </c>
      <c r="C3073" t="s">
        <v>12</v>
      </c>
      <c r="D3073" t="s">
        <v>13</v>
      </c>
      <c r="E3073">
        <v>2016000420</v>
      </c>
      <c r="F3073">
        <v>2016000420</v>
      </c>
      <c r="G3073">
        <v>16</v>
      </c>
      <c r="H3073">
        <v>163</v>
      </c>
      <c r="I3073" s="10" t="s">
        <v>24</v>
      </c>
      <c r="J3073" s="10">
        <v>2042</v>
      </c>
      <c r="K3073" s="10">
        <v>10</v>
      </c>
      <c r="L3073" s="1">
        <v>52149</v>
      </c>
      <c r="M3073" s="2">
        <v>351491.82</v>
      </c>
      <c r="N3073" s="2">
        <v>329266.34000000003</v>
      </c>
      <c r="O3073">
        <v>0</v>
      </c>
      <c r="P3073" s="2">
        <v>22225.48</v>
      </c>
      <c r="Q3073" s="2"/>
    </row>
    <row r="3074" spans="2:17" x14ac:dyDescent="0.25">
      <c r="B3074" t="s">
        <v>11</v>
      </c>
      <c r="C3074" t="s">
        <v>12</v>
      </c>
      <c r="D3074" t="s">
        <v>13</v>
      </c>
      <c r="E3074">
        <v>2016000420</v>
      </c>
      <c r="F3074">
        <v>2016000420</v>
      </c>
      <c r="G3074">
        <v>18</v>
      </c>
      <c r="H3074">
        <v>162</v>
      </c>
      <c r="I3074" s="10" t="s">
        <v>24</v>
      </c>
      <c r="J3074" s="10">
        <v>2042</v>
      </c>
      <c r="K3074" s="10">
        <v>10</v>
      </c>
      <c r="L3074" s="1">
        <v>52149</v>
      </c>
      <c r="M3074" s="2">
        <v>145345.20000000001</v>
      </c>
      <c r="N3074" s="2">
        <v>136154.75</v>
      </c>
      <c r="O3074">
        <v>0</v>
      </c>
      <c r="P3074" s="2">
        <v>9190.4500000000007</v>
      </c>
      <c r="Q3074" s="2"/>
    </row>
    <row r="3075" spans="2:17" x14ac:dyDescent="0.25">
      <c r="B3075" t="s">
        <v>11</v>
      </c>
      <c r="C3075" t="s">
        <v>12</v>
      </c>
      <c r="D3075" t="s">
        <v>13</v>
      </c>
      <c r="E3075">
        <v>22963</v>
      </c>
      <c r="F3075">
        <v>2016000420</v>
      </c>
      <c r="G3075">
        <v>1</v>
      </c>
      <c r="H3075">
        <v>175</v>
      </c>
      <c r="I3075" s="10" t="s">
        <v>24</v>
      </c>
      <c r="J3075" s="10">
        <v>2042</v>
      </c>
      <c r="K3075" s="10">
        <v>11</v>
      </c>
      <c r="L3075" s="1">
        <v>52180</v>
      </c>
      <c r="M3075" s="2">
        <v>4027956.14</v>
      </c>
      <c r="N3075" s="2">
        <v>3774439.64</v>
      </c>
      <c r="O3075">
        <v>0</v>
      </c>
      <c r="P3075" s="2">
        <v>253516.5</v>
      </c>
      <c r="Q3075" s="2"/>
    </row>
    <row r="3076" spans="2:17" x14ac:dyDescent="0.25">
      <c r="B3076" t="s">
        <v>11</v>
      </c>
      <c r="C3076" t="s">
        <v>12</v>
      </c>
      <c r="D3076" t="s">
        <v>13</v>
      </c>
      <c r="E3076">
        <v>2016000420</v>
      </c>
      <c r="F3076">
        <v>2016000420</v>
      </c>
      <c r="G3076">
        <v>5</v>
      </c>
      <c r="H3076">
        <v>171</v>
      </c>
      <c r="I3076" s="10" t="s">
        <v>24</v>
      </c>
      <c r="J3076" s="10">
        <v>2042</v>
      </c>
      <c r="K3076" s="10">
        <v>11</v>
      </c>
      <c r="L3076" s="1">
        <v>52180</v>
      </c>
      <c r="M3076" s="2">
        <v>468681.52</v>
      </c>
      <c r="N3076" s="2">
        <v>439183.06</v>
      </c>
      <c r="O3076">
        <v>0</v>
      </c>
      <c r="P3076" s="2">
        <v>29498.46</v>
      </c>
      <c r="Q3076" s="2"/>
    </row>
    <row r="3077" spans="2:17" x14ac:dyDescent="0.25">
      <c r="B3077" t="s">
        <v>11</v>
      </c>
      <c r="C3077" t="s">
        <v>12</v>
      </c>
      <c r="D3077" t="s">
        <v>13</v>
      </c>
      <c r="E3077">
        <v>2016000420</v>
      </c>
      <c r="F3077">
        <v>2016000420</v>
      </c>
      <c r="G3077">
        <v>13</v>
      </c>
      <c r="H3077">
        <v>169</v>
      </c>
      <c r="I3077" s="10" t="s">
        <v>24</v>
      </c>
      <c r="J3077" s="10">
        <v>2042</v>
      </c>
      <c r="K3077" s="10">
        <v>11</v>
      </c>
      <c r="L3077" s="1">
        <v>52180</v>
      </c>
      <c r="M3077" s="2">
        <v>298846.64</v>
      </c>
      <c r="N3077" s="2">
        <v>280037.46000000002</v>
      </c>
      <c r="O3077">
        <v>0</v>
      </c>
      <c r="P3077" s="2">
        <v>18809.18</v>
      </c>
      <c r="Q3077" s="2"/>
    </row>
    <row r="3078" spans="2:17" x14ac:dyDescent="0.25">
      <c r="B3078" t="s">
        <v>11</v>
      </c>
      <c r="C3078" t="s">
        <v>12</v>
      </c>
      <c r="D3078" t="s">
        <v>13</v>
      </c>
      <c r="E3078">
        <v>2016000420</v>
      </c>
      <c r="F3078">
        <v>2016000420</v>
      </c>
      <c r="G3078">
        <v>11</v>
      </c>
      <c r="H3078">
        <v>169</v>
      </c>
      <c r="I3078" s="10" t="s">
        <v>24</v>
      </c>
      <c r="J3078" s="10">
        <v>2042</v>
      </c>
      <c r="K3078" s="10">
        <v>11</v>
      </c>
      <c r="L3078" s="1">
        <v>52180</v>
      </c>
      <c r="M3078" s="2">
        <v>330977.15999999997</v>
      </c>
      <c r="N3078" s="2">
        <v>310145.71000000002</v>
      </c>
      <c r="O3078">
        <v>0</v>
      </c>
      <c r="P3078" s="2">
        <v>20831.45</v>
      </c>
      <c r="Q3078" s="2"/>
    </row>
    <row r="3079" spans="2:17" x14ac:dyDescent="0.25">
      <c r="B3079" t="s">
        <v>11</v>
      </c>
      <c r="C3079" t="s">
        <v>12</v>
      </c>
      <c r="D3079" t="s">
        <v>13</v>
      </c>
      <c r="E3079">
        <v>2016000420</v>
      </c>
      <c r="F3079">
        <v>2016000420</v>
      </c>
      <c r="G3079">
        <v>15</v>
      </c>
      <c r="H3079">
        <v>168</v>
      </c>
      <c r="I3079" s="10" t="s">
        <v>24</v>
      </c>
      <c r="J3079" s="10">
        <v>2042</v>
      </c>
      <c r="K3079" s="10">
        <v>11</v>
      </c>
      <c r="L3079" s="1">
        <v>52180</v>
      </c>
      <c r="M3079" s="2">
        <v>270983.46999999997</v>
      </c>
      <c r="N3079" s="2">
        <v>253927.97</v>
      </c>
      <c r="O3079">
        <v>0</v>
      </c>
      <c r="P3079" s="2">
        <v>17055.5</v>
      </c>
      <c r="Q3079" s="2"/>
    </row>
    <row r="3080" spans="2:17" x14ac:dyDescent="0.25">
      <c r="B3080" t="s">
        <v>11</v>
      </c>
      <c r="C3080" t="s">
        <v>12</v>
      </c>
      <c r="D3080" t="s">
        <v>13</v>
      </c>
      <c r="E3080">
        <v>2016000420</v>
      </c>
      <c r="F3080">
        <v>2016000420</v>
      </c>
      <c r="G3080">
        <v>10</v>
      </c>
      <c r="H3080">
        <v>170</v>
      </c>
      <c r="I3080" s="10" t="s">
        <v>24</v>
      </c>
      <c r="J3080" s="10">
        <v>2042</v>
      </c>
      <c r="K3080" s="10">
        <v>11</v>
      </c>
      <c r="L3080" s="1">
        <v>52180</v>
      </c>
      <c r="M3080" s="2">
        <v>314689.88</v>
      </c>
      <c r="N3080" s="2">
        <v>294883.53999999998</v>
      </c>
      <c r="O3080">
        <v>0</v>
      </c>
      <c r="P3080" s="2">
        <v>19806.34</v>
      </c>
      <c r="Q3080" s="2"/>
    </row>
    <row r="3081" spans="2:17" x14ac:dyDescent="0.25">
      <c r="B3081" t="s">
        <v>11</v>
      </c>
      <c r="C3081" t="s">
        <v>12</v>
      </c>
      <c r="D3081" t="s">
        <v>13</v>
      </c>
      <c r="E3081">
        <v>2016000420</v>
      </c>
      <c r="F3081">
        <v>2016000420</v>
      </c>
      <c r="G3081">
        <v>9</v>
      </c>
      <c r="H3081">
        <v>170</v>
      </c>
      <c r="I3081" s="10" t="s">
        <v>24</v>
      </c>
      <c r="J3081" s="10">
        <v>2042</v>
      </c>
      <c r="K3081" s="10">
        <v>11</v>
      </c>
      <c r="L3081" s="1">
        <v>52180</v>
      </c>
      <c r="M3081" s="2">
        <v>222048.39</v>
      </c>
      <c r="N3081" s="2">
        <v>208072.83</v>
      </c>
      <c r="O3081">
        <v>0</v>
      </c>
      <c r="P3081" s="2">
        <v>13975.56</v>
      </c>
      <c r="Q3081" s="2"/>
    </row>
    <row r="3082" spans="2:17" x14ac:dyDescent="0.25">
      <c r="B3082" t="s">
        <v>11</v>
      </c>
      <c r="C3082" t="s">
        <v>12</v>
      </c>
      <c r="D3082" t="s">
        <v>13</v>
      </c>
      <c r="E3082">
        <v>2016000420</v>
      </c>
      <c r="F3082">
        <v>2016000420</v>
      </c>
      <c r="G3082">
        <v>17</v>
      </c>
      <c r="H3082">
        <v>163</v>
      </c>
      <c r="I3082" s="10" t="s">
        <v>24</v>
      </c>
      <c r="J3082" s="10">
        <v>2042</v>
      </c>
      <c r="K3082" s="10">
        <v>11</v>
      </c>
      <c r="L3082" s="1">
        <v>52180</v>
      </c>
      <c r="M3082" s="2">
        <v>379566.91</v>
      </c>
      <c r="N3082" s="2">
        <v>355677.25</v>
      </c>
      <c r="O3082">
        <v>0</v>
      </c>
      <c r="P3082" s="2">
        <v>23889.66</v>
      </c>
      <c r="Q3082" s="2"/>
    </row>
    <row r="3083" spans="2:17" x14ac:dyDescent="0.25">
      <c r="B3083" t="s">
        <v>11</v>
      </c>
      <c r="C3083" t="s">
        <v>12</v>
      </c>
      <c r="D3083" t="s">
        <v>13</v>
      </c>
      <c r="E3083">
        <v>2016000420</v>
      </c>
      <c r="F3083">
        <v>2016000420</v>
      </c>
      <c r="G3083">
        <v>4</v>
      </c>
      <c r="H3083">
        <v>171</v>
      </c>
      <c r="I3083" s="10" t="s">
        <v>24</v>
      </c>
      <c r="J3083" s="10">
        <v>2042</v>
      </c>
      <c r="K3083" s="10">
        <v>11</v>
      </c>
      <c r="L3083" s="1">
        <v>52180</v>
      </c>
      <c r="M3083" s="2">
        <v>472513.51</v>
      </c>
      <c r="N3083" s="2">
        <v>442773.87</v>
      </c>
      <c r="O3083">
        <v>0</v>
      </c>
      <c r="P3083" s="2">
        <v>29739.64</v>
      </c>
      <c r="Q3083" s="2"/>
    </row>
    <row r="3084" spans="2:17" x14ac:dyDescent="0.25">
      <c r="B3084" t="s">
        <v>11</v>
      </c>
      <c r="C3084" t="s">
        <v>12</v>
      </c>
      <c r="D3084" t="s">
        <v>13</v>
      </c>
      <c r="E3084">
        <v>2016000420</v>
      </c>
      <c r="F3084">
        <v>2016000420</v>
      </c>
      <c r="G3084">
        <v>14</v>
      </c>
      <c r="H3084">
        <v>168</v>
      </c>
      <c r="I3084" s="10" t="s">
        <v>24</v>
      </c>
      <c r="J3084" s="10">
        <v>2042</v>
      </c>
      <c r="K3084" s="10">
        <v>11</v>
      </c>
      <c r="L3084" s="1">
        <v>52180</v>
      </c>
      <c r="M3084" s="2">
        <v>316810.59999999998</v>
      </c>
      <c r="N3084" s="2">
        <v>296870.78000000003</v>
      </c>
      <c r="O3084">
        <v>0</v>
      </c>
      <c r="P3084" s="2">
        <v>19939.82</v>
      </c>
      <c r="Q3084" s="2"/>
    </row>
    <row r="3085" spans="2:17" x14ac:dyDescent="0.25">
      <c r="B3085" t="s">
        <v>11</v>
      </c>
      <c r="C3085" t="s">
        <v>12</v>
      </c>
      <c r="D3085" t="s">
        <v>13</v>
      </c>
      <c r="E3085">
        <v>2016000420</v>
      </c>
      <c r="F3085">
        <v>2016000420</v>
      </c>
      <c r="G3085">
        <v>12</v>
      </c>
      <c r="H3085">
        <v>169</v>
      </c>
      <c r="I3085" s="10" t="s">
        <v>24</v>
      </c>
      <c r="J3085" s="10">
        <v>2042</v>
      </c>
      <c r="K3085" s="10">
        <v>11</v>
      </c>
      <c r="L3085" s="1">
        <v>52180</v>
      </c>
      <c r="M3085" s="2">
        <v>238642.76</v>
      </c>
      <c r="N3085" s="2">
        <v>223622.76</v>
      </c>
      <c r="O3085">
        <v>0</v>
      </c>
      <c r="P3085" s="2">
        <v>15020</v>
      </c>
      <c r="Q3085" s="2"/>
    </row>
    <row r="3086" spans="2:17" x14ac:dyDescent="0.25">
      <c r="B3086" t="s">
        <v>11</v>
      </c>
      <c r="C3086" t="s">
        <v>12</v>
      </c>
      <c r="D3086" t="s">
        <v>13</v>
      </c>
      <c r="E3086">
        <v>2016000420</v>
      </c>
      <c r="F3086">
        <v>2016000420</v>
      </c>
      <c r="G3086">
        <v>6</v>
      </c>
      <c r="H3086">
        <v>170</v>
      </c>
      <c r="I3086" s="10" t="s">
        <v>24</v>
      </c>
      <c r="J3086" s="10">
        <v>2042</v>
      </c>
      <c r="K3086" s="10">
        <v>11</v>
      </c>
      <c r="L3086" s="1">
        <v>52180</v>
      </c>
      <c r="M3086" s="2">
        <v>300759.08</v>
      </c>
      <c r="N3086" s="2">
        <v>281829.53000000003</v>
      </c>
      <c r="O3086">
        <v>0</v>
      </c>
      <c r="P3086" s="2">
        <v>18929.55</v>
      </c>
      <c r="Q3086" s="2"/>
    </row>
    <row r="3087" spans="2:17" x14ac:dyDescent="0.25">
      <c r="B3087" t="s">
        <v>11</v>
      </c>
      <c r="C3087" t="s">
        <v>12</v>
      </c>
      <c r="D3087" t="s">
        <v>13</v>
      </c>
      <c r="E3087">
        <v>2016000420</v>
      </c>
      <c r="F3087">
        <v>2016000420</v>
      </c>
      <c r="G3087">
        <v>16</v>
      </c>
      <c r="H3087">
        <v>164</v>
      </c>
      <c r="I3087" s="10" t="s">
        <v>24</v>
      </c>
      <c r="J3087" s="10">
        <v>2042</v>
      </c>
      <c r="K3087" s="10">
        <v>11</v>
      </c>
      <c r="L3087" s="1">
        <v>52180</v>
      </c>
      <c r="M3087" s="2">
        <v>351382.06</v>
      </c>
      <c r="N3087" s="2">
        <v>329266.34000000003</v>
      </c>
      <c r="O3087">
        <v>0</v>
      </c>
      <c r="P3087" s="2">
        <v>22115.72</v>
      </c>
      <c r="Q3087" s="2"/>
    </row>
    <row r="3088" spans="2:17" x14ac:dyDescent="0.25">
      <c r="B3088" t="s">
        <v>11</v>
      </c>
      <c r="C3088" t="s">
        <v>12</v>
      </c>
      <c r="D3088" t="s">
        <v>13</v>
      </c>
      <c r="E3088">
        <v>2016000420</v>
      </c>
      <c r="F3088">
        <v>2016000420</v>
      </c>
      <c r="G3088">
        <v>18</v>
      </c>
      <c r="H3088">
        <v>163</v>
      </c>
      <c r="I3088" s="10" t="s">
        <v>24</v>
      </c>
      <c r="J3088" s="10">
        <v>2042</v>
      </c>
      <c r="K3088" s="10">
        <v>11</v>
      </c>
      <c r="L3088" s="1">
        <v>52180</v>
      </c>
      <c r="M3088" s="2">
        <v>145299.81</v>
      </c>
      <c r="N3088" s="2">
        <v>136154.75</v>
      </c>
      <c r="O3088">
        <v>0</v>
      </c>
      <c r="P3088" s="2">
        <v>9145.06</v>
      </c>
      <c r="Q3088" s="2"/>
    </row>
    <row r="3089" spans="2:17" x14ac:dyDescent="0.25">
      <c r="B3089" t="s">
        <v>11</v>
      </c>
      <c r="C3089" t="s">
        <v>12</v>
      </c>
      <c r="D3089" t="s">
        <v>13</v>
      </c>
      <c r="E3089">
        <v>22963</v>
      </c>
      <c r="F3089">
        <v>2016000420</v>
      </c>
      <c r="G3089">
        <v>1</v>
      </c>
      <c r="H3089">
        <v>176</v>
      </c>
      <c r="I3089" s="10" t="s">
        <v>24</v>
      </c>
      <c r="J3089" s="10">
        <v>2042</v>
      </c>
      <c r="K3089" s="10">
        <v>12</v>
      </c>
      <c r="L3089" s="1">
        <v>52210</v>
      </c>
      <c r="M3089" s="2">
        <v>4010342.12</v>
      </c>
      <c r="N3089" s="2">
        <v>3774439.64</v>
      </c>
      <c r="O3089">
        <v>0</v>
      </c>
      <c r="P3089" s="2">
        <v>235902.48</v>
      </c>
      <c r="Q3089" s="2"/>
    </row>
    <row r="3090" spans="2:17" x14ac:dyDescent="0.25">
      <c r="B3090" t="s">
        <v>11</v>
      </c>
      <c r="C3090" t="s">
        <v>12</v>
      </c>
      <c r="D3090" t="s">
        <v>13</v>
      </c>
      <c r="E3090">
        <v>2016000420</v>
      </c>
      <c r="F3090">
        <v>2016000420</v>
      </c>
      <c r="G3090">
        <v>5</v>
      </c>
      <c r="H3090">
        <v>172</v>
      </c>
      <c r="I3090" s="10" t="s">
        <v>24</v>
      </c>
      <c r="J3090" s="10">
        <v>2042</v>
      </c>
      <c r="K3090" s="10">
        <v>12</v>
      </c>
      <c r="L3090" s="1">
        <v>52210</v>
      </c>
      <c r="M3090" s="2">
        <v>466632</v>
      </c>
      <c r="N3090" s="2">
        <v>439183.06</v>
      </c>
      <c r="O3090">
        <v>0</v>
      </c>
      <c r="P3090" s="2">
        <v>27448.94</v>
      </c>
      <c r="Q3090" s="2"/>
    </row>
    <row r="3091" spans="2:17" x14ac:dyDescent="0.25">
      <c r="B3091" t="s">
        <v>11</v>
      </c>
      <c r="C3091" t="s">
        <v>12</v>
      </c>
      <c r="D3091" t="s">
        <v>13</v>
      </c>
      <c r="E3091">
        <v>2016000420</v>
      </c>
      <c r="F3091">
        <v>2016000420</v>
      </c>
      <c r="G3091">
        <v>11</v>
      </c>
      <c r="H3091">
        <v>170</v>
      </c>
      <c r="I3091" s="10" t="s">
        <v>24</v>
      </c>
      <c r="J3091" s="10">
        <v>2042</v>
      </c>
      <c r="K3091" s="10">
        <v>12</v>
      </c>
      <c r="L3091" s="1">
        <v>52210</v>
      </c>
      <c r="M3091" s="2">
        <v>329529.82</v>
      </c>
      <c r="N3091" s="2">
        <v>310145.71000000002</v>
      </c>
      <c r="O3091">
        <v>0</v>
      </c>
      <c r="P3091" s="2">
        <v>19384.11</v>
      </c>
      <c r="Q3091" s="2"/>
    </row>
    <row r="3092" spans="2:17" x14ac:dyDescent="0.25">
      <c r="B3092" t="s">
        <v>11</v>
      </c>
      <c r="C3092" t="s">
        <v>12</v>
      </c>
      <c r="D3092" t="s">
        <v>13</v>
      </c>
      <c r="E3092">
        <v>2016000420</v>
      </c>
      <c r="F3092">
        <v>2016000420</v>
      </c>
      <c r="G3092">
        <v>13</v>
      </c>
      <c r="H3092">
        <v>170</v>
      </c>
      <c r="I3092" s="10" t="s">
        <v>24</v>
      </c>
      <c r="J3092" s="10">
        <v>2042</v>
      </c>
      <c r="K3092" s="10">
        <v>12</v>
      </c>
      <c r="L3092" s="1">
        <v>52210</v>
      </c>
      <c r="M3092" s="2">
        <v>297539.8</v>
      </c>
      <c r="N3092" s="2">
        <v>280037.46000000002</v>
      </c>
      <c r="O3092">
        <v>0</v>
      </c>
      <c r="P3092" s="2">
        <v>17502.34</v>
      </c>
      <c r="Q3092" s="2"/>
    </row>
    <row r="3093" spans="2:17" x14ac:dyDescent="0.25">
      <c r="B3093" t="s">
        <v>11</v>
      </c>
      <c r="C3093" t="s">
        <v>12</v>
      </c>
      <c r="D3093" t="s">
        <v>13</v>
      </c>
      <c r="E3093">
        <v>2016000420</v>
      </c>
      <c r="F3093">
        <v>2016000420</v>
      </c>
      <c r="G3093">
        <v>15</v>
      </c>
      <c r="H3093">
        <v>169</v>
      </c>
      <c r="I3093" s="10" t="s">
        <v>24</v>
      </c>
      <c r="J3093" s="10">
        <v>2042</v>
      </c>
      <c r="K3093" s="10">
        <v>12</v>
      </c>
      <c r="L3093" s="1">
        <v>52210</v>
      </c>
      <c r="M3093" s="2">
        <v>269798.46999999997</v>
      </c>
      <c r="N3093" s="2">
        <v>253927.97</v>
      </c>
      <c r="O3093">
        <v>0</v>
      </c>
      <c r="P3093" s="2">
        <v>15870.5</v>
      </c>
      <c r="Q3093" s="2"/>
    </row>
    <row r="3094" spans="2:17" x14ac:dyDescent="0.25">
      <c r="B3094" t="s">
        <v>11</v>
      </c>
      <c r="C3094" t="s">
        <v>12</v>
      </c>
      <c r="D3094" t="s">
        <v>13</v>
      </c>
      <c r="E3094">
        <v>2016000420</v>
      </c>
      <c r="F3094">
        <v>2016000420</v>
      </c>
      <c r="G3094">
        <v>9</v>
      </c>
      <c r="H3094">
        <v>171</v>
      </c>
      <c r="I3094" s="10" t="s">
        <v>24</v>
      </c>
      <c r="J3094" s="10">
        <v>2042</v>
      </c>
      <c r="K3094" s="10">
        <v>12</v>
      </c>
      <c r="L3094" s="1">
        <v>52210</v>
      </c>
      <c r="M3094" s="2">
        <v>221077.38</v>
      </c>
      <c r="N3094" s="2">
        <v>208072.83</v>
      </c>
      <c r="O3094">
        <v>0</v>
      </c>
      <c r="P3094" s="2">
        <v>13004.55</v>
      </c>
      <c r="Q3094" s="2"/>
    </row>
    <row r="3095" spans="2:17" x14ac:dyDescent="0.25">
      <c r="B3095" t="s">
        <v>11</v>
      </c>
      <c r="C3095" t="s">
        <v>12</v>
      </c>
      <c r="D3095" t="s">
        <v>13</v>
      </c>
      <c r="E3095">
        <v>2016000420</v>
      </c>
      <c r="F3095">
        <v>2016000420</v>
      </c>
      <c r="G3095">
        <v>10</v>
      </c>
      <c r="H3095">
        <v>171</v>
      </c>
      <c r="I3095" s="10" t="s">
        <v>24</v>
      </c>
      <c r="J3095" s="10">
        <v>2042</v>
      </c>
      <c r="K3095" s="10">
        <v>12</v>
      </c>
      <c r="L3095" s="1">
        <v>52210</v>
      </c>
      <c r="M3095" s="2">
        <v>313313.76</v>
      </c>
      <c r="N3095" s="2">
        <v>294883.53999999998</v>
      </c>
      <c r="O3095">
        <v>0</v>
      </c>
      <c r="P3095" s="2">
        <v>18430.22</v>
      </c>
      <c r="Q3095" s="2"/>
    </row>
    <row r="3096" spans="2:17" x14ac:dyDescent="0.25">
      <c r="B3096" t="s">
        <v>11</v>
      </c>
      <c r="C3096" t="s">
        <v>12</v>
      </c>
      <c r="D3096" t="s">
        <v>13</v>
      </c>
      <c r="E3096">
        <v>2016000420</v>
      </c>
      <c r="F3096">
        <v>2016000420</v>
      </c>
      <c r="G3096">
        <v>17</v>
      </c>
      <c r="H3096">
        <v>164</v>
      </c>
      <c r="I3096" s="10" t="s">
        <v>24</v>
      </c>
      <c r="J3096" s="10">
        <v>2042</v>
      </c>
      <c r="K3096" s="10">
        <v>12</v>
      </c>
      <c r="L3096" s="1">
        <v>52210</v>
      </c>
      <c r="M3096" s="2">
        <v>377907.08</v>
      </c>
      <c r="N3096" s="2">
        <v>355677.25</v>
      </c>
      <c r="O3096">
        <v>0</v>
      </c>
      <c r="P3096" s="2">
        <v>22229.83</v>
      </c>
      <c r="Q3096" s="2"/>
    </row>
    <row r="3097" spans="2:17" x14ac:dyDescent="0.25">
      <c r="B3097" t="s">
        <v>11</v>
      </c>
      <c r="C3097" t="s">
        <v>12</v>
      </c>
      <c r="D3097" t="s">
        <v>13</v>
      </c>
      <c r="E3097">
        <v>2016000420</v>
      </c>
      <c r="F3097">
        <v>2016000420</v>
      </c>
      <c r="G3097">
        <v>4</v>
      </c>
      <c r="H3097">
        <v>172</v>
      </c>
      <c r="I3097" s="10" t="s">
        <v>24</v>
      </c>
      <c r="J3097" s="10">
        <v>2042</v>
      </c>
      <c r="K3097" s="10">
        <v>12</v>
      </c>
      <c r="L3097" s="1">
        <v>52210</v>
      </c>
      <c r="M3097" s="2">
        <v>470447.24</v>
      </c>
      <c r="N3097" s="2">
        <v>442773.87</v>
      </c>
      <c r="O3097">
        <v>0</v>
      </c>
      <c r="P3097" s="2">
        <v>27673.37</v>
      </c>
      <c r="Q3097" s="2"/>
    </row>
    <row r="3098" spans="2:17" x14ac:dyDescent="0.25">
      <c r="B3098" t="s">
        <v>11</v>
      </c>
      <c r="C3098" t="s">
        <v>12</v>
      </c>
      <c r="D3098" t="s">
        <v>13</v>
      </c>
      <c r="E3098">
        <v>2016000420</v>
      </c>
      <c r="F3098">
        <v>2016000420</v>
      </c>
      <c r="G3098">
        <v>12</v>
      </c>
      <c r="H3098">
        <v>170</v>
      </c>
      <c r="I3098" s="10" t="s">
        <v>24</v>
      </c>
      <c r="J3098" s="10">
        <v>2042</v>
      </c>
      <c r="K3098" s="10">
        <v>12</v>
      </c>
      <c r="L3098" s="1">
        <v>52210</v>
      </c>
      <c r="M3098" s="2">
        <v>237599.18</v>
      </c>
      <c r="N3098" s="2">
        <v>223622.76</v>
      </c>
      <c r="O3098">
        <v>0</v>
      </c>
      <c r="P3098" s="2">
        <v>13976.42</v>
      </c>
      <c r="Q3098" s="2"/>
    </row>
    <row r="3099" spans="2:17" x14ac:dyDescent="0.25">
      <c r="B3099" t="s">
        <v>11</v>
      </c>
      <c r="C3099" t="s">
        <v>12</v>
      </c>
      <c r="D3099" t="s">
        <v>13</v>
      </c>
      <c r="E3099">
        <v>2016000420</v>
      </c>
      <c r="F3099">
        <v>2016000420</v>
      </c>
      <c r="G3099">
        <v>14</v>
      </c>
      <c r="H3099">
        <v>169</v>
      </c>
      <c r="I3099" s="10" t="s">
        <v>24</v>
      </c>
      <c r="J3099" s="10">
        <v>2042</v>
      </c>
      <c r="K3099" s="10">
        <v>12</v>
      </c>
      <c r="L3099" s="1">
        <v>52210</v>
      </c>
      <c r="M3099" s="2">
        <v>315425.2</v>
      </c>
      <c r="N3099" s="2">
        <v>296870.78000000003</v>
      </c>
      <c r="O3099">
        <v>0</v>
      </c>
      <c r="P3099" s="2">
        <v>18554.419999999998</v>
      </c>
      <c r="Q3099" s="2"/>
    </row>
    <row r="3100" spans="2:17" x14ac:dyDescent="0.25">
      <c r="B3100" t="s">
        <v>11</v>
      </c>
      <c r="C3100" t="s">
        <v>12</v>
      </c>
      <c r="D3100" t="s">
        <v>13</v>
      </c>
      <c r="E3100">
        <v>2016000420</v>
      </c>
      <c r="F3100">
        <v>2016000420</v>
      </c>
      <c r="G3100">
        <v>6</v>
      </c>
      <c r="H3100">
        <v>171</v>
      </c>
      <c r="I3100" s="10" t="s">
        <v>24</v>
      </c>
      <c r="J3100" s="10">
        <v>2042</v>
      </c>
      <c r="K3100" s="10">
        <v>12</v>
      </c>
      <c r="L3100" s="1">
        <v>52210</v>
      </c>
      <c r="M3100" s="2">
        <v>299443.88</v>
      </c>
      <c r="N3100" s="2">
        <v>281829.53000000003</v>
      </c>
      <c r="O3100">
        <v>0</v>
      </c>
      <c r="P3100" s="2">
        <v>17614.349999999999</v>
      </c>
      <c r="Q3100" s="2"/>
    </row>
    <row r="3101" spans="2:17" x14ac:dyDescent="0.25">
      <c r="B3101" t="s">
        <v>11</v>
      </c>
      <c r="C3101" t="s">
        <v>12</v>
      </c>
      <c r="D3101" t="s">
        <v>13</v>
      </c>
      <c r="E3101">
        <v>2016000420</v>
      </c>
      <c r="F3101">
        <v>2016000420</v>
      </c>
      <c r="G3101">
        <v>16</v>
      </c>
      <c r="H3101">
        <v>165</v>
      </c>
      <c r="I3101" s="10" t="s">
        <v>24</v>
      </c>
      <c r="J3101" s="10">
        <v>2042</v>
      </c>
      <c r="K3101" s="10">
        <v>12</v>
      </c>
      <c r="L3101" s="1">
        <v>52210</v>
      </c>
      <c r="M3101" s="2">
        <v>349845.49</v>
      </c>
      <c r="N3101" s="2">
        <v>329266.34000000003</v>
      </c>
      <c r="O3101">
        <v>0</v>
      </c>
      <c r="P3101" s="2">
        <v>20579.150000000001</v>
      </c>
      <c r="Q3101" s="2"/>
    </row>
    <row r="3102" spans="2:17" x14ac:dyDescent="0.25">
      <c r="B3102" t="s">
        <v>11</v>
      </c>
      <c r="C3102" t="s">
        <v>12</v>
      </c>
      <c r="D3102" t="s">
        <v>13</v>
      </c>
      <c r="E3102">
        <v>2016000420</v>
      </c>
      <c r="F3102">
        <v>2016000420</v>
      </c>
      <c r="G3102">
        <v>18</v>
      </c>
      <c r="H3102">
        <v>164</v>
      </c>
      <c r="I3102" s="10" t="s">
        <v>24</v>
      </c>
      <c r="J3102" s="10">
        <v>2042</v>
      </c>
      <c r="K3102" s="10">
        <v>12</v>
      </c>
      <c r="L3102" s="1">
        <v>52210</v>
      </c>
      <c r="M3102" s="2">
        <v>144664.42000000001</v>
      </c>
      <c r="N3102" s="2">
        <v>136154.75</v>
      </c>
      <c r="O3102">
        <v>0</v>
      </c>
      <c r="P3102" s="2">
        <v>8509.67</v>
      </c>
      <c r="Q3102" s="2"/>
    </row>
    <row r="3103" spans="2:17" x14ac:dyDescent="0.25">
      <c r="B3103" t="s">
        <v>11</v>
      </c>
      <c r="C3103" t="s">
        <v>12</v>
      </c>
      <c r="D3103" t="s">
        <v>13</v>
      </c>
      <c r="E3103">
        <v>22963</v>
      </c>
      <c r="F3103">
        <v>2016000420</v>
      </c>
      <c r="G3103">
        <v>1</v>
      </c>
      <c r="H3103">
        <v>177</v>
      </c>
      <c r="I3103" s="10" t="s">
        <v>24</v>
      </c>
      <c r="J3103" s="10">
        <v>2043</v>
      </c>
      <c r="K3103" s="10">
        <v>1</v>
      </c>
      <c r="L3103" s="1">
        <v>52241</v>
      </c>
      <c r="M3103" s="2">
        <v>4008454.87</v>
      </c>
      <c r="N3103" s="2">
        <v>3774439.64</v>
      </c>
      <c r="O3103">
        <v>0</v>
      </c>
      <c r="P3103" s="2">
        <v>234015.23</v>
      </c>
      <c r="Q3103" s="2"/>
    </row>
    <row r="3104" spans="2:17" x14ac:dyDescent="0.25">
      <c r="B3104" t="s">
        <v>11</v>
      </c>
      <c r="C3104" t="s">
        <v>12</v>
      </c>
      <c r="D3104" t="s">
        <v>13</v>
      </c>
      <c r="E3104">
        <v>2016000420</v>
      </c>
      <c r="F3104">
        <v>2016000420</v>
      </c>
      <c r="G3104">
        <v>5</v>
      </c>
      <c r="H3104">
        <v>173</v>
      </c>
      <c r="I3104" s="10" t="s">
        <v>24</v>
      </c>
      <c r="J3104" s="10">
        <v>2043</v>
      </c>
      <c r="K3104" s="10">
        <v>1</v>
      </c>
      <c r="L3104" s="1">
        <v>52241</v>
      </c>
      <c r="M3104" s="2">
        <v>466412.41</v>
      </c>
      <c r="N3104" s="2">
        <v>439183.06</v>
      </c>
      <c r="O3104">
        <v>0</v>
      </c>
      <c r="P3104" s="2">
        <v>27229.35</v>
      </c>
      <c r="Q3104" s="2"/>
    </row>
    <row r="3105" spans="2:17" x14ac:dyDescent="0.25">
      <c r="B3105" t="s">
        <v>11</v>
      </c>
      <c r="C3105" t="s">
        <v>12</v>
      </c>
      <c r="D3105" t="s">
        <v>13</v>
      </c>
      <c r="E3105">
        <v>2016000420</v>
      </c>
      <c r="F3105">
        <v>2016000420</v>
      </c>
      <c r="G3105">
        <v>13</v>
      </c>
      <c r="H3105">
        <v>171</v>
      </c>
      <c r="I3105" s="10" t="s">
        <v>24</v>
      </c>
      <c r="J3105" s="10">
        <v>2043</v>
      </c>
      <c r="K3105" s="10">
        <v>1</v>
      </c>
      <c r="L3105" s="1">
        <v>52241</v>
      </c>
      <c r="M3105" s="2">
        <v>297399.78000000003</v>
      </c>
      <c r="N3105" s="2">
        <v>280037.46000000002</v>
      </c>
      <c r="O3105">
        <v>0</v>
      </c>
      <c r="P3105" s="2">
        <v>17362.32</v>
      </c>
      <c r="Q3105" s="2"/>
    </row>
    <row r="3106" spans="2:17" x14ac:dyDescent="0.25">
      <c r="B3106" t="s">
        <v>11</v>
      </c>
      <c r="C3106" t="s">
        <v>12</v>
      </c>
      <c r="D3106" t="s">
        <v>13</v>
      </c>
      <c r="E3106">
        <v>2016000420</v>
      </c>
      <c r="F3106">
        <v>2016000420</v>
      </c>
      <c r="G3106">
        <v>11</v>
      </c>
      <c r="H3106">
        <v>171</v>
      </c>
      <c r="I3106" s="10" t="s">
        <v>24</v>
      </c>
      <c r="J3106" s="10">
        <v>2043</v>
      </c>
      <c r="K3106" s="10">
        <v>1</v>
      </c>
      <c r="L3106" s="1">
        <v>52241</v>
      </c>
      <c r="M3106" s="2">
        <v>329374.74</v>
      </c>
      <c r="N3106" s="2">
        <v>310145.71000000002</v>
      </c>
      <c r="O3106">
        <v>0</v>
      </c>
      <c r="P3106" s="2">
        <v>19229.03</v>
      </c>
      <c r="Q3106" s="2"/>
    </row>
    <row r="3107" spans="2:17" x14ac:dyDescent="0.25">
      <c r="B3107" t="s">
        <v>11</v>
      </c>
      <c r="C3107" t="s">
        <v>12</v>
      </c>
      <c r="D3107" t="s">
        <v>13</v>
      </c>
      <c r="E3107">
        <v>2016000420</v>
      </c>
      <c r="F3107">
        <v>2016000420</v>
      </c>
      <c r="G3107">
        <v>15</v>
      </c>
      <c r="H3107">
        <v>170</v>
      </c>
      <c r="I3107" s="10" t="s">
        <v>24</v>
      </c>
      <c r="J3107" s="10">
        <v>2043</v>
      </c>
      <c r="K3107" s="10">
        <v>1</v>
      </c>
      <c r="L3107" s="1">
        <v>52241</v>
      </c>
      <c r="M3107" s="2">
        <v>269671.5</v>
      </c>
      <c r="N3107" s="2">
        <v>253927.97</v>
      </c>
      <c r="O3107">
        <v>0</v>
      </c>
      <c r="P3107" s="2">
        <v>15743.53</v>
      </c>
      <c r="Q3107" s="2"/>
    </row>
    <row r="3108" spans="2:17" x14ac:dyDescent="0.25">
      <c r="B3108" t="s">
        <v>11</v>
      </c>
      <c r="C3108" t="s">
        <v>12</v>
      </c>
      <c r="D3108" t="s">
        <v>13</v>
      </c>
      <c r="E3108">
        <v>2016000420</v>
      </c>
      <c r="F3108">
        <v>2016000420</v>
      </c>
      <c r="G3108">
        <v>10</v>
      </c>
      <c r="H3108">
        <v>172</v>
      </c>
      <c r="I3108" s="10" t="s">
        <v>24</v>
      </c>
      <c r="J3108" s="10">
        <v>2043</v>
      </c>
      <c r="K3108" s="10">
        <v>1</v>
      </c>
      <c r="L3108" s="1">
        <v>52241</v>
      </c>
      <c r="M3108" s="2">
        <v>313166.32</v>
      </c>
      <c r="N3108" s="2">
        <v>294883.53999999998</v>
      </c>
      <c r="O3108">
        <v>0</v>
      </c>
      <c r="P3108" s="2">
        <v>18282.78</v>
      </c>
      <c r="Q3108" s="2"/>
    </row>
    <row r="3109" spans="2:17" x14ac:dyDescent="0.25">
      <c r="B3109" t="s">
        <v>11</v>
      </c>
      <c r="C3109" t="s">
        <v>12</v>
      </c>
      <c r="D3109" t="s">
        <v>13</v>
      </c>
      <c r="E3109">
        <v>2016000420</v>
      </c>
      <c r="F3109">
        <v>2016000420</v>
      </c>
      <c r="G3109">
        <v>9</v>
      </c>
      <c r="H3109">
        <v>172</v>
      </c>
      <c r="I3109" s="10" t="s">
        <v>24</v>
      </c>
      <c r="J3109" s="10">
        <v>2043</v>
      </c>
      <c r="K3109" s="10">
        <v>1</v>
      </c>
      <c r="L3109" s="1">
        <v>52241</v>
      </c>
      <c r="M3109" s="2">
        <v>220973.35</v>
      </c>
      <c r="N3109" s="2">
        <v>208072.83</v>
      </c>
      <c r="O3109">
        <v>0</v>
      </c>
      <c r="P3109" s="2">
        <v>12900.52</v>
      </c>
      <c r="Q3109" s="2"/>
    </row>
    <row r="3110" spans="2:17" x14ac:dyDescent="0.25">
      <c r="B3110" t="s">
        <v>11</v>
      </c>
      <c r="C3110" t="s">
        <v>12</v>
      </c>
      <c r="D3110" t="s">
        <v>13</v>
      </c>
      <c r="E3110">
        <v>2016000420</v>
      </c>
      <c r="F3110">
        <v>2016000420</v>
      </c>
      <c r="G3110">
        <v>17</v>
      </c>
      <c r="H3110">
        <v>165</v>
      </c>
      <c r="I3110" s="10" t="s">
        <v>24</v>
      </c>
      <c r="J3110" s="10">
        <v>2043</v>
      </c>
      <c r="K3110" s="10">
        <v>1</v>
      </c>
      <c r="L3110" s="1">
        <v>52241</v>
      </c>
      <c r="M3110" s="2">
        <v>377729.24</v>
      </c>
      <c r="N3110" s="2">
        <v>355677.25</v>
      </c>
      <c r="O3110">
        <v>0</v>
      </c>
      <c r="P3110" s="2">
        <v>22051.99</v>
      </c>
      <c r="Q3110" s="2"/>
    </row>
    <row r="3111" spans="2:17" x14ac:dyDescent="0.25">
      <c r="B3111" t="s">
        <v>11</v>
      </c>
      <c r="C3111" t="s">
        <v>12</v>
      </c>
      <c r="D3111" t="s">
        <v>13</v>
      </c>
      <c r="E3111">
        <v>2016000420</v>
      </c>
      <c r="F3111">
        <v>2016000420</v>
      </c>
      <c r="G3111">
        <v>4</v>
      </c>
      <c r="H3111">
        <v>173</v>
      </c>
      <c r="I3111" s="10" t="s">
        <v>24</v>
      </c>
      <c r="J3111" s="10">
        <v>2043</v>
      </c>
      <c r="K3111" s="10">
        <v>1</v>
      </c>
      <c r="L3111" s="1">
        <v>52241</v>
      </c>
      <c r="M3111" s="2">
        <v>470225.85</v>
      </c>
      <c r="N3111" s="2">
        <v>442773.87</v>
      </c>
      <c r="O3111">
        <v>0</v>
      </c>
      <c r="P3111" s="2">
        <v>27451.98</v>
      </c>
      <c r="Q3111" s="2"/>
    </row>
    <row r="3112" spans="2:17" x14ac:dyDescent="0.25">
      <c r="B3112" t="s">
        <v>11</v>
      </c>
      <c r="C3112" t="s">
        <v>12</v>
      </c>
      <c r="D3112" t="s">
        <v>13</v>
      </c>
      <c r="E3112">
        <v>2016000420</v>
      </c>
      <c r="F3112">
        <v>2016000420</v>
      </c>
      <c r="G3112">
        <v>14</v>
      </c>
      <c r="H3112">
        <v>170</v>
      </c>
      <c r="I3112" s="10" t="s">
        <v>24</v>
      </c>
      <c r="J3112" s="10">
        <v>2043</v>
      </c>
      <c r="K3112" s="10">
        <v>1</v>
      </c>
      <c r="L3112" s="1">
        <v>52241</v>
      </c>
      <c r="M3112" s="2">
        <v>315276.77</v>
      </c>
      <c r="N3112" s="2">
        <v>296870.78000000003</v>
      </c>
      <c r="O3112">
        <v>0</v>
      </c>
      <c r="P3112" s="2">
        <v>18405.990000000002</v>
      </c>
      <c r="Q3112" s="2"/>
    </row>
    <row r="3113" spans="2:17" x14ac:dyDescent="0.25">
      <c r="B3113" t="s">
        <v>11</v>
      </c>
      <c r="C3113" t="s">
        <v>12</v>
      </c>
      <c r="D3113" t="s">
        <v>13</v>
      </c>
      <c r="E3113">
        <v>2016000420</v>
      </c>
      <c r="F3113">
        <v>2016000420</v>
      </c>
      <c r="G3113">
        <v>12</v>
      </c>
      <c r="H3113">
        <v>171</v>
      </c>
      <c r="I3113" s="10" t="s">
        <v>24</v>
      </c>
      <c r="J3113" s="10">
        <v>2043</v>
      </c>
      <c r="K3113" s="10">
        <v>1</v>
      </c>
      <c r="L3113" s="1">
        <v>52241</v>
      </c>
      <c r="M3113" s="2">
        <v>237487.37</v>
      </c>
      <c r="N3113" s="2">
        <v>223622.76</v>
      </c>
      <c r="O3113">
        <v>0</v>
      </c>
      <c r="P3113" s="2">
        <v>13864.61</v>
      </c>
      <c r="Q3113" s="2"/>
    </row>
    <row r="3114" spans="2:17" x14ac:dyDescent="0.25">
      <c r="B3114" t="s">
        <v>11</v>
      </c>
      <c r="C3114" t="s">
        <v>12</v>
      </c>
      <c r="D3114" t="s">
        <v>13</v>
      </c>
      <c r="E3114">
        <v>2016000420</v>
      </c>
      <c r="F3114">
        <v>2016000420</v>
      </c>
      <c r="G3114">
        <v>6</v>
      </c>
      <c r="H3114">
        <v>172</v>
      </c>
      <c r="I3114" s="10" t="s">
        <v>24</v>
      </c>
      <c r="J3114" s="10">
        <v>2043</v>
      </c>
      <c r="K3114" s="10">
        <v>1</v>
      </c>
      <c r="L3114" s="1">
        <v>52241</v>
      </c>
      <c r="M3114" s="2">
        <v>299302.96000000002</v>
      </c>
      <c r="N3114" s="2">
        <v>281829.53000000003</v>
      </c>
      <c r="O3114">
        <v>0</v>
      </c>
      <c r="P3114" s="2">
        <v>17473.43</v>
      </c>
      <c r="Q3114" s="2"/>
    </row>
    <row r="3115" spans="2:17" x14ac:dyDescent="0.25">
      <c r="B3115" t="s">
        <v>11</v>
      </c>
      <c r="C3115" t="s">
        <v>12</v>
      </c>
      <c r="D3115" t="s">
        <v>13</v>
      </c>
      <c r="E3115">
        <v>2016000420</v>
      </c>
      <c r="F3115">
        <v>2016000420</v>
      </c>
      <c r="G3115">
        <v>16</v>
      </c>
      <c r="H3115">
        <v>166</v>
      </c>
      <c r="I3115" s="10" t="s">
        <v>24</v>
      </c>
      <c r="J3115" s="10">
        <v>2043</v>
      </c>
      <c r="K3115" s="10">
        <v>1</v>
      </c>
      <c r="L3115" s="1">
        <v>52241</v>
      </c>
      <c r="M3115" s="2">
        <v>349680.85</v>
      </c>
      <c r="N3115" s="2">
        <v>329266.34000000003</v>
      </c>
      <c r="O3115">
        <v>0</v>
      </c>
      <c r="P3115" s="2">
        <v>20414.509999999998</v>
      </c>
      <c r="Q3115" s="2"/>
    </row>
    <row r="3116" spans="2:17" x14ac:dyDescent="0.25">
      <c r="B3116" t="s">
        <v>11</v>
      </c>
      <c r="C3116" t="s">
        <v>12</v>
      </c>
      <c r="D3116" t="s">
        <v>13</v>
      </c>
      <c r="E3116">
        <v>2016000420</v>
      </c>
      <c r="F3116">
        <v>2016000420</v>
      </c>
      <c r="G3116">
        <v>18</v>
      </c>
      <c r="H3116">
        <v>165</v>
      </c>
      <c r="I3116" s="10" t="s">
        <v>24</v>
      </c>
      <c r="J3116" s="10">
        <v>2043</v>
      </c>
      <c r="K3116" s="10">
        <v>1</v>
      </c>
      <c r="L3116" s="1">
        <v>52241</v>
      </c>
      <c r="M3116" s="2">
        <v>144596.34</v>
      </c>
      <c r="N3116" s="2">
        <v>136154.75</v>
      </c>
      <c r="O3116">
        <v>0</v>
      </c>
      <c r="P3116" s="2">
        <v>8441.59</v>
      </c>
      <c r="Q3116" s="2"/>
    </row>
    <row r="3117" spans="2:17" x14ac:dyDescent="0.25">
      <c r="B3117" t="s">
        <v>11</v>
      </c>
      <c r="C3117" t="s">
        <v>12</v>
      </c>
      <c r="D3117" t="s">
        <v>13</v>
      </c>
      <c r="E3117">
        <v>22963</v>
      </c>
      <c r="F3117">
        <v>2016000420</v>
      </c>
      <c r="G3117">
        <v>1</v>
      </c>
      <c r="H3117">
        <v>178</v>
      </c>
      <c r="I3117" s="10" t="s">
        <v>24</v>
      </c>
      <c r="J3117" s="10">
        <v>2043</v>
      </c>
      <c r="K3117" s="10">
        <v>2</v>
      </c>
      <c r="L3117" s="1">
        <v>52272</v>
      </c>
      <c r="M3117" s="2">
        <v>3998704.23</v>
      </c>
      <c r="N3117" s="2">
        <v>3774439.64</v>
      </c>
      <c r="O3117">
        <v>0</v>
      </c>
      <c r="P3117" s="2">
        <v>224264.59</v>
      </c>
      <c r="Q3117" s="2"/>
    </row>
    <row r="3118" spans="2:17" x14ac:dyDescent="0.25">
      <c r="B3118" t="s">
        <v>11</v>
      </c>
      <c r="C3118" t="s">
        <v>12</v>
      </c>
      <c r="D3118" t="s">
        <v>13</v>
      </c>
      <c r="E3118">
        <v>2016000420</v>
      </c>
      <c r="F3118">
        <v>2016000420</v>
      </c>
      <c r="G3118">
        <v>5</v>
      </c>
      <c r="H3118">
        <v>174</v>
      </c>
      <c r="I3118" s="10" t="s">
        <v>24</v>
      </c>
      <c r="J3118" s="10">
        <v>2043</v>
      </c>
      <c r="K3118" s="10">
        <v>2</v>
      </c>
      <c r="L3118" s="1">
        <v>52272</v>
      </c>
      <c r="M3118" s="2">
        <v>465277.85</v>
      </c>
      <c r="N3118" s="2">
        <v>439183.06</v>
      </c>
      <c r="O3118">
        <v>0</v>
      </c>
      <c r="P3118" s="2">
        <v>26094.79</v>
      </c>
      <c r="Q3118" s="2"/>
    </row>
    <row r="3119" spans="2:17" x14ac:dyDescent="0.25">
      <c r="B3119" t="s">
        <v>11</v>
      </c>
      <c r="C3119" t="s">
        <v>12</v>
      </c>
      <c r="D3119" t="s">
        <v>13</v>
      </c>
      <c r="E3119">
        <v>2016000420</v>
      </c>
      <c r="F3119">
        <v>2016000420</v>
      </c>
      <c r="G3119">
        <v>11</v>
      </c>
      <c r="H3119">
        <v>172</v>
      </c>
      <c r="I3119" s="10" t="s">
        <v>24</v>
      </c>
      <c r="J3119" s="10">
        <v>2043</v>
      </c>
      <c r="K3119" s="10">
        <v>2</v>
      </c>
      <c r="L3119" s="1">
        <v>52272</v>
      </c>
      <c r="M3119" s="2">
        <v>328573.53000000003</v>
      </c>
      <c r="N3119" s="2">
        <v>310145.71000000002</v>
      </c>
      <c r="O3119">
        <v>0</v>
      </c>
      <c r="P3119" s="2">
        <v>18427.82</v>
      </c>
      <c r="Q3119" s="2"/>
    </row>
    <row r="3120" spans="2:17" x14ac:dyDescent="0.25">
      <c r="B3120" t="s">
        <v>11</v>
      </c>
      <c r="C3120" t="s">
        <v>12</v>
      </c>
      <c r="D3120" t="s">
        <v>13</v>
      </c>
      <c r="E3120">
        <v>2016000420</v>
      </c>
      <c r="F3120">
        <v>2016000420</v>
      </c>
      <c r="G3120">
        <v>13</v>
      </c>
      <c r="H3120">
        <v>172</v>
      </c>
      <c r="I3120" s="10" t="s">
        <v>24</v>
      </c>
      <c r="J3120" s="10">
        <v>2043</v>
      </c>
      <c r="K3120" s="10">
        <v>2</v>
      </c>
      <c r="L3120" s="1">
        <v>52272</v>
      </c>
      <c r="M3120" s="2">
        <v>296676.34999999998</v>
      </c>
      <c r="N3120" s="2">
        <v>280037.46000000002</v>
      </c>
      <c r="O3120">
        <v>0</v>
      </c>
      <c r="P3120" s="2">
        <v>16638.89</v>
      </c>
      <c r="Q3120" s="2"/>
    </row>
    <row r="3121" spans="2:17" x14ac:dyDescent="0.25">
      <c r="B3121" t="s">
        <v>11</v>
      </c>
      <c r="C3121" t="s">
        <v>12</v>
      </c>
      <c r="D3121" t="s">
        <v>13</v>
      </c>
      <c r="E3121">
        <v>2016000420</v>
      </c>
      <c r="F3121">
        <v>2016000420</v>
      </c>
      <c r="G3121">
        <v>15</v>
      </c>
      <c r="H3121">
        <v>171</v>
      </c>
      <c r="I3121" s="10" t="s">
        <v>24</v>
      </c>
      <c r="J3121" s="10">
        <v>2043</v>
      </c>
      <c r="K3121" s="10">
        <v>2</v>
      </c>
      <c r="L3121" s="1">
        <v>52272</v>
      </c>
      <c r="M3121" s="2">
        <v>269015.52</v>
      </c>
      <c r="N3121" s="2">
        <v>253927.97</v>
      </c>
      <c r="O3121">
        <v>0</v>
      </c>
      <c r="P3121" s="2">
        <v>15087.55</v>
      </c>
      <c r="Q3121" s="2"/>
    </row>
    <row r="3122" spans="2:17" x14ac:dyDescent="0.25">
      <c r="B3122" t="s">
        <v>11</v>
      </c>
      <c r="C3122" t="s">
        <v>12</v>
      </c>
      <c r="D3122" t="s">
        <v>13</v>
      </c>
      <c r="E3122">
        <v>2016000420</v>
      </c>
      <c r="F3122">
        <v>2016000420</v>
      </c>
      <c r="G3122">
        <v>9</v>
      </c>
      <c r="H3122">
        <v>173</v>
      </c>
      <c r="I3122" s="10" t="s">
        <v>24</v>
      </c>
      <c r="J3122" s="10">
        <v>2043</v>
      </c>
      <c r="K3122" s="10">
        <v>2</v>
      </c>
      <c r="L3122" s="1">
        <v>52272</v>
      </c>
      <c r="M3122" s="2">
        <v>220435.82</v>
      </c>
      <c r="N3122" s="2">
        <v>208072.83</v>
      </c>
      <c r="O3122">
        <v>0</v>
      </c>
      <c r="P3122" s="2">
        <v>12362.99</v>
      </c>
      <c r="Q3122" s="2"/>
    </row>
    <row r="3123" spans="2:17" x14ac:dyDescent="0.25">
      <c r="B3123" t="s">
        <v>11</v>
      </c>
      <c r="C3123" t="s">
        <v>12</v>
      </c>
      <c r="D3123" t="s">
        <v>13</v>
      </c>
      <c r="E3123">
        <v>2016000420</v>
      </c>
      <c r="F3123">
        <v>2016000420</v>
      </c>
      <c r="G3123">
        <v>10</v>
      </c>
      <c r="H3123">
        <v>173</v>
      </c>
      <c r="I3123" s="10" t="s">
        <v>24</v>
      </c>
      <c r="J3123" s="10">
        <v>2043</v>
      </c>
      <c r="K3123" s="10">
        <v>2</v>
      </c>
      <c r="L3123" s="1">
        <v>52272</v>
      </c>
      <c r="M3123" s="2">
        <v>312404.53999999998</v>
      </c>
      <c r="N3123" s="2">
        <v>294883.53999999998</v>
      </c>
      <c r="O3123">
        <v>0</v>
      </c>
      <c r="P3123" s="2">
        <v>17521</v>
      </c>
      <c r="Q3123" s="2"/>
    </row>
    <row r="3124" spans="2:17" x14ac:dyDescent="0.25">
      <c r="B3124" t="s">
        <v>11</v>
      </c>
      <c r="C3124" t="s">
        <v>12</v>
      </c>
      <c r="D3124" t="s">
        <v>13</v>
      </c>
      <c r="E3124">
        <v>2016000420</v>
      </c>
      <c r="F3124">
        <v>2016000420</v>
      </c>
      <c r="G3124">
        <v>17</v>
      </c>
      <c r="H3124">
        <v>166</v>
      </c>
      <c r="I3124" s="10" t="s">
        <v>24</v>
      </c>
      <c r="J3124" s="10">
        <v>2043</v>
      </c>
      <c r="K3124" s="10">
        <v>2</v>
      </c>
      <c r="L3124" s="1">
        <v>52272</v>
      </c>
      <c r="M3124" s="2">
        <v>376810.41</v>
      </c>
      <c r="N3124" s="2">
        <v>355677.25</v>
      </c>
      <c r="O3124">
        <v>0</v>
      </c>
      <c r="P3124" s="2">
        <v>21133.16</v>
      </c>
      <c r="Q3124" s="2"/>
    </row>
    <row r="3125" spans="2:17" x14ac:dyDescent="0.25">
      <c r="B3125" t="s">
        <v>11</v>
      </c>
      <c r="C3125" t="s">
        <v>12</v>
      </c>
      <c r="D3125" t="s">
        <v>13</v>
      </c>
      <c r="E3125">
        <v>2016000420</v>
      </c>
      <c r="F3125">
        <v>2016000420</v>
      </c>
      <c r="G3125">
        <v>4</v>
      </c>
      <c r="H3125">
        <v>174</v>
      </c>
      <c r="I3125" s="10" t="s">
        <v>24</v>
      </c>
      <c r="J3125" s="10">
        <v>2043</v>
      </c>
      <c r="K3125" s="10">
        <v>2</v>
      </c>
      <c r="L3125" s="1">
        <v>52272</v>
      </c>
      <c r="M3125" s="2">
        <v>469082.02</v>
      </c>
      <c r="N3125" s="2">
        <v>442773.87</v>
      </c>
      <c r="O3125">
        <v>0</v>
      </c>
      <c r="P3125" s="2">
        <v>26308.15</v>
      </c>
      <c r="Q3125" s="2"/>
    </row>
    <row r="3126" spans="2:17" x14ac:dyDescent="0.25">
      <c r="B3126" t="s">
        <v>11</v>
      </c>
      <c r="C3126" t="s">
        <v>12</v>
      </c>
      <c r="D3126" t="s">
        <v>13</v>
      </c>
      <c r="E3126">
        <v>2016000420</v>
      </c>
      <c r="F3126">
        <v>2016000420</v>
      </c>
      <c r="G3126">
        <v>12</v>
      </c>
      <c r="H3126">
        <v>172</v>
      </c>
      <c r="I3126" s="10" t="s">
        <v>24</v>
      </c>
      <c r="J3126" s="10">
        <v>2043</v>
      </c>
      <c r="K3126" s="10">
        <v>2</v>
      </c>
      <c r="L3126" s="1">
        <v>52272</v>
      </c>
      <c r="M3126" s="2">
        <v>236909.68</v>
      </c>
      <c r="N3126" s="2">
        <v>223622.76</v>
      </c>
      <c r="O3126">
        <v>0</v>
      </c>
      <c r="P3126" s="2">
        <v>13286.92</v>
      </c>
      <c r="Q3126" s="2"/>
    </row>
    <row r="3127" spans="2:17" x14ac:dyDescent="0.25">
      <c r="B3127" t="s">
        <v>11</v>
      </c>
      <c r="C3127" t="s">
        <v>12</v>
      </c>
      <c r="D3127" t="s">
        <v>13</v>
      </c>
      <c r="E3127">
        <v>2016000420</v>
      </c>
      <c r="F3127">
        <v>2016000420</v>
      </c>
      <c r="G3127">
        <v>14</v>
      </c>
      <c r="H3127">
        <v>171</v>
      </c>
      <c r="I3127" s="10" t="s">
        <v>24</v>
      </c>
      <c r="J3127" s="10">
        <v>2043</v>
      </c>
      <c r="K3127" s="10">
        <v>2</v>
      </c>
      <c r="L3127" s="1">
        <v>52272</v>
      </c>
      <c r="M3127" s="2">
        <v>314509.84999999998</v>
      </c>
      <c r="N3127" s="2">
        <v>296870.78000000003</v>
      </c>
      <c r="O3127">
        <v>0</v>
      </c>
      <c r="P3127" s="2">
        <v>17639.07</v>
      </c>
      <c r="Q3127" s="2"/>
    </row>
    <row r="3128" spans="2:17" x14ac:dyDescent="0.25">
      <c r="B3128" t="s">
        <v>11</v>
      </c>
      <c r="C3128" t="s">
        <v>12</v>
      </c>
      <c r="D3128" t="s">
        <v>13</v>
      </c>
      <c r="E3128">
        <v>2016000420</v>
      </c>
      <c r="F3128">
        <v>2016000420</v>
      </c>
      <c r="G3128">
        <v>6</v>
      </c>
      <c r="H3128">
        <v>173</v>
      </c>
      <c r="I3128" s="10" t="s">
        <v>24</v>
      </c>
      <c r="J3128" s="10">
        <v>2043</v>
      </c>
      <c r="K3128" s="10">
        <v>2</v>
      </c>
      <c r="L3128" s="1">
        <v>52272</v>
      </c>
      <c r="M3128" s="2">
        <v>298574.90000000002</v>
      </c>
      <c r="N3128" s="2">
        <v>281829.53000000003</v>
      </c>
      <c r="O3128">
        <v>0</v>
      </c>
      <c r="P3128" s="2">
        <v>16745.37</v>
      </c>
      <c r="Q3128" s="2"/>
    </row>
    <row r="3129" spans="2:17" x14ac:dyDescent="0.25">
      <c r="B3129" t="s">
        <v>11</v>
      </c>
      <c r="C3129" t="s">
        <v>12</v>
      </c>
      <c r="D3129" t="s">
        <v>13</v>
      </c>
      <c r="E3129">
        <v>2016000420</v>
      </c>
      <c r="F3129">
        <v>2016000420</v>
      </c>
      <c r="G3129">
        <v>16</v>
      </c>
      <c r="H3129">
        <v>167</v>
      </c>
      <c r="I3129" s="10" t="s">
        <v>24</v>
      </c>
      <c r="J3129" s="10">
        <v>2043</v>
      </c>
      <c r="K3129" s="10">
        <v>2</v>
      </c>
      <c r="L3129" s="1">
        <v>52272</v>
      </c>
      <c r="M3129" s="2">
        <v>348830.25</v>
      </c>
      <c r="N3129" s="2">
        <v>329266.34000000003</v>
      </c>
      <c r="O3129">
        <v>0</v>
      </c>
      <c r="P3129" s="2">
        <v>19563.91</v>
      </c>
      <c r="Q3129" s="2"/>
    </row>
    <row r="3130" spans="2:17" x14ac:dyDescent="0.25">
      <c r="B3130" t="s">
        <v>11</v>
      </c>
      <c r="C3130" t="s">
        <v>12</v>
      </c>
      <c r="D3130" t="s">
        <v>13</v>
      </c>
      <c r="E3130">
        <v>2016000420</v>
      </c>
      <c r="F3130">
        <v>2016000420</v>
      </c>
      <c r="G3130">
        <v>18</v>
      </c>
      <c r="H3130">
        <v>166</v>
      </c>
      <c r="I3130" s="10" t="s">
        <v>24</v>
      </c>
      <c r="J3130" s="10">
        <v>2043</v>
      </c>
      <c r="K3130" s="10">
        <v>2</v>
      </c>
      <c r="L3130" s="1">
        <v>52272</v>
      </c>
      <c r="M3130" s="2">
        <v>144244.60999999999</v>
      </c>
      <c r="N3130" s="2">
        <v>136154.75</v>
      </c>
      <c r="O3130">
        <v>0</v>
      </c>
      <c r="P3130" s="2">
        <v>8089.86</v>
      </c>
      <c r="Q3130" s="2"/>
    </row>
    <row r="3131" spans="2:17" x14ac:dyDescent="0.25">
      <c r="B3131" t="s">
        <v>11</v>
      </c>
      <c r="C3131" t="s">
        <v>12</v>
      </c>
      <c r="D3131" t="s">
        <v>13</v>
      </c>
      <c r="E3131">
        <v>22963</v>
      </c>
      <c r="F3131">
        <v>2016000420</v>
      </c>
      <c r="G3131">
        <v>1</v>
      </c>
      <c r="H3131">
        <v>179</v>
      </c>
      <c r="I3131" s="10" t="s">
        <v>24</v>
      </c>
      <c r="J3131" s="10">
        <v>2043</v>
      </c>
      <c r="K3131" s="10">
        <v>3</v>
      </c>
      <c r="L3131" s="1">
        <v>52300</v>
      </c>
      <c r="M3131" s="2">
        <v>3968194.18</v>
      </c>
      <c r="N3131" s="2">
        <v>3774439.64</v>
      </c>
      <c r="O3131">
        <v>0</v>
      </c>
      <c r="P3131" s="2">
        <v>193754.54</v>
      </c>
      <c r="Q3131" s="2"/>
    </row>
    <row r="3132" spans="2:17" x14ac:dyDescent="0.25">
      <c r="B3132" t="s">
        <v>11</v>
      </c>
      <c r="C3132" t="s">
        <v>12</v>
      </c>
      <c r="D3132" t="s">
        <v>13</v>
      </c>
      <c r="E3132">
        <v>2016000420</v>
      </c>
      <c r="F3132">
        <v>2016000420</v>
      </c>
      <c r="G3132">
        <v>5</v>
      </c>
      <c r="H3132">
        <v>175</v>
      </c>
      <c r="I3132" s="10" t="s">
        <v>24</v>
      </c>
      <c r="J3132" s="10">
        <v>2043</v>
      </c>
      <c r="K3132" s="10">
        <v>3</v>
      </c>
      <c r="L3132" s="1">
        <v>52300</v>
      </c>
      <c r="M3132" s="2">
        <v>461727.79</v>
      </c>
      <c r="N3132" s="2">
        <v>439183.06</v>
      </c>
      <c r="O3132">
        <v>0</v>
      </c>
      <c r="P3132" s="2">
        <v>22544.73</v>
      </c>
      <c r="Q3132" s="2"/>
    </row>
    <row r="3133" spans="2:17" x14ac:dyDescent="0.25">
      <c r="B3133" t="s">
        <v>11</v>
      </c>
      <c r="C3133" t="s">
        <v>12</v>
      </c>
      <c r="D3133" t="s">
        <v>13</v>
      </c>
      <c r="E3133">
        <v>2016000420</v>
      </c>
      <c r="F3133">
        <v>2016000420</v>
      </c>
      <c r="G3133">
        <v>13</v>
      </c>
      <c r="H3133">
        <v>173</v>
      </c>
      <c r="I3133" s="10" t="s">
        <v>24</v>
      </c>
      <c r="J3133" s="10">
        <v>2043</v>
      </c>
      <c r="K3133" s="10">
        <v>3</v>
      </c>
      <c r="L3133" s="1">
        <v>52300</v>
      </c>
      <c r="M3133" s="2">
        <v>294412.71999999997</v>
      </c>
      <c r="N3133" s="2">
        <v>280037.46000000002</v>
      </c>
      <c r="O3133">
        <v>0</v>
      </c>
      <c r="P3133" s="2">
        <v>14375.26</v>
      </c>
      <c r="Q3133" s="2"/>
    </row>
    <row r="3134" spans="2:17" x14ac:dyDescent="0.25">
      <c r="B3134" t="s">
        <v>11</v>
      </c>
      <c r="C3134" t="s">
        <v>12</v>
      </c>
      <c r="D3134" t="s">
        <v>13</v>
      </c>
      <c r="E3134">
        <v>2016000420</v>
      </c>
      <c r="F3134">
        <v>2016000420</v>
      </c>
      <c r="G3134">
        <v>11</v>
      </c>
      <c r="H3134">
        <v>173</v>
      </c>
      <c r="I3134" s="10" t="s">
        <v>24</v>
      </c>
      <c r="J3134" s="10">
        <v>2043</v>
      </c>
      <c r="K3134" s="10">
        <v>3</v>
      </c>
      <c r="L3134" s="1">
        <v>52300</v>
      </c>
      <c r="M3134" s="2">
        <v>326066.52</v>
      </c>
      <c r="N3134" s="2">
        <v>310145.71000000002</v>
      </c>
      <c r="O3134">
        <v>0</v>
      </c>
      <c r="P3134" s="2">
        <v>15920.81</v>
      </c>
      <c r="Q3134" s="2"/>
    </row>
    <row r="3135" spans="2:17" x14ac:dyDescent="0.25">
      <c r="B3135" t="s">
        <v>11</v>
      </c>
      <c r="C3135" t="s">
        <v>12</v>
      </c>
      <c r="D3135" t="s">
        <v>13</v>
      </c>
      <c r="E3135">
        <v>2016000420</v>
      </c>
      <c r="F3135">
        <v>2016000420</v>
      </c>
      <c r="G3135">
        <v>15</v>
      </c>
      <c r="H3135">
        <v>172</v>
      </c>
      <c r="I3135" s="10" t="s">
        <v>24</v>
      </c>
      <c r="J3135" s="10">
        <v>2043</v>
      </c>
      <c r="K3135" s="10">
        <v>3</v>
      </c>
      <c r="L3135" s="1">
        <v>52300</v>
      </c>
      <c r="M3135" s="2">
        <v>266962.94</v>
      </c>
      <c r="N3135" s="2">
        <v>253927.97</v>
      </c>
      <c r="O3135">
        <v>0</v>
      </c>
      <c r="P3135" s="2">
        <v>13034.97</v>
      </c>
      <c r="Q3135" s="2"/>
    </row>
    <row r="3136" spans="2:17" x14ac:dyDescent="0.25">
      <c r="B3136" t="s">
        <v>11</v>
      </c>
      <c r="C3136" t="s">
        <v>12</v>
      </c>
      <c r="D3136" t="s">
        <v>13</v>
      </c>
      <c r="E3136">
        <v>2016000420</v>
      </c>
      <c r="F3136">
        <v>2016000420</v>
      </c>
      <c r="G3136">
        <v>10</v>
      </c>
      <c r="H3136">
        <v>174</v>
      </c>
      <c r="I3136" s="10" t="s">
        <v>24</v>
      </c>
      <c r="J3136" s="10">
        <v>2043</v>
      </c>
      <c r="K3136" s="10">
        <v>3</v>
      </c>
      <c r="L3136" s="1">
        <v>52300</v>
      </c>
      <c r="M3136" s="2">
        <v>310020.90000000002</v>
      </c>
      <c r="N3136" s="2">
        <v>294883.53999999998</v>
      </c>
      <c r="O3136">
        <v>0</v>
      </c>
      <c r="P3136" s="2">
        <v>15137.36</v>
      </c>
      <c r="Q3136" s="2"/>
    </row>
    <row r="3137" spans="2:17" x14ac:dyDescent="0.25">
      <c r="B3137" t="s">
        <v>11</v>
      </c>
      <c r="C3137" t="s">
        <v>12</v>
      </c>
      <c r="D3137" t="s">
        <v>13</v>
      </c>
      <c r="E3137">
        <v>2016000420</v>
      </c>
      <c r="F3137">
        <v>2016000420</v>
      </c>
      <c r="G3137">
        <v>9</v>
      </c>
      <c r="H3137">
        <v>174</v>
      </c>
      <c r="I3137" s="10" t="s">
        <v>24</v>
      </c>
      <c r="J3137" s="10">
        <v>2043</v>
      </c>
      <c r="K3137" s="10">
        <v>3</v>
      </c>
      <c r="L3137" s="1">
        <v>52300</v>
      </c>
      <c r="M3137" s="2">
        <v>218753.9</v>
      </c>
      <c r="N3137" s="2">
        <v>208072.83</v>
      </c>
      <c r="O3137">
        <v>0</v>
      </c>
      <c r="P3137" s="2">
        <v>10681.07</v>
      </c>
      <c r="Q3137" s="2"/>
    </row>
    <row r="3138" spans="2:17" x14ac:dyDescent="0.25">
      <c r="B3138" t="s">
        <v>11</v>
      </c>
      <c r="C3138" t="s">
        <v>12</v>
      </c>
      <c r="D3138" t="s">
        <v>13</v>
      </c>
      <c r="E3138">
        <v>2016000420</v>
      </c>
      <c r="F3138">
        <v>2016000420</v>
      </c>
      <c r="G3138">
        <v>17</v>
      </c>
      <c r="H3138">
        <v>167</v>
      </c>
      <c r="I3138" s="10" t="s">
        <v>24</v>
      </c>
      <c r="J3138" s="10">
        <v>2043</v>
      </c>
      <c r="K3138" s="10">
        <v>3</v>
      </c>
      <c r="L3138" s="1">
        <v>52300</v>
      </c>
      <c r="M3138" s="2">
        <v>373935.35</v>
      </c>
      <c r="N3138" s="2">
        <v>355677.25</v>
      </c>
      <c r="O3138">
        <v>0</v>
      </c>
      <c r="P3138" s="2">
        <v>18258.099999999999</v>
      </c>
      <c r="Q3138" s="2"/>
    </row>
    <row r="3139" spans="2:17" x14ac:dyDescent="0.25">
      <c r="B3139" t="s">
        <v>11</v>
      </c>
      <c r="C3139" t="s">
        <v>12</v>
      </c>
      <c r="D3139" t="s">
        <v>13</v>
      </c>
      <c r="E3139">
        <v>2016000420</v>
      </c>
      <c r="F3139">
        <v>2016000420</v>
      </c>
      <c r="G3139">
        <v>4</v>
      </c>
      <c r="H3139">
        <v>175</v>
      </c>
      <c r="I3139" s="10" t="s">
        <v>24</v>
      </c>
      <c r="J3139" s="10">
        <v>2043</v>
      </c>
      <c r="K3139" s="10">
        <v>3</v>
      </c>
      <c r="L3139" s="1">
        <v>52300</v>
      </c>
      <c r="M3139" s="2">
        <v>465502.93</v>
      </c>
      <c r="N3139" s="2">
        <v>442773.87</v>
      </c>
      <c r="O3139">
        <v>0</v>
      </c>
      <c r="P3139" s="2">
        <v>22729.06</v>
      </c>
      <c r="Q3139" s="2"/>
    </row>
    <row r="3140" spans="2:17" x14ac:dyDescent="0.25">
      <c r="B3140" t="s">
        <v>11</v>
      </c>
      <c r="C3140" t="s">
        <v>12</v>
      </c>
      <c r="D3140" t="s">
        <v>13</v>
      </c>
      <c r="E3140">
        <v>2016000420</v>
      </c>
      <c r="F3140">
        <v>2016000420</v>
      </c>
      <c r="G3140">
        <v>14</v>
      </c>
      <c r="H3140">
        <v>172</v>
      </c>
      <c r="I3140" s="10" t="s">
        <v>24</v>
      </c>
      <c r="J3140" s="10">
        <v>2043</v>
      </c>
      <c r="K3140" s="10">
        <v>3</v>
      </c>
      <c r="L3140" s="1">
        <v>52300</v>
      </c>
      <c r="M3140" s="2">
        <v>312110.15000000002</v>
      </c>
      <c r="N3140" s="2">
        <v>296870.78000000003</v>
      </c>
      <c r="O3140">
        <v>0</v>
      </c>
      <c r="P3140" s="2">
        <v>15239.37</v>
      </c>
      <c r="Q3140" s="2"/>
    </row>
    <row r="3141" spans="2:17" x14ac:dyDescent="0.25">
      <c r="B3141" t="s">
        <v>11</v>
      </c>
      <c r="C3141" t="s">
        <v>12</v>
      </c>
      <c r="D3141" t="s">
        <v>13</v>
      </c>
      <c r="E3141">
        <v>2016000420</v>
      </c>
      <c r="F3141">
        <v>2016000420</v>
      </c>
      <c r="G3141">
        <v>12</v>
      </c>
      <c r="H3141">
        <v>173</v>
      </c>
      <c r="I3141" s="10" t="s">
        <v>24</v>
      </c>
      <c r="J3141" s="10">
        <v>2043</v>
      </c>
      <c r="K3141" s="10">
        <v>3</v>
      </c>
      <c r="L3141" s="1">
        <v>52300</v>
      </c>
      <c r="M3141" s="2">
        <v>235102.06</v>
      </c>
      <c r="N3141" s="2">
        <v>223622.76</v>
      </c>
      <c r="O3141">
        <v>0</v>
      </c>
      <c r="P3141" s="2">
        <v>11479.3</v>
      </c>
      <c r="Q3141" s="2"/>
    </row>
    <row r="3142" spans="2:17" x14ac:dyDescent="0.25">
      <c r="B3142" t="s">
        <v>11</v>
      </c>
      <c r="C3142" t="s">
        <v>12</v>
      </c>
      <c r="D3142" t="s">
        <v>13</v>
      </c>
      <c r="E3142">
        <v>2016000420</v>
      </c>
      <c r="F3142">
        <v>2016000420</v>
      </c>
      <c r="G3142">
        <v>6</v>
      </c>
      <c r="H3142">
        <v>174</v>
      </c>
      <c r="I3142" s="10" t="s">
        <v>24</v>
      </c>
      <c r="J3142" s="10">
        <v>2043</v>
      </c>
      <c r="K3142" s="10">
        <v>3</v>
      </c>
      <c r="L3142" s="1">
        <v>52300</v>
      </c>
      <c r="M3142" s="2">
        <v>296296.78000000003</v>
      </c>
      <c r="N3142" s="2">
        <v>281829.53000000003</v>
      </c>
      <c r="O3142">
        <v>0</v>
      </c>
      <c r="P3142" s="2">
        <v>14467.25</v>
      </c>
      <c r="Q3142" s="2"/>
    </row>
    <row r="3143" spans="2:17" x14ac:dyDescent="0.25">
      <c r="B3143" t="s">
        <v>11</v>
      </c>
      <c r="C3143" t="s">
        <v>12</v>
      </c>
      <c r="D3143" t="s">
        <v>13</v>
      </c>
      <c r="E3143">
        <v>2016000420</v>
      </c>
      <c r="F3143">
        <v>2016000420</v>
      </c>
      <c r="G3143">
        <v>16</v>
      </c>
      <c r="H3143">
        <v>168</v>
      </c>
      <c r="I3143" s="10" t="s">
        <v>24</v>
      </c>
      <c r="J3143" s="10">
        <v>2043</v>
      </c>
      <c r="K3143" s="10">
        <v>3</v>
      </c>
      <c r="L3143" s="1">
        <v>52300</v>
      </c>
      <c r="M3143" s="2">
        <v>346168.68</v>
      </c>
      <c r="N3143" s="2">
        <v>329266.34000000003</v>
      </c>
      <c r="O3143">
        <v>0</v>
      </c>
      <c r="P3143" s="2">
        <v>16902.34</v>
      </c>
      <c r="Q3143" s="2"/>
    </row>
    <row r="3144" spans="2:17" x14ac:dyDescent="0.25">
      <c r="B3144" t="s">
        <v>11</v>
      </c>
      <c r="C3144" t="s">
        <v>12</v>
      </c>
      <c r="D3144" t="s">
        <v>13</v>
      </c>
      <c r="E3144">
        <v>2016000420</v>
      </c>
      <c r="F3144">
        <v>2016000420</v>
      </c>
      <c r="G3144">
        <v>18</v>
      </c>
      <c r="H3144">
        <v>167</v>
      </c>
      <c r="I3144" s="10" t="s">
        <v>24</v>
      </c>
      <c r="J3144" s="10">
        <v>2043</v>
      </c>
      <c r="K3144" s="10">
        <v>3</v>
      </c>
      <c r="L3144" s="1">
        <v>52300</v>
      </c>
      <c r="M3144" s="2">
        <v>143144.03</v>
      </c>
      <c r="N3144" s="2">
        <v>136154.75</v>
      </c>
      <c r="O3144">
        <v>0</v>
      </c>
      <c r="P3144" s="2">
        <v>6989.28</v>
      </c>
      <c r="Q3144" s="2"/>
    </row>
    <row r="3145" spans="2:17" x14ac:dyDescent="0.25">
      <c r="B3145" t="s">
        <v>11</v>
      </c>
      <c r="C3145" t="s">
        <v>12</v>
      </c>
      <c r="D3145" t="s">
        <v>13</v>
      </c>
      <c r="E3145">
        <v>22963</v>
      </c>
      <c r="F3145">
        <v>2016000420</v>
      </c>
      <c r="G3145">
        <v>1</v>
      </c>
      <c r="H3145">
        <v>180</v>
      </c>
      <c r="I3145" s="10" t="s">
        <v>24</v>
      </c>
      <c r="J3145" s="10">
        <v>2043</v>
      </c>
      <c r="K3145" s="10">
        <v>4</v>
      </c>
      <c r="L3145" s="1">
        <v>52331</v>
      </c>
      <c r="M3145" s="2">
        <v>3979202.96</v>
      </c>
      <c r="N3145" s="2">
        <v>3774439.64</v>
      </c>
      <c r="O3145">
        <v>0</v>
      </c>
      <c r="P3145" s="2">
        <v>204763.32</v>
      </c>
      <c r="Q3145" s="2"/>
    </row>
    <row r="3146" spans="2:17" x14ac:dyDescent="0.25">
      <c r="B3146" t="s">
        <v>11</v>
      </c>
      <c r="C3146" t="s">
        <v>12</v>
      </c>
      <c r="D3146" t="s">
        <v>13</v>
      </c>
      <c r="E3146">
        <v>2016000420</v>
      </c>
      <c r="F3146">
        <v>2016000420</v>
      </c>
      <c r="G3146">
        <v>5</v>
      </c>
      <c r="H3146">
        <v>176</v>
      </c>
      <c r="I3146" s="10" t="s">
        <v>24</v>
      </c>
      <c r="J3146" s="10">
        <v>2043</v>
      </c>
      <c r="K3146" s="10">
        <v>4</v>
      </c>
      <c r="L3146" s="1">
        <v>52331</v>
      </c>
      <c r="M3146" s="2">
        <v>463008.74</v>
      </c>
      <c r="N3146" s="2">
        <v>439183.06</v>
      </c>
      <c r="O3146">
        <v>0</v>
      </c>
      <c r="P3146" s="2">
        <v>23825.68</v>
      </c>
      <c r="Q3146" s="2"/>
    </row>
    <row r="3147" spans="2:17" x14ac:dyDescent="0.25">
      <c r="B3147" t="s">
        <v>11</v>
      </c>
      <c r="C3147" t="s">
        <v>12</v>
      </c>
      <c r="D3147" t="s">
        <v>13</v>
      </c>
      <c r="E3147">
        <v>2016000420</v>
      </c>
      <c r="F3147">
        <v>2016000420</v>
      </c>
      <c r="G3147">
        <v>11</v>
      </c>
      <c r="H3147">
        <v>174</v>
      </c>
      <c r="I3147" s="10" t="s">
        <v>24</v>
      </c>
      <c r="J3147" s="10">
        <v>2043</v>
      </c>
      <c r="K3147" s="10">
        <v>4</v>
      </c>
      <c r="L3147" s="1">
        <v>52331</v>
      </c>
      <c r="M3147" s="2">
        <v>326971.11</v>
      </c>
      <c r="N3147" s="2">
        <v>310145.71000000002</v>
      </c>
      <c r="O3147">
        <v>0</v>
      </c>
      <c r="P3147" s="2">
        <v>16825.400000000001</v>
      </c>
      <c r="Q3147" s="2"/>
    </row>
    <row r="3148" spans="2:17" x14ac:dyDescent="0.25">
      <c r="B3148" t="s">
        <v>11</v>
      </c>
      <c r="C3148" t="s">
        <v>12</v>
      </c>
      <c r="D3148" t="s">
        <v>13</v>
      </c>
      <c r="E3148">
        <v>2016000420</v>
      </c>
      <c r="F3148">
        <v>2016000420</v>
      </c>
      <c r="G3148">
        <v>13</v>
      </c>
      <c r="H3148">
        <v>174</v>
      </c>
      <c r="I3148" s="10" t="s">
        <v>24</v>
      </c>
      <c r="J3148" s="10">
        <v>2043</v>
      </c>
      <c r="K3148" s="10">
        <v>4</v>
      </c>
      <c r="L3148" s="1">
        <v>52331</v>
      </c>
      <c r="M3148" s="2">
        <v>295229.49</v>
      </c>
      <c r="N3148" s="2">
        <v>280037.46000000002</v>
      </c>
      <c r="O3148">
        <v>0</v>
      </c>
      <c r="P3148" s="2">
        <v>15192.03</v>
      </c>
      <c r="Q3148" s="2"/>
    </row>
    <row r="3149" spans="2:17" x14ac:dyDescent="0.25">
      <c r="B3149" t="s">
        <v>11</v>
      </c>
      <c r="C3149" t="s">
        <v>12</v>
      </c>
      <c r="D3149" t="s">
        <v>13</v>
      </c>
      <c r="E3149">
        <v>2016000420</v>
      </c>
      <c r="F3149">
        <v>2016000420</v>
      </c>
      <c r="G3149">
        <v>15</v>
      </c>
      <c r="H3149">
        <v>173</v>
      </c>
      <c r="I3149" s="10" t="s">
        <v>24</v>
      </c>
      <c r="J3149" s="10">
        <v>2043</v>
      </c>
      <c r="K3149" s="10">
        <v>4</v>
      </c>
      <c r="L3149" s="1">
        <v>52331</v>
      </c>
      <c r="M3149" s="2">
        <v>267703.56</v>
      </c>
      <c r="N3149" s="2">
        <v>253927.97</v>
      </c>
      <c r="O3149">
        <v>0</v>
      </c>
      <c r="P3149" s="2">
        <v>13775.59</v>
      </c>
      <c r="Q3149" s="2"/>
    </row>
    <row r="3150" spans="2:17" x14ac:dyDescent="0.25">
      <c r="B3150" t="s">
        <v>11</v>
      </c>
      <c r="C3150" t="s">
        <v>12</v>
      </c>
      <c r="D3150" t="s">
        <v>13</v>
      </c>
      <c r="E3150">
        <v>2016000420</v>
      </c>
      <c r="F3150">
        <v>2016000420</v>
      </c>
      <c r="G3150">
        <v>9</v>
      </c>
      <c r="H3150">
        <v>175</v>
      </c>
      <c r="I3150" s="10" t="s">
        <v>24</v>
      </c>
      <c r="J3150" s="10">
        <v>2043</v>
      </c>
      <c r="K3150" s="10">
        <v>4</v>
      </c>
      <c r="L3150" s="1">
        <v>52331</v>
      </c>
      <c r="M3150" s="2">
        <v>219360.78</v>
      </c>
      <c r="N3150" s="2">
        <v>208072.83</v>
      </c>
      <c r="O3150">
        <v>0</v>
      </c>
      <c r="P3150" s="2">
        <v>11287.95</v>
      </c>
      <c r="Q3150" s="2"/>
    </row>
    <row r="3151" spans="2:17" x14ac:dyDescent="0.25">
      <c r="B3151" t="s">
        <v>11</v>
      </c>
      <c r="C3151" t="s">
        <v>12</v>
      </c>
      <c r="D3151" t="s">
        <v>13</v>
      </c>
      <c r="E3151">
        <v>2016000420</v>
      </c>
      <c r="F3151">
        <v>2016000420</v>
      </c>
      <c r="G3151">
        <v>10</v>
      </c>
      <c r="H3151">
        <v>175</v>
      </c>
      <c r="I3151" s="10" t="s">
        <v>24</v>
      </c>
      <c r="J3151" s="10">
        <v>2043</v>
      </c>
      <c r="K3151" s="10">
        <v>4</v>
      </c>
      <c r="L3151" s="1">
        <v>52331</v>
      </c>
      <c r="M3151" s="2">
        <v>310880.96999999997</v>
      </c>
      <c r="N3151" s="2">
        <v>294883.53999999998</v>
      </c>
      <c r="O3151">
        <v>0</v>
      </c>
      <c r="P3151" s="2">
        <v>15997.43</v>
      </c>
      <c r="Q3151" s="2"/>
    </row>
    <row r="3152" spans="2:17" x14ac:dyDescent="0.25">
      <c r="B3152" t="s">
        <v>11</v>
      </c>
      <c r="C3152" t="s">
        <v>12</v>
      </c>
      <c r="D3152" t="s">
        <v>13</v>
      </c>
      <c r="E3152">
        <v>2016000420</v>
      </c>
      <c r="F3152">
        <v>2016000420</v>
      </c>
      <c r="G3152">
        <v>17</v>
      </c>
      <c r="H3152">
        <v>168</v>
      </c>
      <c r="I3152" s="10" t="s">
        <v>24</v>
      </c>
      <c r="J3152" s="10">
        <v>2043</v>
      </c>
      <c r="K3152" s="10">
        <v>4</v>
      </c>
      <c r="L3152" s="1">
        <v>52331</v>
      </c>
      <c r="M3152" s="2">
        <v>374972.74</v>
      </c>
      <c r="N3152" s="2">
        <v>355677.25</v>
      </c>
      <c r="O3152">
        <v>0</v>
      </c>
      <c r="P3152" s="2">
        <v>19295.490000000002</v>
      </c>
      <c r="Q3152" s="2"/>
    </row>
    <row r="3153" spans="2:17" x14ac:dyDescent="0.25">
      <c r="B3153" t="s">
        <v>11</v>
      </c>
      <c r="C3153" t="s">
        <v>12</v>
      </c>
      <c r="D3153" t="s">
        <v>13</v>
      </c>
      <c r="E3153">
        <v>2016000420</v>
      </c>
      <c r="F3153">
        <v>2016000420</v>
      </c>
      <c r="G3153">
        <v>4</v>
      </c>
      <c r="H3153">
        <v>176</v>
      </c>
      <c r="I3153" s="10" t="s">
        <v>24</v>
      </c>
      <c r="J3153" s="10">
        <v>2043</v>
      </c>
      <c r="K3153" s="10">
        <v>4</v>
      </c>
      <c r="L3153" s="1">
        <v>52331</v>
      </c>
      <c r="M3153" s="2">
        <v>466794.35</v>
      </c>
      <c r="N3153" s="2">
        <v>442773.87</v>
      </c>
      <c r="O3153">
        <v>0</v>
      </c>
      <c r="P3153" s="2">
        <v>24020.48</v>
      </c>
      <c r="Q3153" s="2"/>
    </row>
    <row r="3154" spans="2:17" x14ac:dyDescent="0.25">
      <c r="B3154" t="s">
        <v>11</v>
      </c>
      <c r="C3154" t="s">
        <v>12</v>
      </c>
      <c r="D3154" t="s">
        <v>13</v>
      </c>
      <c r="E3154">
        <v>2016000420</v>
      </c>
      <c r="F3154">
        <v>2016000420</v>
      </c>
      <c r="G3154">
        <v>12</v>
      </c>
      <c r="H3154">
        <v>174</v>
      </c>
      <c r="I3154" s="10" t="s">
        <v>24</v>
      </c>
      <c r="J3154" s="10">
        <v>2043</v>
      </c>
      <c r="K3154" s="10">
        <v>4</v>
      </c>
      <c r="L3154" s="1">
        <v>52331</v>
      </c>
      <c r="M3154" s="2">
        <v>235754.29</v>
      </c>
      <c r="N3154" s="2">
        <v>223622.76</v>
      </c>
      <c r="O3154">
        <v>0</v>
      </c>
      <c r="P3154" s="2">
        <v>12131.53</v>
      </c>
      <c r="Q3154" s="2"/>
    </row>
    <row r="3155" spans="2:17" x14ac:dyDescent="0.25">
      <c r="B3155" t="s">
        <v>11</v>
      </c>
      <c r="C3155" t="s">
        <v>12</v>
      </c>
      <c r="D3155" t="s">
        <v>13</v>
      </c>
      <c r="E3155">
        <v>2016000420</v>
      </c>
      <c r="F3155">
        <v>2016000420</v>
      </c>
      <c r="G3155">
        <v>14</v>
      </c>
      <c r="H3155">
        <v>173</v>
      </c>
      <c r="I3155" s="10" t="s">
        <v>24</v>
      </c>
      <c r="J3155" s="10">
        <v>2043</v>
      </c>
      <c r="K3155" s="10">
        <v>4</v>
      </c>
      <c r="L3155" s="1">
        <v>52331</v>
      </c>
      <c r="M3155" s="2">
        <v>312976.02</v>
      </c>
      <c r="N3155" s="2">
        <v>296870.78000000003</v>
      </c>
      <c r="O3155">
        <v>0</v>
      </c>
      <c r="P3155" s="2">
        <v>16105.24</v>
      </c>
      <c r="Q3155" s="2"/>
    </row>
    <row r="3156" spans="2:17" x14ac:dyDescent="0.25">
      <c r="B3156" t="s">
        <v>11</v>
      </c>
      <c r="C3156" t="s">
        <v>12</v>
      </c>
      <c r="D3156" t="s">
        <v>13</v>
      </c>
      <c r="E3156">
        <v>2016000420</v>
      </c>
      <c r="F3156">
        <v>2016000420</v>
      </c>
      <c r="G3156">
        <v>6</v>
      </c>
      <c r="H3156">
        <v>175</v>
      </c>
      <c r="I3156" s="10" t="s">
        <v>24</v>
      </c>
      <c r="J3156" s="10">
        <v>2043</v>
      </c>
      <c r="K3156" s="10">
        <v>4</v>
      </c>
      <c r="L3156" s="1">
        <v>52331</v>
      </c>
      <c r="M3156" s="2">
        <v>297118.78000000003</v>
      </c>
      <c r="N3156" s="2">
        <v>281829.53000000003</v>
      </c>
      <c r="O3156">
        <v>0</v>
      </c>
      <c r="P3156" s="2">
        <v>15289.25</v>
      </c>
      <c r="Q3156" s="2"/>
    </row>
    <row r="3157" spans="2:17" x14ac:dyDescent="0.25">
      <c r="B3157" t="s">
        <v>11</v>
      </c>
      <c r="C3157" t="s">
        <v>12</v>
      </c>
      <c r="D3157" t="s">
        <v>13</v>
      </c>
      <c r="E3157">
        <v>2016000420</v>
      </c>
      <c r="F3157">
        <v>2016000420</v>
      </c>
      <c r="G3157">
        <v>16</v>
      </c>
      <c r="H3157">
        <v>169</v>
      </c>
      <c r="I3157" s="10" t="s">
        <v>24</v>
      </c>
      <c r="J3157" s="10">
        <v>2043</v>
      </c>
      <c r="K3157" s="10">
        <v>4</v>
      </c>
      <c r="L3157" s="1">
        <v>52331</v>
      </c>
      <c r="M3157" s="2">
        <v>347129.04</v>
      </c>
      <c r="N3157" s="2">
        <v>329266.34000000003</v>
      </c>
      <c r="O3157">
        <v>0</v>
      </c>
      <c r="P3157" s="2">
        <v>17862.7</v>
      </c>
      <c r="Q3157" s="2"/>
    </row>
    <row r="3158" spans="2:17" x14ac:dyDescent="0.25">
      <c r="B3158" t="s">
        <v>11</v>
      </c>
      <c r="C3158" t="s">
        <v>12</v>
      </c>
      <c r="D3158" t="s">
        <v>13</v>
      </c>
      <c r="E3158">
        <v>2016000420</v>
      </c>
      <c r="F3158">
        <v>2016000420</v>
      </c>
      <c r="G3158">
        <v>18</v>
      </c>
      <c r="H3158">
        <v>168</v>
      </c>
      <c r="I3158" s="10" t="s">
        <v>24</v>
      </c>
      <c r="J3158" s="10">
        <v>2043</v>
      </c>
      <c r="K3158" s="10">
        <v>4</v>
      </c>
      <c r="L3158" s="1">
        <v>52331</v>
      </c>
      <c r="M3158" s="2">
        <v>143541.15</v>
      </c>
      <c r="N3158" s="2">
        <v>136154.75</v>
      </c>
      <c r="O3158">
        <v>0</v>
      </c>
      <c r="P3158" s="2">
        <v>7386.4</v>
      </c>
      <c r="Q3158" s="2"/>
    </row>
    <row r="3159" spans="2:17" x14ac:dyDescent="0.25">
      <c r="B3159" t="s">
        <v>11</v>
      </c>
      <c r="C3159" t="s">
        <v>12</v>
      </c>
      <c r="D3159" t="s">
        <v>13</v>
      </c>
      <c r="E3159">
        <v>22963</v>
      </c>
      <c r="F3159">
        <v>2016000420</v>
      </c>
      <c r="G3159">
        <v>1</v>
      </c>
      <c r="H3159">
        <v>181</v>
      </c>
      <c r="I3159" s="10" t="s">
        <v>24</v>
      </c>
      <c r="J3159" s="10">
        <v>2043</v>
      </c>
      <c r="K3159" s="10">
        <v>5</v>
      </c>
      <c r="L3159" s="1">
        <v>52361</v>
      </c>
      <c r="M3159" s="2">
        <v>3963161.62</v>
      </c>
      <c r="N3159" s="2">
        <v>3774439.64</v>
      </c>
      <c r="O3159">
        <v>0</v>
      </c>
      <c r="P3159" s="2">
        <v>188721.98</v>
      </c>
      <c r="Q3159" s="2"/>
    </row>
    <row r="3160" spans="2:17" x14ac:dyDescent="0.25">
      <c r="B3160" t="s">
        <v>11</v>
      </c>
      <c r="C3160" t="s">
        <v>12</v>
      </c>
      <c r="D3160" t="s">
        <v>13</v>
      </c>
      <c r="E3160">
        <v>2016000420</v>
      </c>
      <c r="F3160">
        <v>2016000420</v>
      </c>
      <c r="G3160">
        <v>5</v>
      </c>
      <c r="H3160">
        <v>177</v>
      </c>
      <c r="I3160" s="10" t="s">
        <v>24</v>
      </c>
      <c r="J3160" s="10">
        <v>2043</v>
      </c>
      <c r="K3160" s="10">
        <v>5</v>
      </c>
      <c r="L3160" s="1">
        <v>52361</v>
      </c>
      <c r="M3160" s="2">
        <v>461142.21</v>
      </c>
      <c r="N3160" s="2">
        <v>439183.06</v>
      </c>
      <c r="O3160">
        <v>0</v>
      </c>
      <c r="P3160" s="2">
        <v>21959.15</v>
      </c>
      <c r="Q3160" s="2"/>
    </row>
    <row r="3161" spans="2:17" x14ac:dyDescent="0.25">
      <c r="B3161" t="s">
        <v>11</v>
      </c>
      <c r="C3161" t="s">
        <v>12</v>
      </c>
      <c r="D3161" t="s">
        <v>13</v>
      </c>
      <c r="E3161">
        <v>2016000420</v>
      </c>
      <c r="F3161">
        <v>2016000420</v>
      </c>
      <c r="G3161">
        <v>13</v>
      </c>
      <c r="H3161">
        <v>175</v>
      </c>
      <c r="I3161" s="10" t="s">
        <v>24</v>
      </c>
      <c r="J3161" s="10">
        <v>2043</v>
      </c>
      <c r="K3161" s="10">
        <v>5</v>
      </c>
      <c r="L3161" s="1">
        <v>52361</v>
      </c>
      <c r="M3161" s="2">
        <v>294039.33</v>
      </c>
      <c r="N3161" s="2">
        <v>280037.46000000002</v>
      </c>
      <c r="O3161">
        <v>0</v>
      </c>
      <c r="P3161" s="2">
        <v>14001.87</v>
      </c>
      <c r="Q3161" s="2"/>
    </row>
    <row r="3162" spans="2:17" x14ac:dyDescent="0.25">
      <c r="B3162" t="s">
        <v>11</v>
      </c>
      <c r="C3162" t="s">
        <v>12</v>
      </c>
      <c r="D3162" t="s">
        <v>13</v>
      </c>
      <c r="E3162">
        <v>2016000420</v>
      </c>
      <c r="F3162">
        <v>2016000420</v>
      </c>
      <c r="G3162">
        <v>11</v>
      </c>
      <c r="H3162">
        <v>175</v>
      </c>
      <c r="I3162" s="10" t="s">
        <v>24</v>
      </c>
      <c r="J3162" s="10">
        <v>2043</v>
      </c>
      <c r="K3162" s="10">
        <v>5</v>
      </c>
      <c r="L3162" s="1">
        <v>52361</v>
      </c>
      <c r="M3162" s="2">
        <v>325653</v>
      </c>
      <c r="N3162" s="2">
        <v>310145.71000000002</v>
      </c>
      <c r="O3162">
        <v>0</v>
      </c>
      <c r="P3162" s="2">
        <v>15507.29</v>
      </c>
      <c r="Q3162" s="2"/>
    </row>
    <row r="3163" spans="2:17" x14ac:dyDescent="0.25">
      <c r="B3163" t="s">
        <v>11</v>
      </c>
      <c r="C3163" t="s">
        <v>12</v>
      </c>
      <c r="D3163" t="s">
        <v>13</v>
      </c>
      <c r="E3163">
        <v>2016000420</v>
      </c>
      <c r="F3163">
        <v>2016000420</v>
      </c>
      <c r="G3163">
        <v>15</v>
      </c>
      <c r="H3163">
        <v>174</v>
      </c>
      <c r="I3163" s="10" t="s">
        <v>24</v>
      </c>
      <c r="J3163" s="10">
        <v>2043</v>
      </c>
      <c r="K3163" s="10">
        <v>5</v>
      </c>
      <c r="L3163" s="1">
        <v>52361</v>
      </c>
      <c r="M3163" s="2">
        <v>266624.37</v>
      </c>
      <c r="N3163" s="2">
        <v>253927.97</v>
      </c>
      <c r="O3163">
        <v>0</v>
      </c>
      <c r="P3163" s="2">
        <v>12696.4</v>
      </c>
      <c r="Q3163" s="2"/>
    </row>
    <row r="3164" spans="2:17" x14ac:dyDescent="0.25">
      <c r="B3164" t="s">
        <v>11</v>
      </c>
      <c r="C3164" t="s">
        <v>12</v>
      </c>
      <c r="D3164" t="s">
        <v>13</v>
      </c>
      <c r="E3164">
        <v>2016000420</v>
      </c>
      <c r="F3164">
        <v>2016000420</v>
      </c>
      <c r="G3164">
        <v>10</v>
      </c>
      <c r="H3164">
        <v>176</v>
      </c>
      <c r="I3164" s="10" t="s">
        <v>24</v>
      </c>
      <c r="J3164" s="10">
        <v>2043</v>
      </c>
      <c r="K3164" s="10">
        <v>5</v>
      </c>
      <c r="L3164" s="1">
        <v>52361</v>
      </c>
      <c r="M3164" s="2">
        <v>309627.71999999997</v>
      </c>
      <c r="N3164" s="2">
        <v>294883.53999999998</v>
      </c>
      <c r="O3164">
        <v>0</v>
      </c>
      <c r="P3164" s="2">
        <v>14744.18</v>
      </c>
      <c r="Q3164" s="2"/>
    </row>
    <row r="3165" spans="2:17" x14ac:dyDescent="0.25">
      <c r="B3165" t="s">
        <v>11</v>
      </c>
      <c r="C3165" t="s">
        <v>12</v>
      </c>
      <c r="D3165" t="s">
        <v>13</v>
      </c>
      <c r="E3165">
        <v>2016000420</v>
      </c>
      <c r="F3165">
        <v>2016000420</v>
      </c>
      <c r="G3165">
        <v>9</v>
      </c>
      <c r="H3165">
        <v>176</v>
      </c>
      <c r="I3165" s="10" t="s">
        <v>24</v>
      </c>
      <c r="J3165" s="10">
        <v>2043</v>
      </c>
      <c r="K3165" s="10">
        <v>5</v>
      </c>
      <c r="L3165" s="1">
        <v>52361</v>
      </c>
      <c r="M3165" s="2">
        <v>218476.47</v>
      </c>
      <c r="N3165" s="2">
        <v>208072.83</v>
      </c>
      <c r="O3165">
        <v>0</v>
      </c>
      <c r="P3165" s="2">
        <v>10403.64</v>
      </c>
      <c r="Q3165" s="2"/>
    </row>
    <row r="3166" spans="2:17" x14ac:dyDescent="0.25">
      <c r="B3166" t="s">
        <v>11</v>
      </c>
      <c r="C3166" t="s">
        <v>12</v>
      </c>
      <c r="D3166" t="s">
        <v>13</v>
      </c>
      <c r="E3166">
        <v>2016000420</v>
      </c>
      <c r="F3166">
        <v>2016000420</v>
      </c>
      <c r="G3166">
        <v>17</v>
      </c>
      <c r="H3166">
        <v>169</v>
      </c>
      <c r="I3166" s="10" t="s">
        <v>24</v>
      </c>
      <c r="J3166" s="10">
        <v>2043</v>
      </c>
      <c r="K3166" s="10">
        <v>5</v>
      </c>
      <c r="L3166" s="1">
        <v>52361</v>
      </c>
      <c r="M3166" s="2">
        <v>373461.11</v>
      </c>
      <c r="N3166" s="2">
        <v>355677.25</v>
      </c>
      <c r="O3166">
        <v>0</v>
      </c>
      <c r="P3166" s="2">
        <v>17783.86</v>
      </c>
      <c r="Q3166" s="2"/>
    </row>
    <row r="3167" spans="2:17" x14ac:dyDescent="0.25">
      <c r="B3167" t="s">
        <v>11</v>
      </c>
      <c r="C3167" t="s">
        <v>12</v>
      </c>
      <c r="D3167" t="s">
        <v>13</v>
      </c>
      <c r="E3167">
        <v>2016000420</v>
      </c>
      <c r="F3167">
        <v>2016000420</v>
      </c>
      <c r="G3167">
        <v>4</v>
      </c>
      <c r="H3167">
        <v>177</v>
      </c>
      <c r="I3167" s="10" t="s">
        <v>24</v>
      </c>
      <c r="J3167" s="10">
        <v>2043</v>
      </c>
      <c r="K3167" s="10">
        <v>5</v>
      </c>
      <c r="L3167" s="1">
        <v>52361</v>
      </c>
      <c r="M3167" s="2">
        <v>464912.56</v>
      </c>
      <c r="N3167" s="2">
        <v>442773.87</v>
      </c>
      <c r="O3167">
        <v>0</v>
      </c>
      <c r="P3167" s="2">
        <v>22138.69</v>
      </c>
      <c r="Q3167" s="2"/>
    </row>
    <row r="3168" spans="2:17" x14ac:dyDescent="0.25">
      <c r="B3168" t="s">
        <v>11</v>
      </c>
      <c r="C3168" t="s">
        <v>12</v>
      </c>
      <c r="D3168" t="s">
        <v>13</v>
      </c>
      <c r="E3168">
        <v>2016000420</v>
      </c>
      <c r="F3168">
        <v>2016000420</v>
      </c>
      <c r="G3168">
        <v>14</v>
      </c>
      <c r="H3168">
        <v>174</v>
      </c>
      <c r="I3168" s="10" t="s">
        <v>24</v>
      </c>
      <c r="J3168" s="10">
        <v>2043</v>
      </c>
      <c r="K3168" s="10">
        <v>5</v>
      </c>
      <c r="L3168" s="1">
        <v>52361</v>
      </c>
      <c r="M3168" s="2">
        <v>311714.32</v>
      </c>
      <c r="N3168" s="2">
        <v>296870.78000000003</v>
      </c>
      <c r="O3168">
        <v>0</v>
      </c>
      <c r="P3168" s="2">
        <v>14843.54</v>
      </c>
      <c r="Q3168" s="2"/>
    </row>
    <row r="3169" spans="2:17" x14ac:dyDescent="0.25">
      <c r="B3169" t="s">
        <v>11</v>
      </c>
      <c r="C3169" t="s">
        <v>12</v>
      </c>
      <c r="D3169" t="s">
        <v>13</v>
      </c>
      <c r="E3169">
        <v>2016000420</v>
      </c>
      <c r="F3169">
        <v>2016000420</v>
      </c>
      <c r="G3169">
        <v>12</v>
      </c>
      <c r="H3169">
        <v>175</v>
      </c>
      <c r="I3169" s="10" t="s">
        <v>24</v>
      </c>
      <c r="J3169" s="10">
        <v>2043</v>
      </c>
      <c r="K3169" s="10">
        <v>5</v>
      </c>
      <c r="L3169" s="1">
        <v>52361</v>
      </c>
      <c r="M3169" s="2">
        <v>234803.9</v>
      </c>
      <c r="N3169" s="2">
        <v>223622.76</v>
      </c>
      <c r="O3169">
        <v>0</v>
      </c>
      <c r="P3169" s="2">
        <v>11181.14</v>
      </c>
      <c r="Q3169" s="2"/>
    </row>
    <row r="3170" spans="2:17" x14ac:dyDescent="0.25">
      <c r="B3170" t="s">
        <v>11</v>
      </c>
      <c r="C3170" t="s">
        <v>12</v>
      </c>
      <c r="D3170" t="s">
        <v>13</v>
      </c>
      <c r="E3170">
        <v>2016000420</v>
      </c>
      <c r="F3170">
        <v>2016000420</v>
      </c>
      <c r="G3170">
        <v>6</v>
      </c>
      <c r="H3170">
        <v>176</v>
      </c>
      <c r="I3170" s="10" t="s">
        <v>24</v>
      </c>
      <c r="J3170" s="10">
        <v>2043</v>
      </c>
      <c r="K3170" s="10">
        <v>5</v>
      </c>
      <c r="L3170" s="1">
        <v>52361</v>
      </c>
      <c r="M3170" s="2">
        <v>295921.01</v>
      </c>
      <c r="N3170" s="2">
        <v>281829.53000000003</v>
      </c>
      <c r="O3170">
        <v>0</v>
      </c>
      <c r="P3170" s="2">
        <v>14091.48</v>
      </c>
      <c r="Q3170" s="2"/>
    </row>
    <row r="3171" spans="2:17" x14ac:dyDescent="0.25">
      <c r="B3171" t="s">
        <v>11</v>
      </c>
      <c r="C3171" t="s">
        <v>12</v>
      </c>
      <c r="D3171" t="s">
        <v>13</v>
      </c>
      <c r="E3171">
        <v>2016000420</v>
      </c>
      <c r="F3171">
        <v>2016000420</v>
      </c>
      <c r="G3171">
        <v>16</v>
      </c>
      <c r="H3171">
        <v>170</v>
      </c>
      <c r="I3171" s="10" t="s">
        <v>24</v>
      </c>
      <c r="J3171" s="10">
        <v>2043</v>
      </c>
      <c r="K3171" s="10">
        <v>5</v>
      </c>
      <c r="L3171" s="1">
        <v>52361</v>
      </c>
      <c r="M3171" s="2">
        <v>345729.66</v>
      </c>
      <c r="N3171" s="2">
        <v>329266.34000000003</v>
      </c>
      <c r="O3171">
        <v>0</v>
      </c>
      <c r="P3171" s="2">
        <v>16463.32</v>
      </c>
      <c r="Q3171" s="2"/>
    </row>
    <row r="3172" spans="2:17" x14ac:dyDescent="0.25">
      <c r="B3172" t="s">
        <v>11</v>
      </c>
      <c r="C3172" t="s">
        <v>12</v>
      </c>
      <c r="D3172" t="s">
        <v>13</v>
      </c>
      <c r="E3172">
        <v>2016000420</v>
      </c>
      <c r="F3172">
        <v>2016000420</v>
      </c>
      <c r="G3172">
        <v>18</v>
      </c>
      <c r="H3172">
        <v>169</v>
      </c>
      <c r="I3172" s="10" t="s">
        <v>24</v>
      </c>
      <c r="J3172" s="10">
        <v>2043</v>
      </c>
      <c r="K3172" s="10">
        <v>5</v>
      </c>
      <c r="L3172" s="1">
        <v>52361</v>
      </c>
      <c r="M3172" s="2">
        <v>142962.49</v>
      </c>
      <c r="N3172" s="2">
        <v>136154.75</v>
      </c>
      <c r="O3172">
        <v>0</v>
      </c>
      <c r="P3172" s="2">
        <v>6807.74</v>
      </c>
      <c r="Q3172" s="2"/>
    </row>
    <row r="3173" spans="2:17" x14ac:dyDescent="0.25">
      <c r="B3173" t="s">
        <v>11</v>
      </c>
      <c r="C3173" t="s">
        <v>12</v>
      </c>
      <c r="D3173" t="s">
        <v>13</v>
      </c>
      <c r="E3173">
        <v>22963</v>
      </c>
      <c r="F3173">
        <v>2016000420</v>
      </c>
      <c r="G3173">
        <v>1</v>
      </c>
      <c r="H3173">
        <v>182</v>
      </c>
      <c r="I3173" s="10" t="s">
        <v>24</v>
      </c>
      <c r="J3173" s="10">
        <v>2043</v>
      </c>
      <c r="K3173" s="10">
        <v>6</v>
      </c>
      <c r="L3173" s="1">
        <v>52392</v>
      </c>
      <c r="M3173" s="2">
        <v>3959701.69</v>
      </c>
      <c r="N3173" s="2">
        <v>3774439.64</v>
      </c>
      <c r="O3173">
        <v>0</v>
      </c>
      <c r="P3173" s="2">
        <v>185262.05</v>
      </c>
      <c r="Q3173" s="2"/>
    </row>
    <row r="3174" spans="2:17" x14ac:dyDescent="0.25">
      <c r="B3174" t="s">
        <v>11</v>
      </c>
      <c r="C3174" t="s">
        <v>12</v>
      </c>
      <c r="D3174" t="s">
        <v>13</v>
      </c>
      <c r="E3174">
        <v>2016000420</v>
      </c>
      <c r="F3174">
        <v>2016000420</v>
      </c>
      <c r="G3174">
        <v>5</v>
      </c>
      <c r="H3174">
        <v>178</v>
      </c>
      <c r="I3174" s="10" t="s">
        <v>24</v>
      </c>
      <c r="J3174" s="10">
        <v>2043</v>
      </c>
      <c r="K3174" s="10">
        <v>6</v>
      </c>
      <c r="L3174" s="1">
        <v>52392</v>
      </c>
      <c r="M3174" s="2">
        <v>460739.63</v>
      </c>
      <c r="N3174" s="2">
        <v>439183.06</v>
      </c>
      <c r="O3174">
        <v>0</v>
      </c>
      <c r="P3174" s="2">
        <v>21556.57</v>
      </c>
      <c r="Q3174" s="2"/>
    </row>
    <row r="3175" spans="2:17" x14ac:dyDescent="0.25">
      <c r="B3175" t="s">
        <v>11</v>
      </c>
      <c r="C3175" t="s">
        <v>12</v>
      </c>
      <c r="D3175" t="s">
        <v>13</v>
      </c>
      <c r="E3175">
        <v>2016000420</v>
      </c>
      <c r="F3175">
        <v>2016000420</v>
      </c>
      <c r="G3175">
        <v>11</v>
      </c>
      <c r="H3175">
        <v>176</v>
      </c>
      <c r="I3175" s="10" t="s">
        <v>24</v>
      </c>
      <c r="J3175" s="10">
        <v>2043</v>
      </c>
      <c r="K3175" s="10">
        <v>6</v>
      </c>
      <c r="L3175" s="1">
        <v>52392</v>
      </c>
      <c r="M3175" s="2">
        <v>325368.7</v>
      </c>
      <c r="N3175" s="2">
        <v>310145.71000000002</v>
      </c>
      <c r="O3175">
        <v>0</v>
      </c>
      <c r="P3175" s="2">
        <v>15222.99</v>
      </c>
      <c r="Q3175" s="2"/>
    </row>
    <row r="3176" spans="2:17" x14ac:dyDescent="0.25">
      <c r="B3176" t="s">
        <v>11</v>
      </c>
      <c r="C3176" t="s">
        <v>12</v>
      </c>
      <c r="D3176" t="s">
        <v>13</v>
      </c>
      <c r="E3176">
        <v>2016000420</v>
      </c>
      <c r="F3176">
        <v>2016000420</v>
      </c>
      <c r="G3176">
        <v>13</v>
      </c>
      <c r="H3176">
        <v>176</v>
      </c>
      <c r="I3176" s="10" t="s">
        <v>24</v>
      </c>
      <c r="J3176" s="10">
        <v>2043</v>
      </c>
      <c r="K3176" s="10">
        <v>6</v>
      </c>
      <c r="L3176" s="1">
        <v>52392</v>
      </c>
      <c r="M3176" s="2">
        <v>293782.63</v>
      </c>
      <c r="N3176" s="2">
        <v>280037.46000000002</v>
      </c>
      <c r="O3176">
        <v>0</v>
      </c>
      <c r="P3176" s="2">
        <v>13745.17</v>
      </c>
      <c r="Q3176" s="2"/>
    </row>
    <row r="3177" spans="2:17" x14ac:dyDescent="0.25">
      <c r="B3177" t="s">
        <v>11</v>
      </c>
      <c r="C3177" t="s">
        <v>12</v>
      </c>
      <c r="D3177" t="s">
        <v>13</v>
      </c>
      <c r="E3177">
        <v>2016000420</v>
      </c>
      <c r="F3177">
        <v>2016000420</v>
      </c>
      <c r="G3177">
        <v>15</v>
      </c>
      <c r="H3177">
        <v>175</v>
      </c>
      <c r="I3177" s="10" t="s">
        <v>24</v>
      </c>
      <c r="J3177" s="10">
        <v>2043</v>
      </c>
      <c r="K3177" s="10">
        <v>6</v>
      </c>
      <c r="L3177" s="1">
        <v>52392</v>
      </c>
      <c r="M3177" s="2">
        <v>266391.59999999998</v>
      </c>
      <c r="N3177" s="2">
        <v>253927.97</v>
      </c>
      <c r="O3177">
        <v>0</v>
      </c>
      <c r="P3177" s="2">
        <v>12463.63</v>
      </c>
      <c r="Q3177" s="2"/>
    </row>
    <row r="3178" spans="2:17" x14ac:dyDescent="0.25">
      <c r="B3178" t="s">
        <v>11</v>
      </c>
      <c r="C3178" t="s">
        <v>12</v>
      </c>
      <c r="D3178" t="s">
        <v>13</v>
      </c>
      <c r="E3178">
        <v>2016000420</v>
      </c>
      <c r="F3178">
        <v>2016000420</v>
      </c>
      <c r="G3178">
        <v>9</v>
      </c>
      <c r="H3178">
        <v>177</v>
      </c>
      <c r="I3178" s="10" t="s">
        <v>24</v>
      </c>
      <c r="J3178" s="10">
        <v>2043</v>
      </c>
      <c r="K3178" s="10">
        <v>6</v>
      </c>
      <c r="L3178" s="1">
        <v>52392</v>
      </c>
      <c r="M3178" s="2">
        <v>218285.74</v>
      </c>
      <c r="N3178" s="2">
        <v>208072.83</v>
      </c>
      <c r="O3178">
        <v>0</v>
      </c>
      <c r="P3178" s="2">
        <v>10212.91</v>
      </c>
      <c r="Q3178" s="2"/>
    </row>
    <row r="3179" spans="2:17" x14ac:dyDescent="0.25">
      <c r="B3179" t="s">
        <v>11</v>
      </c>
      <c r="C3179" t="s">
        <v>12</v>
      </c>
      <c r="D3179" t="s">
        <v>13</v>
      </c>
      <c r="E3179">
        <v>2016000420</v>
      </c>
      <c r="F3179">
        <v>2016000420</v>
      </c>
      <c r="G3179">
        <v>10</v>
      </c>
      <c r="H3179">
        <v>177</v>
      </c>
      <c r="I3179" s="10" t="s">
        <v>24</v>
      </c>
      <c r="J3179" s="10">
        <v>2043</v>
      </c>
      <c r="K3179" s="10">
        <v>6</v>
      </c>
      <c r="L3179" s="1">
        <v>52392</v>
      </c>
      <c r="M3179" s="2">
        <v>309357.40999999997</v>
      </c>
      <c r="N3179" s="2">
        <v>294883.53999999998</v>
      </c>
      <c r="O3179">
        <v>0</v>
      </c>
      <c r="P3179" s="2">
        <v>14473.87</v>
      </c>
      <c r="Q3179" s="2"/>
    </row>
    <row r="3180" spans="2:17" x14ac:dyDescent="0.25">
      <c r="B3180" t="s">
        <v>11</v>
      </c>
      <c r="C3180" t="s">
        <v>12</v>
      </c>
      <c r="D3180" t="s">
        <v>13</v>
      </c>
      <c r="E3180">
        <v>2016000420</v>
      </c>
      <c r="F3180">
        <v>2016000420</v>
      </c>
      <c r="G3180">
        <v>17</v>
      </c>
      <c r="H3180">
        <v>170</v>
      </c>
      <c r="I3180" s="10" t="s">
        <v>24</v>
      </c>
      <c r="J3180" s="10">
        <v>2043</v>
      </c>
      <c r="K3180" s="10">
        <v>6</v>
      </c>
      <c r="L3180" s="1">
        <v>52392</v>
      </c>
      <c r="M3180" s="2">
        <v>373135.08</v>
      </c>
      <c r="N3180" s="2">
        <v>355677.25</v>
      </c>
      <c r="O3180">
        <v>0</v>
      </c>
      <c r="P3180" s="2">
        <v>17457.830000000002</v>
      </c>
      <c r="Q3180" s="2"/>
    </row>
    <row r="3181" spans="2:17" x14ac:dyDescent="0.25">
      <c r="B3181" t="s">
        <v>11</v>
      </c>
      <c r="C3181" t="s">
        <v>12</v>
      </c>
      <c r="D3181" t="s">
        <v>13</v>
      </c>
      <c r="E3181">
        <v>2016000420</v>
      </c>
      <c r="F3181">
        <v>2016000420</v>
      </c>
      <c r="G3181">
        <v>4</v>
      </c>
      <c r="H3181">
        <v>178</v>
      </c>
      <c r="I3181" s="10" t="s">
        <v>24</v>
      </c>
      <c r="J3181" s="10">
        <v>2043</v>
      </c>
      <c r="K3181" s="10">
        <v>6</v>
      </c>
      <c r="L3181" s="1">
        <v>52392</v>
      </c>
      <c r="M3181" s="2">
        <v>464506.69</v>
      </c>
      <c r="N3181" s="2">
        <v>442773.87</v>
      </c>
      <c r="O3181">
        <v>0</v>
      </c>
      <c r="P3181" s="2">
        <v>21732.82</v>
      </c>
      <c r="Q3181" s="2"/>
    </row>
    <row r="3182" spans="2:17" x14ac:dyDescent="0.25">
      <c r="B3182" t="s">
        <v>11</v>
      </c>
      <c r="C3182" t="s">
        <v>12</v>
      </c>
      <c r="D3182" t="s">
        <v>13</v>
      </c>
      <c r="E3182">
        <v>2016000420</v>
      </c>
      <c r="F3182">
        <v>2016000420</v>
      </c>
      <c r="G3182">
        <v>12</v>
      </c>
      <c r="H3182">
        <v>176</v>
      </c>
      <c r="I3182" s="10" t="s">
        <v>24</v>
      </c>
      <c r="J3182" s="10">
        <v>2043</v>
      </c>
      <c r="K3182" s="10">
        <v>6</v>
      </c>
      <c r="L3182" s="1">
        <v>52392</v>
      </c>
      <c r="M3182" s="2">
        <v>234598.91</v>
      </c>
      <c r="N3182" s="2">
        <v>223622.76</v>
      </c>
      <c r="O3182">
        <v>0</v>
      </c>
      <c r="P3182" s="2">
        <v>10976.15</v>
      </c>
      <c r="Q3182" s="2"/>
    </row>
    <row r="3183" spans="2:17" x14ac:dyDescent="0.25">
      <c r="B3183" t="s">
        <v>11</v>
      </c>
      <c r="C3183" t="s">
        <v>12</v>
      </c>
      <c r="D3183" t="s">
        <v>13</v>
      </c>
      <c r="E3183">
        <v>2016000420</v>
      </c>
      <c r="F3183">
        <v>2016000420</v>
      </c>
      <c r="G3183">
        <v>14</v>
      </c>
      <c r="H3183">
        <v>175</v>
      </c>
      <c r="I3183" s="10" t="s">
        <v>24</v>
      </c>
      <c r="J3183" s="10">
        <v>2043</v>
      </c>
      <c r="K3183" s="10">
        <v>6</v>
      </c>
      <c r="L3183" s="1">
        <v>52392</v>
      </c>
      <c r="M3183" s="2">
        <v>311442.19</v>
      </c>
      <c r="N3183" s="2">
        <v>296870.78000000003</v>
      </c>
      <c r="O3183">
        <v>0</v>
      </c>
      <c r="P3183" s="2">
        <v>14571.41</v>
      </c>
      <c r="Q3183" s="2"/>
    </row>
    <row r="3184" spans="2:17" x14ac:dyDescent="0.25">
      <c r="B3184" t="s">
        <v>11</v>
      </c>
      <c r="C3184" t="s">
        <v>12</v>
      </c>
      <c r="D3184" t="s">
        <v>13</v>
      </c>
      <c r="E3184">
        <v>2016000420</v>
      </c>
      <c r="F3184">
        <v>2016000420</v>
      </c>
      <c r="G3184">
        <v>6</v>
      </c>
      <c r="H3184">
        <v>177</v>
      </c>
      <c r="I3184" s="10" t="s">
        <v>24</v>
      </c>
      <c r="J3184" s="10">
        <v>2043</v>
      </c>
      <c r="K3184" s="10">
        <v>6</v>
      </c>
      <c r="L3184" s="1">
        <v>52392</v>
      </c>
      <c r="M3184" s="2">
        <v>295662.65999999997</v>
      </c>
      <c r="N3184" s="2">
        <v>281829.53000000003</v>
      </c>
      <c r="O3184">
        <v>0</v>
      </c>
      <c r="P3184" s="2">
        <v>13833.13</v>
      </c>
      <c r="Q3184" s="2"/>
    </row>
    <row r="3185" spans="2:17" x14ac:dyDescent="0.25">
      <c r="B3185" t="s">
        <v>11</v>
      </c>
      <c r="C3185" t="s">
        <v>12</v>
      </c>
      <c r="D3185" t="s">
        <v>13</v>
      </c>
      <c r="E3185">
        <v>2016000420</v>
      </c>
      <c r="F3185">
        <v>2016000420</v>
      </c>
      <c r="G3185">
        <v>16</v>
      </c>
      <c r="H3185">
        <v>171</v>
      </c>
      <c r="I3185" s="10" t="s">
        <v>24</v>
      </c>
      <c r="J3185" s="10">
        <v>2043</v>
      </c>
      <c r="K3185" s="10">
        <v>6</v>
      </c>
      <c r="L3185" s="1">
        <v>52392</v>
      </c>
      <c r="M3185" s="2">
        <v>345427.83</v>
      </c>
      <c r="N3185" s="2">
        <v>329266.34000000003</v>
      </c>
      <c r="O3185">
        <v>0</v>
      </c>
      <c r="P3185" s="2">
        <v>16161.49</v>
      </c>
      <c r="Q3185" s="2"/>
    </row>
    <row r="3186" spans="2:17" x14ac:dyDescent="0.25">
      <c r="B3186" t="s">
        <v>11</v>
      </c>
      <c r="C3186" t="s">
        <v>12</v>
      </c>
      <c r="D3186" t="s">
        <v>13</v>
      </c>
      <c r="E3186">
        <v>2016000420</v>
      </c>
      <c r="F3186">
        <v>2016000420</v>
      </c>
      <c r="G3186">
        <v>18</v>
      </c>
      <c r="H3186">
        <v>170</v>
      </c>
      <c r="I3186" s="10" t="s">
        <v>24</v>
      </c>
      <c r="J3186" s="10">
        <v>2043</v>
      </c>
      <c r="K3186" s="10">
        <v>6</v>
      </c>
      <c r="L3186" s="1">
        <v>52392</v>
      </c>
      <c r="M3186" s="2">
        <v>142837.68</v>
      </c>
      <c r="N3186" s="2">
        <v>136154.75</v>
      </c>
      <c r="O3186">
        <v>0</v>
      </c>
      <c r="P3186" s="2">
        <v>6682.93</v>
      </c>
      <c r="Q3186" s="2"/>
    </row>
    <row r="3187" spans="2:17" x14ac:dyDescent="0.25">
      <c r="B3187" t="s">
        <v>11</v>
      </c>
      <c r="C3187" t="s">
        <v>12</v>
      </c>
      <c r="D3187" t="s">
        <v>13</v>
      </c>
      <c r="E3187">
        <v>22963</v>
      </c>
      <c r="F3187">
        <v>2016000420</v>
      </c>
      <c r="G3187">
        <v>1</v>
      </c>
      <c r="H3187">
        <v>183</v>
      </c>
      <c r="I3187" s="10" t="s">
        <v>24</v>
      </c>
      <c r="J3187" s="10">
        <v>2043</v>
      </c>
      <c r="K3187" s="10">
        <v>7</v>
      </c>
      <c r="L3187" s="1">
        <v>52422</v>
      </c>
      <c r="M3187" s="2">
        <v>3944289.42</v>
      </c>
      <c r="N3187" s="2">
        <v>3774439.64</v>
      </c>
      <c r="O3187">
        <v>0</v>
      </c>
      <c r="P3187" s="2">
        <v>169849.78</v>
      </c>
      <c r="Q3187" s="2"/>
    </row>
    <row r="3188" spans="2:17" x14ac:dyDescent="0.25">
      <c r="B3188" t="s">
        <v>11</v>
      </c>
      <c r="C3188" t="s">
        <v>12</v>
      </c>
      <c r="D3188" t="s">
        <v>13</v>
      </c>
      <c r="E3188">
        <v>2016000420</v>
      </c>
      <c r="F3188">
        <v>2016000420</v>
      </c>
      <c r="G3188">
        <v>5</v>
      </c>
      <c r="H3188">
        <v>179</v>
      </c>
      <c r="I3188" s="10" t="s">
        <v>24</v>
      </c>
      <c r="J3188" s="10">
        <v>2043</v>
      </c>
      <c r="K3188" s="10">
        <v>7</v>
      </c>
      <c r="L3188" s="1">
        <v>52422</v>
      </c>
      <c r="M3188" s="2">
        <v>458946.3</v>
      </c>
      <c r="N3188" s="2">
        <v>439183.06</v>
      </c>
      <c r="O3188">
        <v>0</v>
      </c>
      <c r="P3188" s="2">
        <v>19763.240000000002</v>
      </c>
      <c r="Q3188" s="2"/>
    </row>
    <row r="3189" spans="2:17" x14ac:dyDescent="0.25">
      <c r="B3189" t="s">
        <v>11</v>
      </c>
      <c r="C3189" t="s">
        <v>12</v>
      </c>
      <c r="D3189" t="s">
        <v>13</v>
      </c>
      <c r="E3189">
        <v>2016000420</v>
      </c>
      <c r="F3189">
        <v>2016000420</v>
      </c>
      <c r="G3189">
        <v>13</v>
      </c>
      <c r="H3189">
        <v>177</v>
      </c>
      <c r="I3189" s="10" t="s">
        <v>24</v>
      </c>
      <c r="J3189" s="10">
        <v>2043</v>
      </c>
      <c r="K3189" s="10">
        <v>7</v>
      </c>
      <c r="L3189" s="1">
        <v>52422</v>
      </c>
      <c r="M3189" s="2">
        <v>292639.15000000002</v>
      </c>
      <c r="N3189" s="2">
        <v>280037.46000000002</v>
      </c>
      <c r="O3189">
        <v>0</v>
      </c>
      <c r="P3189" s="2">
        <v>12601.69</v>
      </c>
      <c r="Q3189" s="2"/>
    </row>
    <row r="3190" spans="2:17" x14ac:dyDescent="0.25">
      <c r="B3190" t="s">
        <v>11</v>
      </c>
      <c r="C3190" t="s">
        <v>12</v>
      </c>
      <c r="D3190" t="s">
        <v>13</v>
      </c>
      <c r="E3190">
        <v>2016000420</v>
      </c>
      <c r="F3190">
        <v>2016000420</v>
      </c>
      <c r="G3190">
        <v>11</v>
      </c>
      <c r="H3190">
        <v>177</v>
      </c>
      <c r="I3190" s="10" t="s">
        <v>24</v>
      </c>
      <c r="J3190" s="10">
        <v>2043</v>
      </c>
      <c r="K3190" s="10">
        <v>7</v>
      </c>
      <c r="L3190" s="1">
        <v>52422</v>
      </c>
      <c r="M3190" s="2">
        <v>324102.27</v>
      </c>
      <c r="N3190" s="2">
        <v>310145.71000000002</v>
      </c>
      <c r="O3190">
        <v>0</v>
      </c>
      <c r="P3190" s="2">
        <v>13956.56</v>
      </c>
      <c r="Q3190" s="2"/>
    </row>
    <row r="3191" spans="2:17" x14ac:dyDescent="0.25">
      <c r="B3191" t="s">
        <v>11</v>
      </c>
      <c r="C3191" t="s">
        <v>12</v>
      </c>
      <c r="D3191" t="s">
        <v>13</v>
      </c>
      <c r="E3191">
        <v>2016000420</v>
      </c>
      <c r="F3191">
        <v>2016000420</v>
      </c>
      <c r="G3191">
        <v>15</v>
      </c>
      <c r="H3191">
        <v>176</v>
      </c>
      <c r="I3191" s="10" t="s">
        <v>24</v>
      </c>
      <c r="J3191" s="10">
        <v>2043</v>
      </c>
      <c r="K3191" s="10">
        <v>7</v>
      </c>
      <c r="L3191" s="1">
        <v>52422</v>
      </c>
      <c r="M3191" s="2">
        <v>265354.73</v>
      </c>
      <c r="N3191" s="2">
        <v>253927.97</v>
      </c>
      <c r="O3191">
        <v>0</v>
      </c>
      <c r="P3191" s="2">
        <v>11426.76</v>
      </c>
      <c r="Q3191" s="2"/>
    </row>
    <row r="3192" spans="2:17" x14ac:dyDescent="0.25">
      <c r="B3192" t="s">
        <v>11</v>
      </c>
      <c r="C3192" t="s">
        <v>12</v>
      </c>
      <c r="D3192" t="s">
        <v>13</v>
      </c>
      <c r="E3192">
        <v>2016000420</v>
      </c>
      <c r="F3192">
        <v>2016000420</v>
      </c>
      <c r="G3192">
        <v>10</v>
      </c>
      <c r="H3192">
        <v>178</v>
      </c>
      <c r="I3192" s="10" t="s">
        <v>24</v>
      </c>
      <c r="J3192" s="10">
        <v>2043</v>
      </c>
      <c r="K3192" s="10">
        <v>7</v>
      </c>
      <c r="L3192" s="1">
        <v>52422</v>
      </c>
      <c r="M3192" s="2">
        <v>308153.3</v>
      </c>
      <c r="N3192" s="2">
        <v>294883.53999999998</v>
      </c>
      <c r="O3192">
        <v>0</v>
      </c>
      <c r="P3192" s="2">
        <v>13269.76</v>
      </c>
      <c r="Q3192" s="2"/>
    </row>
    <row r="3193" spans="2:17" x14ac:dyDescent="0.25">
      <c r="B3193" t="s">
        <v>11</v>
      </c>
      <c r="C3193" t="s">
        <v>12</v>
      </c>
      <c r="D3193" t="s">
        <v>13</v>
      </c>
      <c r="E3193">
        <v>2016000420</v>
      </c>
      <c r="F3193">
        <v>2016000420</v>
      </c>
      <c r="G3193">
        <v>9</v>
      </c>
      <c r="H3193">
        <v>178</v>
      </c>
      <c r="I3193" s="10" t="s">
        <v>24</v>
      </c>
      <c r="J3193" s="10">
        <v>2043</v>
      </c>
      <c r="K3193" s="10">
        <v>7</v>
      </c>
      <c r="L3193" s="1">
        <v>52422</v>
      </c>
      <c r="M3193" s="2">
        <v>217436.11</v>
      </c>
      <c r="N3193" s="2">
        <v>208072.83</v>
      </c>
      <c r="O3193">
        <v>0</v>
      </c>
      <c r="P3193" s="2">
        <v>9363.2800000000007</v>
      </c>
      <c r="Q3193" s="2"/>
    </row>
    <row r="3194" spans="2:17" x14ac:dyDescent="0.25">
      <c r="B3194" t="s">
        <v>11</v>
      </c>
      <c r="C3194" t="s">
        <v>12</v>
      </c>
      <c r="D3194" t="s">
        <v>13</v>
      </c>
      <c r="E3194">
        <v>2016000420</v>
      </c>
      <c r="F3194">
        <v>2016000420</v>
      </c>
      <c r="G3194">
        <v>17</v>
      </c>
      <c r="H3194">
        <v>171</v>
      </c>
      <c r="I3194" s="10" t="s">
        <v>24</v>
      </c>
      <c r="J3194" s="10">
        <v>2043</v>
      </c>
      <c r="K3194" s="10">
        <v>7</v>
      </c>
      <c r="L3194" s="1">
        <v>52422</v>
      </c>
      <c r="M3194" s="2">
        <v>371682.73</v>
      </c>
      <c r="N3194" s="2">
        <v>355677.25</v>
      </c>
      <c r="O3194">
        <v>0</v>
      </c>
      <c r="P3194" s="2">
        <v>16005.48</v>
      </c>
      <c r="Q3194" s="2"/>
    </row>
    <row r="3195" spans="2:17" x14ac:dyDescent="0.25">
      <c r="B3195" t="s">
        <v>11</v>
      </c>
      <c r="C3195" t="s">
        <v>12</v>
      </c>
      <c r="D3195" t="s">
        <v>13</v>
      </c>
      <c r="E3195">
        <v>2016000420</v>
      </c>
      <c r="F3195">
        <v>2016000420</v>
      </c>
      <c r="G3195">
        <v>4</v>
      </c>
      <c r="H3195">
        <v>179</v>
      </c>
      <c r="I3195" s="10" t="s">
        <v>24</v>
      </c>
      <c r="J3195" s="10">
        <v>2043</v>
      </c>
      <c r="K3195" s="10">
        <v>7</v>
      </c>
      <c r="L3195" s="1">
        <v>52422</v>
      </c>
      <c r="M3195" s="2">
        <v>462698.69</v>
      </c>
      <c r="N3195" s="2">
        <v>442773.87</v>
      </c>
      <c r="O3195">
        <v>0</v>
      </c>
      <c r="P3195" s="2">
        <v>19924.82</v>
      </c>
      <c r="Q3195" s="2"/>
    </row>
    <row r="3196" spans="2:17" x14ac:dyDescent="0.25">
      <c r="B3196" t="s">
        <v>11</v>
      </c>
      <c r="C3196" t="s">
        <v>12</v>
      </c>
      <c r="D3196" t="s">
        <v>13</v>
      </c>
      <c r="E3196">
        <v>2016000420</v>
      </c>
      <c r="F3196">
        <v>2016000420</v>
      </c>
      <c r="G3196">
        <v>14</v>
      </c>
      <c r="H3196">
        <v>176</v>
      </c>
      <c r="I3196" s="10" t="s">
        <v>24</v>
      </c>
      <c r="J3196" s="10">
        <v>2043</v>
      </c>
      <c r="K3196" s="10">
        <v>7</v>
      </c>
      <c r="L3196" s="1">
        <v>52422</v>
      </c>
      <c r="M3196" s="2">
        <v>310229.96999999997</v>
      </c>
      <c r="N3196" s="2">
        <v>296870.78000000003</v>
      </c>
      <c r="O3196">
        <v>0</v>
      </c>
      <c r="P3196" s="2">
        <v>13359.19</v>
      </c>
      <c r="Q3196" s="2"/>
    </row>
    <row r="3197" spans="2:17" x14ac:dyDescent="0.25">
      <c r="B3197" t="s">
        <v>11</v>
      </c>
      <c r="C3197" t="s">
        <v>12</v>
      </c>
      <c r="D3197" t="s">
        <v>13</v>
      </c>
      <c r="E3197">
        <v>2016000420</v>
      </c>
      <c r="F3197">
        <v>2016000420</v>
      </c>
      <c r="G3197">
        <v>12</v>
      </c>
      <c r="H3197">
        <v>177</v>
      </c>
      <c r="I3197" s="10" t="s">
        <v>24</v>
      </c>
      <c r="J3197" s="10">
        <v>2043</v>
      </c>
      <c r="K3197" s="10">
        <v>7</v>
      </c>
      <c r="L3197" s="1">
        <v>52422</v>
      </c>
      <c r="M3197" s="2">
        <v>233685.78</v>
      </c>
      <c r="N3197" s="2">
        <v>223622.76</v>
      </c>
      <c r="O3197">
        <v>0</v>
      </c>
      <c r="P3197" s="2">
        <v>10063.02</v>
      </c>
      <c r="Q3197" s="2"/>
    </row>
    <row r="3198" spans="2:17" x14ac:dyDescent="0.25">
      <c r="B3198" t="s">
        <v>11</v>
      </c>
      <c r="C3198" t="s">
        <v>12</v>
      </c>
      <c r="D3198" t="s">
        <v>13</v>
      </c>
      <c r="E3198">
        <v>2016000420</v>
      </c>
      <c r="F3198">
        <v>2016000420</v>
      </c>
      <c r="G3198">
        <v>6</v>
      </c>
      <c r="H3198">
        <v>178</v>
      </c>
      <c r="I3198" s="10" t="s">
        <v>24</v>
      </c>
      <c r="J3198" s="10">
        <v>2043</v>
      </c>
      <c r="K3198" s="10">
        <v>7</v>
      </c>
      <c r="L3198" s="1">
        <v>52422</v>
      </c>
      <c r="M3198" s="2">
        <v>294511.86</v>
      </c>
      <c r="N3198" s="2">
        <v>281829.53000000003</v>
      </c>
      <c r="O3198">
        <v>0</v>
      </c>
      <c r="P3198" s="2">
        <v>12682.33</v>
      </c>
      <c r="Q3198" s="2"/>
    </row>
    <row r="3199" spans="2:17" x14ac:dyDescent="0.25">
      <c r="B3199" t="s">
        <v>11</v>
      </c>
      <c r="C3199" t="s">
        <v>12</v>
      </c>
      <c r="D3199" t="s">
        <v>13</v>
      </c>
      <c r="E3199">
        <v>2016000420</v>
      </c>
      <c r="F3199">
        <v>2016000420</v>
      </c>
      <c r="G3199">
        <v>16</v>
      </c>
      <c r="H3199">
        <v>172</v>
      </c>
      <c r="I3199" s="10" t="s">
        <v>24</v>
      </c>
      <c r="J3199" s="10">
        <v>2043</v>
      </c>
      <c r="K3199" s="10">
        <v>7</v>
      </c>
      <c r="L3199" s="1">
        <v>52422</v>
      </c>
      <c r="M3199" s="2">
        <v>344083.33</v>
      </c>
      <c r="N3199" s="2">
        <v>329266.34000000003</v>
      </c>
      <c r="O3199">
        <v>0</v>
      </c>
      <c r="P3199" s="2">
        <v>14816.99</v>
      </c>
      <c r="Q3199" s="2"/>
    </row>
    <row r="3200" spans="2:17" x14ac:dyDescent="0.25">
      <c r="B3200" t="s">
        <v>11</v>
      </c>
      <c r="C3200" t="s">
        <v>12</v>
      </c>
      <c r="D3200" t="s">
        <v>13</v>
      </c>
      <c r="E3200">
        <v>2016000420</v>
      </c>
      <c r="F3200">
        <v>2016000420</v>
      </c>
      <c r="G3200">
        <v>18</v>
      </c>
      <c r="H3200">
        <v>171</v>
      </c>
      <c r="I3200" s="10" t="s">
        <v>24</v>
      </c>
      <c r="J3200" s="10">
        <v>2043</v>
      </c>
      <c r="K3200" s="10">
        <v>7</v>
      </c>
      <c r="L3200" s="1">
        <v>52422</v>
      </c>
      <c r="M3200" s="2">
        <v>142281.71</v>
      </c>
      <c r="N3200" s="2">
        <v>136154.75</v>
      </c>
      <c r="O3200">
        <v>0</v>
      </c>
      <c r="P3200" s="2">
        <v>6126.96</v>
      </c>
      <c r="Q3200" s="2"/>
    </row>
    <row r="3201" spans="2:17" x14ac:dyDescent="0.25">
      <c r="B3201" t="s">
        <v>11</v>
      </c>
      <c r="C3201" t="s">
        <v>12</v>
      </c>
      <c r="D3201" t="s">
        <v>13</v>
      </c>
      <c r="E3201">
        <v>22963</v>
      </c>
      <c r="F3201">
        <v>2016000420</v>
      </c>
      <c r="G3201">
        <v>1</v>
      </c>
      <c r="H3201">
        <v>184</v>
      </c>
      <c r="I3201" s="10" t="s">
        <v>24</v>
      </c>
      <c r="J3201" s="10">
        <v>2043</v>
      </c>
      <c r="K3201" s="10">
        <v>8</v>
      </c>
      <c r="L3201" s="1">
        <v>52453</v>
      </c>
      <c r="M3201" s="2">
        <v>3940200.42</v>
      </c>
      <c r="N3201" s="2">
        <v>3774439.64</v>
      </c>
      <c r="O3201">
        <v>0</v>
      </c>
      <c r="P3201" s="2">
        <v>165760.78</v>
      </c>
      <c r="Q3201" s="2"/>
    </row>
    <row r="3202" spans="2:17" x14ac:dyDescent="0.25">
      <c r="B3202" t="s">
        <v>11</v>
      </c>
      <c r="C3202" t="s">
        <v>12</v>
      </c>
      <c r="D3202" t="s">
        <v>13</v>
      </c>
      <c r="E3202">
        <v>2016000420</v>
      </c>
      <c r="F3202">
        <v>2016000420</v>
      </c>
      <c r="G3202">
        <v>5</v>
      </c>
      <c r="H3202">
        <v>180</v>
      </c>
      <c r="I3202" s="10" t="s">
        <v>24</v>
      </c>
      <c r="J3202" s="10">
        <v>2043</v>
      </c>
      <c r="K3202" s="10">
        <v>8</v>
      </c>
      <c r="L3202" s="1">
        <v>52453</v>
      </c>
      <c r="M3202" s="2">
        <v>458470.52</v>
      </c>
      <c r="N3202" s="2">
        <v>439183.06</v>
      </c>
      <c r="O3202">
        <v>0</v>
      </c>
      <c r="P3202" s="2">
        <v>19287.46</v>
      </c>
      <c r="Q3202" s="2"/>
    </row>
    <row r="3203" spans="2:17" x14ac:dyDescent="0.25">
      <c r="B3203" t="s">
        <v>11</v>
      </c>
      <c r="C3203" t="s">
        <v>12</v>
      </c>
      <c r="D3203" t="s">
        <v>13</v>
      </c>
      <c r="E3203">
        <v>2016000420</v>
      </c>
      <c r="F3203">
        <v>2016000420</v>
      </c>
      <c r="G3203">
        <v>11</v>
      </c>
      <c r="H3203">
        <v>178</v>
      </c>
      <c r="I3203" s="10" t="s">
        <v>24</v>
      </c>
      <c r="J3203" s="10">
        <v>2043</v>
      </c>
      <c r="K3203" s="10">
        <v>8</v>
      </c>
      <c r="L3203" s="1">
        <v>52453</v>
      </c>
      <c r="M3203" s="2">
        <v>323766.28000000003</v>
      </c>
      <c r="N3203" s="2">
        <v>310145.71000000002</v>
      </c>
      <c r="O3203">
        <v>0</v>
      </c>
      <c r="P3203" s="2">
        <v>13620.57</v>
      </c>
      <c r="Q3203" s="2"/>
    </row>
    <row r="3204" spans="2:17" x14ac:dyDescent="0.25">
      <c r="B3204" t="s">
        <v>11</v>
      </c>
      <c r="C3204" t="s">
        <v>12</v>
      </c>
      <c r="D3204" t="s">
        <v>13</v>
      </c>
      <c r="E3204">
        <v>2016000420</v>
      </c>
      <c r="F3204">
        <v>2016000420</v>
      </c>
      <c r="G3204">
        <v>13</v>
      </c>
      <c r="H3204">
        <v>178</v>
      </c>
      <c r="I3204" s="10" t="s">
        <v>24</v>
      </c>
      <c r="J3204" s="10">
        <v>2043</v>
      </c>
      <c r="K3204" s="10">
        <v>8</v>
      </c>
      <c r="L3204" s="1">
        <v>52453</v>
      </c>
      <c r="M3204" s="2">
        <v>292335.77</v>
      </c>
      <c r="N3204" s="2">
        <v>280037.46000000002</v>
      </c>
      <c r="O3204">
        <v>0</v>
      </c>
      <c r="P3204" s="2">
        <v>12298.31</v>
      </c>
      <c r="Q3204" s="2"/>
    </row>
    <row r="3205" spans="2:17" x14ac:dyDescent="0.25">
      <c r="B3205" t="s">
        <v>11</v>
      </c>
      <c r="C3205" t="s">
        <v>12</v>
      </c>
      <c r="D3205" t="s">
        <v>13</v>
      </c>
      <c r="E3205">
        <v>2016000420</v>
      </c>
      <c r="F3205">
        <v>2016000420</v>
      </c>
      <c r="G3205">
        <v>15</v>
      </c>
      <c r="H3205">
        <v>177</v>
      </c>
      <c r="I3205" s="10" t="s">
        <v>24</v>
      </c>
      <c r="J3205" s="10">
        <v>2043</v>
      </c>
      <c r="K3205" s="10">
        <v>8</v>
      </c>
      <c r="L3205" s="1">
        <v>52453</v>
      </c>
      <c r="M3205" s="2">
        <v>265079.64</v>
      </c>
      <c r="N3205" s="2">
        <v>253927.97</v>
      </c>
      <c r="O3205">
        <v>0</v>
      </c>
      <c r="P3205" s="2">
        <v>11151.67</v>
      </c>
      <c r="Q3205" s="2"/>
    </row>
    <row r="3206" spans="2:17" x14ac:dyDescent="0.25">
      <c r="B3206" t="s">
        <v>11</v>
      </c>
      <c r="C3206" t="s">
        <v>12</v>
      </c>
      <c r="D3206" t="s">
        <v>13</v>
      </c>
      <c r="E3206">
        <v>2016000420</v>
      </c>
      <c r="F3206">
        <v>2016000420</v>
      </c>
      <c r="G3206">
        <v>9</v>
      </c>
      <c r="H3206">
        <v>179</v>
      </c>
      <c r="I3206" s="10" t="s">
        <v>24</v>
      </c>
      <c r="J3206" s="10">
        <v>2043</v>
      </c>
      <c r="K3206" s="10">
        <v>8</v>
      </c>
      <c r="L3206" s="1">
        <v>52453</v>
      </c>
      <c r="M3206" s="2">
        <v>217210.7</v>
      </c>
      <c r="N3206" s="2">
        <v>208072.83</v>
      </c>
      <c r="O3206">
        <v>0</v>
      </c>
      <c r="P3206" s="2">
        <v>9137.8700000000008</v>
      </c>
      <c r="Q3206" s="2"/>
    </row>
    <row r="3207" spans="2:17" x14ac:dyDescent="0.25">
      <c r="B3207" t="s">
        <v>11</v>
      </c>
      <c r="C3207" t="s">
        <v>12</v>
      </c>
      <c r="D3207" t="s">
        <v>13</v>
      </c>
      <c r="E3207">
        <v>2016000420</v>
      </c>
      <c r="F3207">
        <v>2016000420</v>
      </c>
      <c r="G3207">
        <v>10</v>
      </c>
      <c r="H3207">
        <v>179</v>
      </c>
      <c r="I3207" s="10" t="s">
        <v>24</v>
      </c>
      <c r="J3207" s="10">
        <v>2043</v>
      </c>
      <c r="K3207" s="10">
        <v>8</v>
      </c>
      <c r="L3207" s="1">
        <v>52453</v>
      </c>
      <c r="M3207" s="2">
        <v>307833.84000000003</v>
      </c>
      <c r="N3207" s="2">
        <v>294883.53999999998</v>
      </c>
      <c r="O3207">
        <v>0</v>
      </c>
      <c r="P3207" s="2">
        <v>12950.3</v>
      </c>
      <c r="Q3207" s="2"/>
    </row>
    <row r="3208" spans="2:17" x14ac:dyDescent="0.25">
      <c r="B3208" t="s">
        <v>11</v>
      </c>
      <c r="C3208" t="s">
        <v>12</v>
      </c>
      <c r="D3208" t="s">
        <v>13</v>
      </c>
      <c r="E3208">
        <v>2016000420</v>
      </c>
      <c r="F3208">
        <v>2016000420</v>
      </c>
      <c r="G3208">
        <v>17</v>
      </c>
      <c r="H3208">
        <v>172</v>
      </c>
      <c r="I3208" s="10" t="s">
        <v>24</v>
      </c>
      <c r="J3208" s="10">
        <v>2043</v>
      </c>
      <c r="K3208" s="10">
        <v>8</v>
      </c>
      <c r="L3208" s="1">
        <v>52453</v>
      </c>
      <c r="M3208" s="2">
        <v>371297.41</v>
      </c>
      <c r="N3208" s="2">
        <v>355677.25</v>
      </c>
      <c r="O3208">
        <v>0</v>
      </c>
      <c r="P3208" s="2">
        <v>15620.16</v>
      </c>
      <c r="Q3208" s="2"/>
    </row>
    <row r="3209" spans="2:17" x14ac:dyDescent="0.25">
      <c r="B3209" t="s">
        <v>11</v>
      </c>
      <c r="C3209" t="s">
        <v>12</v>
      </c>
      <c r="D3209" t="s">
        <v>13</v>
      </c>
      <c r="E3209">
        <v>2016000420</v>
      </c>
      <c r="F3209">
        <v>2016000420</v>
      </c>
      <c r="G3209">
        <v>4</v>
      </c>
      <c r="H3209">
        <v>180</v>
      </c>
      <c r="I3209" s="10" t="s">
        <v>24</v>
      </c>
      <c r="J3209" s="10">
        <v>2043</v>
      </c>
      <c r="K3209" s="10">
        <v>8</v>
      </c>
      <c r="L3209" s="1">
        <v>52453</v>
      </c>
      <c r="M3209" s="2">
        <v>462219.02</v>
      </c>
      <c r="N3209" s="2">
        <v>442773.87</v>
      </c>
      <c r="O3209">
        <v>0</v>
      </c>
      <c r="P3209" s="2">
        <v>19445.150000000001</v>
      </c>
      <c r="Q3209" s="2"/>
    </row>
    <row r="3210" spans="2:17" x14ac:dyDescent="0.25">
      <c r="B3210" t="s">
        <v>11</v>
      </c>
      <c r="C3210" t="s">
        <v>12</v>
      </c>
      <c r="D3210" t="s">
        <v>13</v>
      </c>
      <c r="E3210">
        <v>2016000420</v>
      </c>
      <c r="F3210">
        <v>2016000420</v>
      </c>
      <c r="G3210">
        <v>12</v>
      </c>
      <c r="H3210">
        <v>178</v>
      </c>
      <c r="I3210" s="10" t="s">
        <v>24</v>
      </c>
      <c r="J3210" s="10">
        <v>2043</v>
      </c>
      <c r="K3210" s="10">
        <v>8</v>
      </c>
      <c r="L3210" s="1">
        <v>52453</v>
      </c>
      <c r="M3210" s="2">
        <v>233443.53</v>
      </c>
      <c r="N3210" s="2">
        <v>223622.76</v>
      </c>
      <c r="O3210">
        <v>0</v>
      </c>
      <c r="P3210" s="2">
        <v>9820.77</v>
      </c>
      <c r="Q3210" s="2"/>
    </row>
    <row r="3211" spans="2:17" x14ac:dyDescent="0.25">
      <c r="B3211" t="s">
        <v>11</v>
      </c>
      <c r="C3211" t="s">
        <v>12</v>
      </c>
      <c r="D3211" t="s">
        <v>13</v>
      </c>
      <c r="E3211">
        <v>2016000420</v>
      </c>
      <c r="F3211">
        <v>2016000420</v>
      </c>
      <c r="G3211">
        <v>14</v>
      </c>
      <c r="H3211">
        <v>177</v>
      </c>
      <c r="I3211" s="10" t="s">
        <v>24</v>
      </c>
      <c r="J3211" s="10">
        <v>2043</v>
      </c>
      <c r="K3211" s="10">
        <v>8</v>
      </c>
      <c r="L3211" s="1">
        <v>52453</v>
      </c>
      <c r="M3211" s="2">
        <v>309908.36</v>
      </c>
      <c r="N3211" s="2">
        <v>296870.78000000003</v>
      </c>
      <c r="O3211">
        <v>0</v>
      </c>
      <c r="P3211" s="2">
        <v>13037.58</v>
      </c>
      <c r="Q3211" s="2"/>
    </row>
    <row r="3212" spans="2:17" x14ac:dyDescent="0.25">
      <c r="B3212" t="s">
        <v>11</v>
      </c>
      <c r="C3212" t="s">
        <v>12</v>
      </c>
      <c r="D3212" t="s">
        <v>13</v>
      </c>
      <c r="E3212">
        <v>2016000420</v>
      </c>
      <c r="F3212">
        <v>2016000420</v>
      </c>
      <c r="G3212">
        <v>6</v>
      </c>
      <c r="H3212">
        <v>179</v>
      </c>
      <c r="I3212" s="10" t="s">
        <v>24</v>
      </c>
      <c r="J3212" s="10">
        <v>2043</v>
      </c>
      <c r="K3212" s="10">
        <v>8</v>
      </c>
      <c r="L3212" s="1">
        <v>52453</v>
      </c>
      <c r="M3212" s="2">
        <v>294206.53999999998</v>
      </c>
      <c r="N3212" s="2">
        <v>281829.53000000003</v>
      </c>
      <c r="O3212">
        <v>0</v>
      </c>
      <c r="P3212" s="2">
        <v>12377.01</v>
      </c>
      <c r="Q3212" s="2"/>
    </row>
    <row r="3213" spans="2:17" x14ac:dyDescent="0.25">
      <c r="B3213" t="s">
        <v>11</v>
      </c>
      <c r="C3213" t="s">
        <v>12</v>
      </c>
      <c r="D3213" t="s">
        <v>13</v>
      </c>
      <c r="E3213">
        <v>2016000420</v>
      </c>
      <c r="F3213">
        <v>2016000420</v>
      </c>
      <c r="G3213">
        <v>16</v>
      </c>
      <c r="H3213">
        <v>173</v>
      </c>
      <c r="I3213" s="10" t="s">
        <v>24</v>
      </c>
      <c r="J3213" s="10">
        <v>2043</v>
      </c>
      <c r="K3213" s="10">
        <v>8</v>
      </c>
      <c r="L3213" s="1">
        <v>52453</v>
      </c>
      <c r="M3213" s="2">
        <v>343726.62</v>
      </c>
      <c r="N3213" s="2">
        <v>329266.34000000003</v>
      </c>
      <c r="O3213">
        <v>0</v>
      </c>
      <c r="P3213" s="2">
        <v>14460.28</v>
      </c>
      <c r="Q3213" s="2"/>
    </row>
    <row r="3214" spans="2:17" x14ac:dyDescent="0.25">
      <c r="B3214" t="s">
        <v>11</v>
      </c>
      <c r="C3214" t="s">
        <v>12</v>
      </c>
      <c r="D3214" t="s">
        <v>13</v>
      </c>
      <c r="E3214">
        <v>2016000420</v>
      </c>
      <c r="F3214">
        <v>2016000420</v>
      </c>
      <c r="G3214">
        <v>18</v>
      </c>
      <c r="H3214">
        <v>172</v>
      </c>
      <c r="I3214" s="10" t="s">
        <v>24</v>
      </c>
      <c r="J3214" s="10">
        <v>2043</v>
      </c>
      <c r="K3214" s="10">
        <v>8</v>
      </c>
      <c r="L3214" s="1">
        <v>52453</v>
      </c>
      <c r="M3214" s="2">
        <v>142134.21</v>
      </c>
      <c r="N3214" s="2">
        <v>136154.75</v>
      </c>
      <c r="O3214">
        <v>0</v>
      </c>
      <c r="P3214" s="2">
        <v>5979.46</v>
      </c>
      <c r="Q3214" s="2"/>
    </row>
    <row r="3215" spans="2:17" x14ac:dyDescent="0.25">
      <c r="B3215" t="s">
        <v>11</v>
      </c>
      <c r="C3215" t="s">
        <v>12</v>
      </c>
      <c r="D3215" t="s">
        <v>13</v>
      </c>
      <c r="E3215">
        <v>22963</v>
      </c>
      <c r="F3215">
        <v>2016000420</v>
      </c>
      <c r="G3215">
        <v>1</v>
      </c>
      <c r="H3215">
        <v>185</v>
      </c>
      <c r="I3215" s="10" t="s">
        <v>24</v>
      </c>
      <c r="J3215" s="10">
        <v>2043</v>
      </c>
      <c r="K3215" s="10">
        <v>9</v>
      </c>
      <c r="L3215" s="1">
        <v>52484</v>
      </c>
      <c r="M3215" s="2">
        <v>3930449.79</v>
      </c>
      <c r="N3215" s="2">
        <v>3774439.64</v>
      </c>
      <c r="O3215">
        <v>0</v>
      </c>
      <c r="P3215" s="2">
        <v>156010.15</v>
      </c>
      <c r="Q3215" s="2"/>
    </row>
    <row r="3216" spans="2:17" x14ac:dyDescent="0.25">
      <c r="B3216" t="s">
        <v>11</v>
      </c>
      <c r="C3216" t="s">
        <v>12</v>
      </c>
      <c r="D3216" t="s">
        <v>13</v>
      </c>
      <c r="E3216">
        <v>2016000420</v>
      </c>
      <c r="F3216">
        <v>2016000420</v>
      </c>
      <c r="G3216">
        <v>5</v>
      </c>
      <c r="H3216">
        <v>181</v>
      </c>
      <c r="I3216" s="10" t="s">
        <v>24</v>
      </c>
      <c r="J3216" s="10">
        <v>2043</v>
      </c>
      <c r="K3216" s="10">
        <v>9</v>
      </c>
      <c r="L3216" s="1">
        <v>52484</v>
      </c>
      <c r="M3216" s="2">
        <v>457335.96</v>
      </c>
      <c r="N3216" s="2">
        <v>439183.06</v>
      </c>
      <c r="O3216">
        <v>0</v>
      </c>
      <c r="P3216" s="2">
        <v>18152.900000000001</v>
      </c>
      <c r="Q3216" s="2"/>
    </row>
    <row r="3217" spans="2:17" x14ac:dyDescent="0.25">
      <c r="B3217" t="s">
        <v>11</v>
      </c>
      <c r="C3217" t="s">
        <v>12</v>
      </c>
      <c r="D3217" t="s">
        <v>13</v>
      </c>
      <c r="E3217">
        <v>2016000420</v>
      </c>
      <c r="F3217">
        <v>2016000420</v>
      </c>
      <c r="G3217">
        <v>13</v>
      </c>
      <c r="H3217">
        <v>179</v>
      </c>
      <c r="I3217" s="10" t="s">
        <v>24</v>
      </c>
      <c r="J3217" s="10">
        <v>2043</v>
      </c>
      <c r="K3217" s="10">
        <v>9</v>
      </c>
      <c r="L3217" s="1">
        <v>52484</v>
      </c>
      <c r="M3217" s="2">
        <v>291612.34000000003</v>
      </c>
      <c r="N3217" s="2">
        <v>280037.46000000002</v>
      </c>
      <c r="O3217">
        <v>0</v>
      </c>
      <c r="P3217" s="2">
        <v>11574.88</v>
      </c>
      <c r="Q3217" s="2"/>
    </row>
    <row r="3218" spans="2:17" x14ac:dyDescent="0.25">
      <c r="B3218" t="s">
        <v>11</v>
      </c>
      <c r="C3218" t="s">
        <v>12</v>
      </c>
      <c r="D3218" t="s">
        <v>13</v>
      </c>
      <c r="E3218">
        <v>2016000420</v>
      </c>
      <c r="F3218">
        <v>2016000420</v>
      </c>
      <c r="G3218">
        <v>11</v>
      </c>
      <c r="H3218">
        <v>179</v>
      </c>
      <c r="I3218" s="10" t="s">
        <v>24</v>
      </c>
      <c r="J3218" s="10">
        <v>2043</v>
      </c>
      <c r="K3218" s="10">
        <v>9</v>
      </c>
      <c r="L3218" s="1">
        <v>52484</v>
      </c>
      <c r="M3218" s="2">
        <v>322965.07</v>
      </c>
      <c r="N3218" s="2">
        <v>310145.71000000002</v>
      </c>
      <c r="O3218">
        <v>0</v>
      </c>
      <c r="P3218" s="2">
        <v>12819.36</v>
      </c>
      <c r="Q3218" s="2"/>
    </row>
    <row r="3219" spans="2:17" x14ac:dyDescent="0.25">
      <c r="B3219" t="s">
        <v>11</v>
      </c>
      <c r="C3219" t="s">
        <v>12</v>
      </c>
      <c r="D3219" t="s">
        <v>13</v>
      </c>
      <c r="E3219">
        <v>2016000420</v>
      </c>
      <c r="F3219">
        <v>2016000420</v>
      </c>
      <c r="G3219">
        <v>15</v>
      </c>
      <c r="H3219">
        <v>178</v>
      </c>
      <c r="I3219" s="10" t="s">
        <v>24</v>
      </c>
      <c r="J3219" s="10">
        <v>2043</v>
      </c>
      <c r="K3219" s="10">
        <v>9</v>
      </c>
      <c r="L3219" s="1">
        <v>52484</v>
      </c>
      <c r="M3219" s="2">
        <v>264423.65999999997</v>
      </c>
      <c r="N3219" s="2">
        <v>253927.97</v>
      </c>
      <c r="O3219">
        <v>0</v>
      </c>
      <c r="P3219" s="2">
        <v>10495.69</v>
      </c>
      <c r="Q3219" s="2"/>
    </row>
    <row r="3220" spans="2:17" x14ac:dyDescent="0.25">
      <c r="B3220" t="s">
        <v>11</v>
      </c>
      <c r="C3220" t="s">
        <v>12</v>
      </c>
      <c r="D3220" t="s">
        <v>13</v>
      </c>
      <c r="E3220">
        <v>2016000420</v>
      </c>
      <c r="F3220">
        <v>2016000420</v>
      </c>
      <c r="G3220">
        <v>10</v>
      </c>
      <c r="H3220">
        <v>180</v>
      </c>
      <c r="I3220" s="10" t="s">
        <v>24</v>
      </c>
      <c r="J3220" s="10">
        <v>2043</v>
      </c>
      <c r="K3220" s="10">
        <v>9</v>
      </c>
      <c r="L3220" s="1">
        <v>52484</v>
      </c>
      <c r="M3220" s="2">
        <v>307072.06</v>
      </c>
      <c r="N3220" s="2">
        <v>294883.53999999998</v>
      </c>
      <c r="O3220">
        <v>0</v>
      </c>
      <c r="P3220" s="2">
        <v>12188.52</v>
      </c>
      <c r="Q3220" s="2"/>
    </row>
    <row r="3221" spans="2:17" x14ac:dyDescent="0.25">
      <c r="B3221" t="s">
        <v>11</v>
      </c>
      <c r="C3221" t="s">
        <v>12</v>
      </c>
      <c r="D3221" t="s">
        <v>13</v>
      </c>
      <c r="E3221">
        <v>2016000420</v>
      </c>
      <c r="F3221">
        <v>2016000420</v>
      </c>
      <c r="G3221">
        <v>9</v>
      </c>
      <c r="H3221">
        <v>180</v>
      </c>
      <c r="I3221" s="10" t="s">
        <v>24</v>
      </c>
      <c r="J3221" s="10">
        <v>2043</v>
      </c>
      <c r="K3221" s="10">
        <v>9</v>
      </c>
      <c r="L3221" s="1">
        <v>52484</v>
      </c>
      <c r="M3221" s="2">
        <v>216673.17</v>
      </c>
      <c r="N3221" s="2">
        <v>208072.83</v>
      </c>
      <c r="O3221">
        <v>0</v>
      </c>
      <c r="P3221" s="2">
        <v>8600.34</v>
      </c>
      <c r="Q3221" s="2"/>
    </row>
    <row r="3222" spans="2:17" x14ac:dyDescent="0.25">
      <c r="B3222" t="s">
        <v>11</v>
      </c>
      <c r="C3222" t="s">
        <v>12</v>
      </c>
      <c r="D3222" t="s">
        <v>13</v>
      </c>
      <c r="E3222">
        <v>2016000420</v>
      </c>
      <c r="F3222">
        <v>2016000420</v>
      </c>
      <c r="G3222">
        <v>17</v>
      </c>
      <c r="H3222">
        <v>173</v>
      </c>
      <c r="I3222" s="10" t="s">
        <v>24</v>
      </c>
      <c r="J3222" s="10">
        <v>2043</v>
      </c>
      <c r="K3222" s="10">
        <v>9</v>
      </c>
      <c r="L3222" s="1">
        <v>52484</v>
      </c>
      <c r="M3222" s="2">
        <v>370378.58</v>
      </c>
      <c r="N3222" s="2">
        <v>355677.25</v>
      </c>
      <c r="O3222">
        <v>0</v>
      </c>
      <c r="P3222" s="2">
        <v>14701.33</v>
      </c>
      <c r="Q3222" s="2"/>
    </row>
    <row r="3223" spans="2:17" x14ac:dyDescent="0.25">
      <c r="B3223" t="s">
        <v>11</v>
      </c>
      <c r="C3223" t="s">
        <v>12</v>
      </c>
      <c r="D3223" t="s">
        <v>13</v>
      </c>
      <c r="E3223">
        <v>2016000420</v>
      </c>
      <c r="F3223">
        <v>2016000420</v>
      </c>
      <c r="G3223">
        <v>4</v>
      </c>
      <c r="H3223">
        <v>181</v>
      </c>
      <c r="I3223" s="10" t="s">
        <v>24</v>
      </c>
      <c r="J3223" s="10">
        <v>2043</v>
      </c>
      <c r="K3223" s="10">
        <v>9</v>
      </c>
      <c r="L3223" s="1">
        <v>52484</v>
      </c>
      <c r="M3223" s="2">
        <v>461075.19</v>
      </c>
      <c r="N3223" s="2">
        <v>442773.87</v>
      </c>
      <c r="O3223">
        <v>0</v>
      </c>
      <c r="P3223" s="2">
        <v>18301.32</v>
      </c>
      <c r="Q3223" s="2"/>
    </row>
    <row r="3224" spans="2:17" x14ac:dyDescent="0.25">
      <c r="B3224" t="s">
        <v>11</v>
      </c>
      <c r="C3224" t="s">
        <v>12</v>
      </c>
      <c r="D3224" t="s">
        <v>13</v>
      </c>
      <c r="E3224">
        <v>2016000420</v>
      </c>
      <c r="F3224">
        <v>2016000420</v>
      </c>
      <c r="G3224">
        <v>14</v>
      </c>
      <c r="H3224">
        <v>178</v>
      </c>
      <c r="I3224" s="10" t="s">
        <v>24</v>
      </c>
      <c r="J3224" s="10">
        <v>2043</v>
      </c>
      <c r="K3224" s="10">
        <v>9</v>
      </c>
      <c r="L3224" s="1">
        <v>52484</v>
      </c>
      <c r="M3224" s="2">
        <v>309141.44</v>
      </c>
      <c r="N3224" s="2">
        <v>296870.78000000003</v>
      </c>
      <c r="O3224">
        <v>0</v>
      </c>
      <c r="P3224" s="2">
        <v>12270.66</v>
      </c>
      <c r="Q3224" s="2"/>
    </row>
    <row r="3225" spans="2:17" x14ac:dyDescent="0.25">
      <c r="B3225" t="s">
        <v>11</v>
      </c>
      <c r="C3225" t="s">
        <v>12</v>
      </c>
      <c r="D3225" t="s">
        <v>13</v>
      </c>
      <c r="E3225">
        <v>2016000420</v>
      </c>
      <c r="F3225">
        <v>2016000420</v>
      </c>
      <c r="G3225">
        <v>12</v>
      </c>
      <c r="H3225">
        <v>179</v>
      </c>
      <c r="I3225" s="10" t="s">
        <v>24</v>
      </c>
      <c r="J3225" s="10">
        <v>2043</v>
      </c>
      <c r="K3225" s="10">
        <v>9</v>
      </c>
      <c r="L3225" s="1">
        <v>52484</v>
      </c>
      <c r="M3225" s="2">
        <v>232865.83</v>
      </c>
      <c r="N3225" s="2">
        <v>223622.76</v>
      </c>
      <c r="O3225">
        <v>0</v>
      </c>
      <c r="P3225" s="2">
        <v>9243.07</v>
      </c>
      <c r="Q3225" s="2"/>
    </row>
    <row r="3226" spans="2:17" x14ac:dyDescent="0.25">
      <c r="B3226" t="s">
        <v>11</v>
      </c>
      <c r="C3226" t="s">
        <v>12</v>
      </c>
      <c r="D3226" t="s">
        <v>13</v>
      </c>
      <c r="E3226">
        <v>2016000420</v>
      </c>
      <c r="F3226">
        <v>2016000420</v>
      </c>
      <c r="G3226">
        <v>6</v>
      </c>
      <c r="H3226">
        <v>180</v>
      </c>
      <c r="I3226" s="10" t="s">
        <v>24</v>
      </c>
      <c r="J3226" s="10">
        <v>2043</v>
      </c>
      <c r="K3226" s="10">
        <v>9</v>
      </c>
      <c r="L3226" s="1">
        <v>52484</v>
      </c>
      <c r="M3226" s="2">
        <v>293478.48</v>
      </c>
      <c r="N3226" s="2">
        <v>281829.53000000003</v>
      </c>
      <c r="O3226">
        <v>0</v>
      </c>
      <c r="P3226" s="2">
        <v>11648.95</v>
      </c>
      <c r="Q3226" s="2"/>
    </row>
    <row r="3227" spans="2:17" x14ac:dyDescent="0.25">
      <c r="B3227" t="s">
        <v>11</v>
      </c>
      <c r="C3227" t="s">
        <v>12</v>
      </c>
      <c r="D3227" t="s">
        <v>13</v>
      </c>
      <c r="E3227">
        <v>2016000420</v>
      </c>
      <c r="F3227">
        <v>2016000420</v>
      </c>
      <c r="G3227">
        <v>16</v>
      </c>
      <c r="H3227">
        <v>174</v>
      </c>
      <c r="I3227" s="10" t="s">
        <v>24</v>
      </c>
      <c r="J3227" s="10">
        <v>2043</v>
      </c>
      <c r="K3227" s="10">
        <v>9</v>
      </c>
      <c r="L3227" s="1">
        <v>52484</v>
      </c>
      <c r="M3227" s="2">
        <v>342876.02</v>
      </c>
      <c r="N3227" s="2">
        <v>329266.34000000003</v>
      </c>
      <c r="O3227">
        <v>0</v>
      </c>
      <c r="P3227" s="2">
        <v>13609.68</v>
      </c>
      <c r="Q3227" s="2"/>
    </row>
    <row r="3228" spans="2:17" x14ac:dyDescent="0.25">
      <c r="B3228" t="s">
        <v>11</v>
      </c>
      <c r="C3228" t="s">
        <v>12</v>
      </c>
      <c r="D3228" t="s">
        <v>13</v>
      </c>
      <c r="E3228">
        <v>2016000420</v>
      </c>
      <c r="F3228">
        <v>2016000420</v>
      </c>
      <c r="G3228">
        <v>18</v>
      </c>
      <c r="H3228">
        <v>173</v>
      </c>
      <c r="I3228" s="10" t="s">
        <v>24</v>
      </c>
      <c r="J3228" s="10">
        <v>2043</v>
      </c>
      <c r="K3228" s="10">
        <v>9</v>
      </c>
      <c r="L3228" s="1">
        <v>52484</v>
      </c>
      <c r="M3228" s="2">
        <v>141782.48000000001</v>
      </c>
      <c r="N3228" s="2">
        <v>136154.75</v>
      </c>
      <c r="O3228">
        <v>0</v>
      </c>
      <c r="P3228" s="2">
        <v>5627.73</v>
      </c>
      <c r="Q3228" s="2"/>
    </row>
    <row r="3229" spans="2:17" x14ac:dyDescent="0.25">
      <c r="B3229" t="s">
        <v>11</v>
      </c>
      <c r="C3229" t="s">
        <v>12</v>
      </c>
      <c r="D3229" t="s">
        <v>13</v>
      </c>
      <c r="E3229">
        <v>22963</v>
      </c>
      <c r="F3229">
        <v>2016000420</v>
      </c>
      <c r="G3229">
        <v>1</v>
      </c>
      <c r="H3229">
        <v>186</v>
      </c>
      <c r="I3229" s="10" t="s">
        <v>24</v>
      </c>
      <c r="J3229" s="10">
        <v>2043</v>
      </c>
      <c r="K3229" s="10">
        <v>10</v>
      </c>
      <c r="L3229" s="1">
        <v>52514</v>
      </c>
      <c r="M3229" s="2">
        <v>3915981.13</v>
      </c>
      <c r="N3229" s="2">
        <v>3774439.64</v>
      </c>
      <c r="O3229">
        <v>0</v>
      </c>
      <c r="P3229" s="2">
        <v>141541.49</v>
      </c>
      <c r="Q3229" s="2"/>
    </row>
    <row r="3230" spans="2:17" x14ac:dyDescent="0.25">
      <c r="B3230" t="s">
        <v>11</v>
      </c>
      <c r="C3230" t="s">
        <v>12</v>
      </c>
      <c r="D3230" t="s">
        <v>13</v>
      </c>
      <c r="E3230">
        <v>2016000420</v>
      </c>
      <c r="F3230">
        <v>2016000420</v>
      </c>
      <c r="G3230">
        <v>5</v>
      </c>
      <c r="H3230">
        <v>182</v>
      </c>
      <c r="I3230" s="10" t="s">
        <v>24</v>
      </c>
      <c r="J3230" s="10">
        <v>2043</v>
      </c>
      <c r="K3230" s="10">
        <v>10</v>
      </c>
      <c r="L3230" s="1">
        <v>52514</v>
      </c>
      <c r="M3230" s="2">
        <v>455652.42</v>
      </c>
      <c r="N3230" s="2">
        <v>439183.06</v>
      </c>
      <c r="O3230">
        <v>0</v>
      </c>
      <c r="P3230" s="2">
        <v>16469.36</v>
      </c>
      <c r="Q3230" s="2"/>
    </row>
    <row r="3231" spans="2:17" x14ac:dyDescent="0.25">
      <c r="B3231" t="s">
        <v>11</v>
      </c>
      <c r="C3231" t="s">
        <v>12</v>
      </c>
      <c r="D3231" t="s">
        <v>13</v>
      </c>
      <c r="E3231">
        <v>2016000420</v>
      </c>
      <c r="F3231">
        <v>2016000420</v>
      </c>
      <c r="G3231">
        <v>11</v>
      </c>
      <c r="H3231">
        <v>180</v>
      </c>
      <c r="I3231" s="10" t="s">
        <v>24</v>
      </c>
      <c r="J3231" s="10">
        <v>2043</v>
      </c>
      <c r="K3231" s="10">
        <v>10</v>
      </c>
      <c r="L3231" s="1">
        <v>52514</v>
      </c>
      <c r="M3231" s="2">
        <v>321776.17</v>
      </c>
      <c r="N3231" s="2">
        <v>310145.71000000002</v>
      </c>
      <c r="O3231">
        <v>0</v>
      </c>
      <c r="P3231" s="2">
        <v>11630.46</v>
      </c>
      <c r="Q3231" s="2"/>
    </row>
    <row r="3232" spans="2:17" x14ac:dyDescent="0.25">
      <c r="B3232" t="s">
        <v>11</v>
      </c>
      <c r="C3232" t="s">
        <v>12</v>
      </c>
      <c r="D3232" t="s">
        <v>13</v>
      </c>
      <c r="E3232">
        <v>2016000420</v>
      </c>
      <c r="F3232">
        <v>2016000420</v>
      </c>
      <c r="G3232">
        <v>13</v>
      </c>
      <c r="H3232">
        <v>180</v>
      </c>
      <c r="I3232" s="10" t="s">
        <v>24</v>
      </c>
      <c r="J3232" s="10">
        <v>2043</v>
      </c>
      <c r="K3232" s="10">
        <v>10</v>
      </c>
      <c r="L3232" s="1">
        <v>52514</v>
      </c>
      <c r="M3232" s="2">
        <v>290538.86</v>
      </c>
      <c r="N3232" s="2">
        <v>280037.46000000002</v>
      </c>
      <c r="O3232">
        <v>0</v>
      </c>
      <c r="P3232" s="2">
        <v>10501.4</v>
      </c>
      <c r="Q3232" s="2"/>
    </row>
    <row r="3233" spans="2:17" x14ac:dyDescent="0.25">
      <c r="B3233" t="s">
        <v>11</v>
      </c>
      <c r="C3233" t="s">
        <v>12</v>
      </c>
      <c r="D3233" t="s">
        <v>13</v>
      </c>
      <c r="E3233">
        <v>2016000420</v>
      </c>
      <c r="F3233">
        <v>2016000420</v>
      </c>
      <c r="G3233">
        <v>15</v>
      </c>
      <c r="H3233">
        <v>179</v>
      </c>
      <c r="I3233" s="10" t="s">
        <v>24</v>
      </c>
      <c r="J3233" s="10">
        <v>2043</v>
      </c>
      <c r="K3233" s="10">
        <v>10</v>
      </c>
      <c r="L3233" s="1">
        <v>52514</v>
      </c>
      <c r="M3233" s="2">
        <v>263450.27</v>
      </c>
      <c r="N3233" s="2">
        <v>253927.97</v>
      </c>
      <c r="O3233">
        <v>0</v>
      </c>
      <c r="P3233" s="2">
        <v>9522.2999999999993</v>
      </c>
      <c r="Q3233" s="2"/>
    </row>
    <row r="3234" spans="2:17" x14ac:dyDescent="0.25">
      <c r="B3234" t="s">
        <v>11</v>
      </c>
      <c r="C3234" t="s">
        <v>12</v>
      </c>
      <c r="D3234" t="s">
        <v>13</v>
      </c>
      <c r="E3234">
        <v>2016000420</v>
      </c>
      <c r="F3234">
        <v>2016000420</v>
      </c>
      <c r="G3234">
        <v>9</v>
      </c>
      <c r="H3234">
        <v>181</v>
      </c>
      <c r="I3234" s="10" t="s">
        <v>24</v>
      </c>
      <c r="J3234" s="10">
        <v>2043</v>
      </c>
      <c r="K3234" s="10">
        <v>10</v>
      </c>
      <c r="L3234" s="1">
        <v>52514</v>
      </c>
      <c r="M3234" s="2">
        <v>215875.56</v>
      </c>
      <c r="N3234" s="2">
        <v>208072.83</v>
      </c>
      <c r="O3234">
        <v>0</v>
      </c>
      <c r="P3234" s="2">
        <v>7802.73</v>
      </c>
      <c r="Q3234" s="2"/>
    </row>
    <row r="3235" spans="2:17" x14ac:dyDescent="0.25">
      <c r="B3235" t="s">
        <v>11</v>
      </c>
      <c r="C3235" t="s">
        <v>12</v>
      </c>
      <c r="D3235" t="s">
        <v>13</v>
      </c>
      <c r="E3235">
        <v>2016000420</v>
      </c>
      <c r="F3235">
        <v>2016000420</v>
      </c>
      <c r="G3235">
        <v>10</v>
      </c>
      <c r="H3235">
        <v>181</v>
      </c>
      <c r="I3235" s="10" t="s">
        <v>24</v>
      </c>
      <c r="J3235" s="10">
        <v>2043</v>
      </c>
      <c r="K3235" s="10">
        <v>10</v>
      </c>
      <c r="L3235" s="1">
        <v>52514</v>
      </c>
      <c r="M3235" s="2">
        <v>305941.67</v>
      </c>
      <c r="N3235" s="2">
        <v>294883.53999999998</v>
      </c>
      <c r="O3235">
        <v>0</v>
      </c>
      <c r="P3235" s="2">
        <v>11058.13</v>
      </c>
      <c r="Q3235" s="2"/>
    </row>
    <row r="3236" spans="2:17" x14ac:dyDescent="0.25">
      <c r="B3236" t="s">
        <v>11</v>
      </c>
      <c r="C3236" t="s">
        <v>12</v>
      </c>
      <c r="D3236" t="s">
        <v>13</v>
      </c>
      <c r="E3236">
        <v>2016000420</v>
      </c>
      <c r="F3236">
        <v>2016000420</v>
      </c>
      <c r="G3236">
        <v>17</v>
      </c>
      <c r="H3236">
        <v>174</v>
      </c>
      <c r="I3236" s="10" t="s">
        <v>24</v>
      </c>
      <c r="J3236" s="10">
        <v>2043</v>
      </c>
      <c r="K3236" s="10">
        <v>10</v>
      </c>
      <c r="L3236" s="1">
        <v>52514</v>
      </c>
      <c r="M3236" s="2">
        <v>369015.15</v>
      </c>
      <c r="N3236" s="2">
        <v>355677.25</v>
      </c>
      <c r="O3236">
        <v>0</v>
      </c>
      <c r="P3236" s="2">
        <v>13337.9</v>
      </c>
      <c r="Q3236" s="2"/>
    </row>
    <row r="3237" spans="2:17" x14ac:dyDescent="0.25">
      <c r="B3237" t="s">
        <v>11</v>
      </c>
      <c r="C3237" t="s">
        <v>12</v>
      </c>
      <c r="D3237" t="s">
        <v>13</v>
      </c>
      <c r="E3237">
        <v>2016000420</v>
      </c>
      <c r="F3237">
        <v>2016000420</v>
      </c>
      <c r="G3237">
        <v>4</v>
      </c>
      <c r="H3237">
        <v>182</v>
      </c>
      <c r="I3237" s="10" t="s">
        <v>24</v>
      </c>
      <c r="J3237" s="10">
        <v>2043</v>
      </c>
      <c r="K3237" s="10">
        <v>10</v>
      </c>
      <c r="L3237" s="1">
        <v>52514</v>
      </c>
      <c r="M3237" s="2">
        <v>459377.89</v>
      </c>
      <c r="N3237" s="2">
        <v>442773.87</v>
      </c>
      <c r="O3237">
        <v>0</v>
      </c>
      <c r="P3237" s="2">
        <v>16604.02</v>
      </c>
      <c r="Q3237" s="2"/>
    </row>
    <row r="3238" spans="2:17" x14ac:dyDescent="0.25">
      <c r="B3238" t="s">
        <v>11</v>
      </c>
      <c r="C3238" t="s">
        <v>12</v>
      </c>
      <c r="D3238" t="s">
        <v>13</v>
      </c>
      <c r="E3238">
        <v>2016000420</v>
      </c>
      <c r="F3238">
        <v>2016000420</v>
      </c>
      <c r="G3238">
        <v>12</v>
      </c>
      <c r="H3238">
        <v>180</v>
      </c>
      <c r="I3238" s="10" t="s">
        <v>24</v>
      </c>
      <c r="J3238" s="10">
        <v>2043</v>
      </c>
      <c r="K3238" s="10">
        <v>10</v>
      </c>
      <c r="L3238" s="1">
        <v>52514</v>
      </c>
      <c r="M3238" s="2">
        <v>232008.61</v>
      </c>
      <c r="N3238" s="2">
        <v>223622.76</v>
      </c>
      <c r="O3238">
        <v>0</v>
      </c>
      <c r="P3238" s="2">
        <v>8385.85</v>
      </c>
      <c r="Q3238" s="2"/>
    </row>
    <row r="3239" spans="2:17" x14ac:dyDescent="0.25">
      <c r="B3239" t="s">
        <v>11</v>
      </c>
      <c r="C3239" t="s">
        <v>12</v>
      </c>
      <c r="D3239" t="s">
        <v>13</v>
      </c>
      <c r="E3239">
        <v>2016000420</v>
      </c>
      <c r="F3239">
        <v>2016000420</v>
      </c>
      <c r="G3239">
        <v>14</v>
      </c>
      <c r="H3239">
        <v>179</v>
      </c>
      <c r="I3239" s="10" t="s">
        <v>24</v>
      </c>
      <c r="J3239" s="10">
        <v>2043</v>
      </c>
      <c r="K3239" s="10">
        <v>10</v>
      </c>
      <c r="L3239" s="1">
        <v>52514</v>
      </c>
      <c r="M3239" s="2">
        <v>308003.43</v>
      </c>
      <c r="N3239" s="2">
        <v>296870.78000000003</v>
      </c>
      <c r="O3239">
        <v>0</v>
      </c>
      <c r="P3239" s="2">
        <v>11132.65</v>
      </c>
      <c r="Q3239" s="2"/>
    </row>
    <row r="3240" spans="2:17" x14ac:dyDescent="0.25">
      <c r="B3240" t="s">
        <v>11</v>
      </c>
      <c r="C3240" t="s">
        <v>12</v>
      </c>
      <c r="D3240" t="s">
        <v>13</v>
      </c>
      <c r="E3240">
        <v>2016000420</v>
      </c>
      <c r="F3240">
        <v>2016000420</v>
      </c>
      <c r="G3240">
        <v>6</v>
      </c>
      <c r="H3240">
        <v>181</v>
      </c>
      <c r="I3240" s="10" t="s">
        <v>24</v>
      </c>
      <c r="J3240" s="10">
        <v>2043</v>
      </c>
      <c r="K3240" s="10">
        <v>10</v>
      </c>
      <c r="L3240" s="1">
        <v>52514</v>
      </c>
      <c r="M3240" s="2">
        <v>292398.14</v>
      </c>
      <c r="N3240" s="2">
        <v>281829.53000000003</v>
      </c>
      <c r="O3240">
        <v>0</v>
      </c>
      <c r="P3240" s="2">
        <v>10568.61</v>
      </c>
      <c r="Q3240" s="2"/>
    </row>
    <row r="3241" spans="2:17" x14ac:dyDescent="0.25">
      <c r="B3241" t="s">
        <v>11</v>
      </c>
      <c r="C3241" t="s">
        <v>12</v>
      </c>
      <c r="D3241" t="s">
        <v>13</v>
      </c>
      <c r="E3241">
        <v>2016000420</v>
      </c>
      <c r="F3241">
        <v>2016000420</v>
      </c>
      <c r="G3241">
        <v>16</v>
      </c>
      <c r="H3241">
        <v>175</v>
      </c>
      <c r="I3241" s="10" t="s">
        <v>24</v>
      </c>
      <c r="J3241" s="10">
        <v>2043</v>
      </c>
      <c r="K3241" s="10">
        <v>10</v>
      </c>
      <c r="L3241" s="1">
        <v>52514</v>
      </c>
      <c r="M3241" s="2">
        <v>341613.83</v>
      </c>
      <c r="N3241" s="2">
        <v>329266.34000000003</v>
      </c>
      <c r="O3241">
        <v>0</v>
      </c>
      <c r="P3241" s="2">
        <v>12347.49</v>
      </c>
      <c r="Q3241" s="2"/>
    </row>
    <row r="3242" spans="2:17" x14ac:dyDescent="0.25">
      <c r="B3242" t="s">
        <v>11</v>
      </c>
      <c r="C3242" t="s">
        <v>12</v>
      </c>
      <c r="D3242" t="s">
        <v>13</v>
      </c>
      <c r="E3242">
        <v>2016000420</v>
      </c>
      <c r="F3242">
        <v>2016000420</v>
      </c>
      <c r="G3242">
        <v>18</v>
      </c>
      <c r="H3242">
        <v>174</v>
      </c>
      <c r="I3242" s="10" t="s">
        <v>24</v>
      </c>
      <c r="J3242" s="10">
        <v>2043</v>
      </c>
      <c r="K3242" s="10">
        <v>10</v>
      </c>
      <c r="L3242" s="1">
        <v>52514</v>
      </c>
      <c r="M3242" s="2">
        <v>141260.54999999999</v>
      </c>
      <c r="N3242" s="2">
        <v>136154.75</v>
      </c>
      <c r="O3242">
        <v>0</v>
      </c>
      <c r="P3242" s="2">
        <v>5105.8</v>
      </c>
      <c r="Q3242" s="2"/>
    </row>
    <row r="3243" spans="2:17" x14ac:dyDescent="0.25">
      <c r="B3243" t="s">
        <v>11</v>
      </c>
      <c r="C3243" t="s">
        <v>12</v>
      </c>
      <c r="D3243" t="s">
        <v>13</v>
      </c>
      <c r="E3243">
        <v>22963</v>
      </c>
      <c r="F3243">
        <v>2016000420</v>
      </c>
      <c r="G3243">
        <v>1</v>
      </c>
      <c r="H3243">
        <v>187</v>
      </c>
      <c r="I3243" s="10" t="s">
        <v>24</v>
      </c>
      <c r="J3243" s="10">
        <v>2043</v>
      </c>
      <c r="K3243" s="10">
        <v>11</v>
      </c>
      <c r="L3243" s="1">
        <v>52545</v>
      </c>
      <c r="M3243" s="2">
        <v>3910948.52</v>
      </c>
      <c r="N3243" s="2">
        <v>3774439.64</v>
      </c>
      <c r="O3243">
        <v>0</v>
      </c>
      <c r="P3243" s="2">
        <v>136508.88</v>
      </c>
      <c r="Q3243" s="2"/>
    </row>
    <row r="3244" spans="2:17" x14ac:dyDescent="0.25">
      <c r="B3244" t="s">
        <v>11</v>
      </c>
      <c r="C3244" t="s">
        <v>12</v>
      </c>
      <c r="D3244" t="s">
        <v>13</v>
      </c>
      <c r="E3244">
        <v>2016000420</v>
      </c>
      <c r="F3244">
        <v>2016000420</v>
      </c>
      <c r="G3244">
        <v>5</v>
      </c>
      <c r="H3244">
        <v>183</v>
      </c>
      <c r="I3244" s="10" t="s">
        <v>24</v>
      </c>
      <c r="J3244" s="10">
        <v>2043</v>
      </c>
      <c r="K3244" s="10">
        <v>11</v>
      </c>
      <c r="L3244" s="1">
        <v>52545</v>
      </c>
      <c r="M3244" s="2">
        <v>455066.85</v>
      </c>
      <c r="N3244" s="2">
        <v>439183.06</v>
      </c>
      <c r="O3244">
        <v>0</v>
      </c>
      <c r="P3244" s="2">
        <v>15883.79</v>
      </c>
      <c r="Q3244" s="2"/>
    </row>
    <row r="3245" spans="2:17" x14ac:dyDescent="0.25">
      <c r="B3245" t="s">
        <v>11</v>
      </c>
      <c r="C3245" t="s">
        <v>12</v>
      </c>
      <c r="D3245" t="s">
        <v>13</v>
      </c>
      <c r="E3245">
        <v>2016000420</v>
      </c>
      <c r="F3245">
        <v>2016000420</v>
      </c>
      <c r="G3245">
        <v>13</v>
      </c>
      <c r="H3245">
        <v>181</v>
      </c>
      <c r="I3245" s="10" t="s">
        <v>24</v>
      </c>
      <c r="J3245" s="10">
        <v>2043</v>
      </c>
      <c r="K3245" s="10">
        <v>11</v>
      </c>
      <c r="L3245" s="1">
        <v>52545</v>
      </c>
      <c r="M3245" s="2">
        <v>290165.48</v>
      </c>
      <c r="N3245" s="2">
        <v>280037.46000000002</v>
      </c>
      <c r="O3245">
        <v>0</v>
      </c>
      <c r="P3245" s="2">
        <v>10128.02</v>
      </c>
      <c r="Q3245" s="2"/>
    </row>
    <row r="3246" spans="2:17" x14ac:dyDescent="0.25">
      <c r="B3246" t="s">
        <v>11</v>
      </c>
      <c r="C3246" t="s">
        <v>12</v>
      </c>
      <c r="D3246" t="s">
        <v>13</v>
      </c>
      <c r="E3246">
        <v>2016000420</v>
      </c>
      <c r="F3246">
        <v>2016000420</v>
      </c>
      <c r="G3246">
        <v>11</v>
      </c>
      <c r="H3246">
        <v>181</v>
      </c>
      <c r="I3246" s="10" t="s">
        <v>24</v>
      </c>
      <c r="J3246" s="10">
        <v>2043</v>
      </c>
      <c r="K3246" s="10">
        <v>11</v>
      </c>
      <c r="L3246" s="1">
        <v>52545</v>
      </c>
      <c r="M3246" s="2">
        <v>321362.65000000002</v>
      </c>
      <c r="N3246" s="2">
        <v>310145.71000000002</v>
      </c>
      <c r="O3246">
        <v>0</v>
      </c>
      <c r="P3246" s="2">
        <v>11216.94</v>
      </c>
      <c r="Q3246" s="2"/>
    </row>
    <row r="3247" spans="2:17" x14ac:dyDescent="0.25">
      <c r="B3247" t="s">
        <v>11</v>
      </c>
      <c r="C3247" t="s">
        <v>12</v>
      </c>
      <c r="D3247" t="s">
        <v>13</v>
      </c>
      <c r="E3247">
        <v>2016000420</v>
      </c>
      <c r="F3247">
        <v>2016000420</v>
      </c>
      <c r="G3247">
        <v>15</v>
      </c>
      <c r="H3247">
        <v>180</v>
      </c>
      <c r="I3247" s="10" t="s">
        <v>24</v>
      </c>
      <c r="J3247" s="10">
        <v>2043</v>
      </c>
      <c r="K3247" s="10">
        <v>11</v>
      </c>
      <c r="L3247" s="1">
        <v>52545</v>
      </c>
      <c r="M3247" s="2">
        <v>263111.7</v>
      </c>
      <c r="N3247" s="2">
        <v>253927.97</v>
      </c>
      <c r="O3247">
        <v>0</v>
      </c>
      <c r="P3247" s="2">
        <v>9183.73</v>
      </c>
      <c r="Q3247" s="2"/>
    </row>
    <row r="3248" spans="2:17" x14ac:dyDescent="0.25">
      <c r="B3248" t="s">
        <v>11</v>
      </c>
      <c r="C3248" t="s">
        <v>12</v>
      </c>
      <c r="D3248" t="s">
        <v>13</v>
      </c>
      <c r="E3248">
        <v>2016000420</v>
      </c>
      <c r="F3248">
        <v>2016000420</v>
      </c>
      <c r="G3248">
        <v>10</v>
      </c>
      <c r="H3248">
        <v>182</v>
      </c>
      <c r="I3248" s="10" t="s">
        <v>24</v>
      </c>
      <c r="J3248" s="10">
        <v>2043</v>
      </c>
      <c r="K3248" s="10">
        <v>11</v>
      </c>
      <c r="L3248" s="1">
        <v>52545</v>
      </c>
      <c r="M3248" s="2">
        <v>305548.49</v>
      </c>
      <c r="N3248" s="2">
        <v>294883.53999999998</v>
      </c>
      <c r="O3248">
        <v>0</v>
      </c>
      <c r="P3248" s="2">
        <v>10664.95</v>
      </c>
      <c r="Q3248" s="2"/>
    </row>
    <row r="3249" spans="2:17" x14ac:dyDescent="0.25">
      <c r="B3249" t="s">
        <v>11</v>
      </c>
      <c r="C3249" t="s">
        <v>12</v>
      </c>
      <c r="D3249" t="s">
        <v>13</v>
      </c>
      <c r="E3249">
        <v>2016000420</v>
      </c>
      <c r="F3249">
        <v>2016000420</v>
      </c>
      <c r="G3249">
        <v>9</v>
      </c>
      <c r="H3249">
        <v>182</v>
      </c>
      <c r="I3249" s="10" t="s">
        <v>24</v>
      </c>
      <c r="J3249" s="10">
        <v>2043</v>
      </c>
      <c r="K3249" s="10">
        <v>11</v>
      </c>
      <c r="L3249" s="1">
        <v>52545</v>
      </c>
      <c r="M3249" s="2">
        <v>215598.13</v>
      </c>
      <c r="N3249" s="2">
        <v>208072.83</v>
      </c>
      <c r="O3249">
        <v>0</v>
      </c>
      <c r="P3249" s="2">
        <v>7525.3</v>
      </c>
      <c r="Q3249" s="2"/>
    </row>
    <row r="3250" spans="2:17" x14ac:dyDescent="0.25">
      <c r="B3250" t="s">
        <v>11</v>
      </c>
      <c r="C3250" t="s">
        <v>12</v>
      </c>
      <c r="D3250" t="s">
        <v>13</v>
      </c>
      <c r="E3250">
        <v>2016000420</v>
      </c>
      <c r="F3250">
        <v>2016000420</v>
      </c>
      <c r="G3250">
        <v>17</v>
      </c>
      <c r="H3250">
        <v>175</v>
      </c>
      <c r="I3250" s="10" t="s">
        <v>24</v>
      </c>
      <c r="J3250" s="10">
        <v>2043</v>
      </c>
      <c r="K3250" s="10">
        <v>11</v>
      </c>
      <c r="L3250" s="1">
        <v>52545</v>
      </c>
      <c r="M3250" s="2">
        <v>368540.91</v>
      </c>
      <c r="N3250" s="2">
        <v>355677.25</v>
      </c>
      <c r="O3250">
        <v>0</v>
      </c>
      <c r="P3250" s="2">
        <v>12863.66</v>
      </c>
      <c r="Q3250" s="2"/>
    </row>
    <row r="3251" spans="2:17" x14ac:dyDescent="0.25">
      <c r="B3251" t="s">
        <v>11</v>
      </c>
      <c r="C3251" t="s">
        <v>12</v>
      </c>
      <c r="D3251" t="s">
        <v>13</v>
      </c>
      <c r="E3251">
        <v>2016000420</v>
      </c>
      <c r="F3251">
        <v>2016000420</v>
      </c>
      <c r="G3251">
        <v>4</v>
      </c>
      <c r="H3251">
        <v>183</v>
      </c>
      <c r="I3251" s="10" t="s">
        <v>24</v>
      </c>
      <c r="J3251" s="10">
        <v>2043</v>
      </c>
      <c r="K3251" s="10">
        <v>11</v>
      </c>
      <c r="L3251" s="1">
        <v>52545</v>
      </c>
      <c r="M3251" s="2">
        <v>458787.52</v>
      </c>
      <c r="N3251" s="2">
        <v>442773.87</v>
      </c>
      <c r="O3251">
        <v>0</v>
      </c>
      <c r="P3251" s="2">
        <v>16013.65</v>
      </c>
      <c r="Q3251" s="2"/>
    </row>
    <row r="3252" spans="2:17" x14ac:dyDescent="0.25">
      <c r="B3252" t="s">
        <v>11</v>
      </c>
      <c r="C3252" t="s">
        <v>12</v>
      </c>
      <c r="D3252" t="s">
        <v>13</v>
      </c>
      <c r="E3252">
        <v>2016000420</v>
      </c>
      <c r="F3252">
        <v>2016000420</v>
      </c>
      <c r="G3252">
        <v>14</v>
      </c>
      <c r="H3252">
        <v>180</v>
      </c>
      <c r="I3252" s="10" t="s">
        <v>24</v>
      </c>
      <c r="J3252" s="10">
        <v>2043</v>
      </c>
      <c r="K3252" s="10">
        <v>11</v>
      </c>
      <c r="L3252" s="1">
        <v>52545</v>
      </c>
      <c r="M3252" s="2">
        <v>307607.61</v>
      </c>
      <c r="N3252" s="2">
        <v>296870.78000000003</v>
      </c>
      <c r="O3252">
        <v>0</v>
      </c>
      <c r="P3252" s="2">
        <v>10736.83</v>
      </c>
      <c r="Q3252" s="2"/>
    </row>
    <row r="3253" spans="2:17" x14ac:dyDescent="0.25">
      <c r="B3253" t="s">
        <v>11</v>
      </c>
      <c r="C3253" t="s">
        <v>12</v>
      </c>
      <c r="D3253" t="s">
        <v>13</v>
      </c>
      <c r="E3253">
        <v>2016000420</v>
      </c>
      <c r="F3253">
        <v>2016000420</v>
      </c>
      <c r="G3253">
        <v>12</v>
      </c>
      <c r="H3253">
        <v>181</v>
      </c>
      <c r="I3253" s="10" t="s">
        <v>24</v>
      </c>
      <c r="J3253" s="10">
        <v>2043</v>
      </c>
      <c r="K3253" s="10">
        <v>11</v>
      </c>
      <c r="L3253" s="1">
        <v>52545</v>
      </c>
      <c r="M3253" s="2">
        <v>231710.45</v>
      </c>
      <c r="N3253" s="2">
        <v>223622.76</v>
      </c>
      <c r="O3253">
        <v>0</v>
      </c>
      <c r="P3253" s="2">
        <v>8087.69</v>
      </c>
      <c r="Q3253" s="2"/>
    </row>
    <row r="3254" spans="2:17" x14ac:dyDescent="0.25">
      <c r="B3254" t="s">
        <v>11</v>
      </c>
      <c r="C3254" t="s">
        <v>12</v>
      </c>
      <c r="D3254" t="s">
        <v>13</v>
      </c>
      <c r="E3254">
        <v>2016000420</v>
      </c>
      <c r="F3254">
        <v>2016000420</v>
      </c>
      <c r="G3254">
        <v>6</v>
      </c>
      <c r="H3254">
        <v>182</v>
      </c>
      <c r="I3254" s="10" t="s">
        <v>24</v>
      </c>
      <c r="J3254" s="10">
        <v>2043</v>
      </c>
      <c r="K3254" s="10">
        <v>11</v>
      </c>
      <c r="L3254" s="1">
        <v>52545</v>
      </c>
      <c r="M3254" s="2">
        <v>292022.36</v>
      </c>
      <c r="N3254" s="2">
        <v>281829.53000000003</v>
      </c>
      <c r="O3254">
        <v>0</v>
      </c>
      <c r="P3254" s="2">
        <v>10192.83</v>
      </c>
      <c r="Q3254" s="2"/>
    </row>
    <row r="3255" spans="2:17" x14ac:dyDescent="0.25">
      <c r="B3255" t="s">
        <v>11</v>
      </c>
      <c r="C3255" t="s">
        <v>12</v>
      </c>
      <c r="D3255" t="s">
        <v>13</v>
      </c>
      <c r="E3255">
        <v>2016000420</v>
      </c>
      <c r="F3255">
        <v>2016000420</v>
      </c>
      <c r="G3255">
        <v>16</v>
      </c>
      <c r="H3255">
        <v>176</v>
      </c>
      <c r="I3255" s="10" t="s">
        <v>24</v>
      </c>
      <c r="J3255" s="10">
        <v>2043</v>
      </c>
      <c r="K3255" s="10">
        <v>11</v>
      </c>
      <c r="L3255" s="1">
        <v>52545</v>
      </c>
      <c r="M3255" s="2">
        <v>341174.81</v>
      </c>
      <c r="N3255" s="2">
        <v>329266.34000000003</v>
      </c>
      <c r="O3255">
        <v>0</v>
      </c>
      <c r="P3255" s="2">
        <v>11908.47</v>
      </c>
      <c r="Q3255" s="2"/>
    </row>
    <row r="3256" spans="2:17" x14ac:dyDescent="0.25">
      <c r="B3256" t="s">
        <v>11</v>
      </c>
      <c r="C3256" t="s">
        <v>12</v>
      </c>
      <c r="D3256" t="s">
        <v>13</v>
      </c>
      <c r="E3256">
        <v>2016000420</v>
      </c>
      <c r="F3256">
        <v>2016000420</v>
      </c>
      <c r="G3256">
        <v>18</v>
      </c>
      <c r="H3256">
        <v>175</v>
      </c>
      <c r="I3256" s="10" t="s">
        <v>24</v>
      </c>
      <c r="J3256" s="10">
        <v>2043</v>
      </c>
      <c r="K3256" s="10">
        <v>11</v>
      </c>
      <c r="L3256" s="1">
        <v>52545</v>
      </c>
      <c r="M3256" s="2">
        <v>141079.01</v>
      </c>
      <c r="N3256" s="2">
        <v>136154.75</v>
      </c>
      <c r="O3256">
        <v>0</v>
      </c>
      <c r="P3256" s="2">
        <v>4924.26</v>
      </c>
      <c r="Q3256" s="2"/>
    </row>
    <row r="3257" spans="2:17" x14ac:dyDescent="0.25">
      <c r="B3257" t="s">
        <v>11</v>
      </c>
      <c r="C3257" t="s">
        <v>12</v>
      </c>
      <c r="D3257" t="s">
        <v>13</v>
      </c>
      <c r="E3257">
        <v>22963</v>
      </c>
      <c r="F3257">
        <v>2016000420</v>
      </c>
      <c r="G3257">
        <v>1</v>
      </c>
      <c r="H3257">
        <v>188</v>
      </c>
      <c r="I3257" s="10" t="s">
        <v>24</v>
      </c>
      <c r="J3257" s="10">
        <v>2043</v>
      </c>
      <c r="K3257" s="10">
        <v>12</v>
      </c>
      <c r="L3257" s="1">
        <v>52575</v>
      </c>
      <c r="M3257" s="2">
        <v>3897108.93</v>
      </c>
      <c r="N3257" s="2">
        <v>3774439.64</v>
      </c>
      <c r="O3257">
        <v>0</v>
      </c>
      <c r="P3257" s="2">
        <v>122669.29</v>
      </c>
      <c r="Q3257" s="2"/>
    </row>
    <row r="3258" spans="2:17" x14ac:dyDescent="0.25">
      <c r="B3258" t="s">
        <v>11</v>
      </c>
      <c r="C3258" t="s">
        <v>12</v>
      </c>
      <c r="D3258" t="s">
        <v>13</v>
      </c>
      <c r="E3258">
        <v>2016000420</v>
      </c>
      <c r="F3258">
        <v>2016000420</v>
      </c>
      <c r="G3258">
        <v>5</v>
      </c>
      <c r="H3258">
        <v>184</v>
      </c>
      <c r="I3258" s="10" t="s">
        <v>24</v>
      </c>
      <c r="J3258" s="10">
        <v>2043</v>
      </c>
      <c r="K3258" s="10">
        <v>12</v>
      </c>
      <c r="L3258" s="1">
        <v>52575</v>
      </c>
      <c r="M3258" s="2">
        <v>453456.51</v>
      </c>
      <c r="N3258" s="2">
        <v>439183.06</v>
      </c>
      <c r="O3258">
        <v>0</v>
      </c>
      <c r="P3258" s="2">
        <v>14273.45</v>
      </c>
      <c r="Q3258" s="2"/>
    </row>
    <row r="3259" spans="2:17" x14ac:dyDescent="0.25">
      <c r="B3259" t="s">
        <v>11</v>
      </c>
      <c r="C3259" t="s">
        <v>12</v>
      </c>
      <c r="D3259" t="s">
        <v>13</v>
      </c>
      <c r="E3259">
        <v>2016000420</v>
      </c>
      <c r="F3259">
        <v>2016000420</v>
      </c>
      <c r="G3259">
        <v>11</v>
      </c>
      <c r="H3259">
        <v>182</v>
      </c>
      <c r="I3259" s="10" t="s">
        <v>24</v>
      </c>
      <c r="J3259" s="10">
        <v>2043</v>
      </c>
      <c r="K3259" s="10">
        <v>12</v>
      </c>
      <c r="L3259" s="1">
        <v>52575</v>
      </c>
      <c r="M3259" s="2">
        <v>320225.45</v>
      </c>
      <c r="N3259" s="2">
        <v>310145.71000000002</v>
      </c>
      <c r="O3259">
        <v>0</v>
      </c>
      <c r="P3259" s="2">
        <v>10079.74</v>
      </c>
      <c r="Q3259" s="2"/>
    </row>
    <row r="3260" spans="2:17" x14ac:dyDescent="0.25">
      <c r="B3260" t="s">
        <v>11</v>
      </c>
      <c r="C3260" t="s">
        <v>12</v>
      </c>
      <c r="D3260" t="s">
        <v>13</v>
      </c>
      <c r="E3260">
        <v>2016000420</v>
      </c>
      <c r="F3260">
        <v>2016000420</v>
      </c>
      <c r="G3260">
        <v>13</v>
      </c>
      <c r="H3260">
        <v>182</v>
      </c>
      <c r="I3260" s="10" t="s">
        <v>24</v>
      </c>
      <c r="J3260" s="10">
        <v>2043</v>
      </c>
      <c r="K3260" s="10">
        <v>12</v>
      </c>
      <c r="L3260" s="1">
        <v>52575</v>
      </c>
      <c r="M3260" s="2">
        <v>289138.68</v>
      </c>
      <c r="N3260" s="2">
        <v>280037.46000000002</v>
      </c>
      <c r="O3260">
        <v>0</v>
      </c>
      <c r="P3260" s="2">
        <v>9101.2199999999993</v>
      </c>
      <c r="Q3260" s="2"/>
    </row>
    <row r="3261" spans="2:17" x14ac:dyDescent="0.25">
      <c r="B3261" t="s">
        <v>11</v>
      </c>
      <c r="C3261" t="s">
        <v>12</v>
      </c>
      <c r="D3261" t="s">
        <v>13</v>
      </c>
      <c r="E3261">
        <v>2016000420</v>
      </c>
      <c r="F3261">
        <v>2016000420</v>
      </c>
      <c r="G3261">
        <v>15</v>
      </c>
      <c r="H3261">
        <v>181</v>
      </c>
      <c r="I3261" s="10" t="s">
        <v>24</v>
      </c>
      <c r="J3261" s="10">
        <v>2043</v>
      </c>
      <c r="K3261" s="10">
        <v>12</v>
      </c>
      <c r="L3261" s="1">
        <v>52575</v>
      </c>
      <c r="M3261" s="2">
        <v>262180.63</v>
      </c>
      <c r="N3261" s="2">
        <v>253927.97</v>
      </c>
      <c r="O3261">
        <v>0</v>
      </c>
      <c r="P3261" s="2">
        <v>8252.66</v>
      </c>
      <c r="Q3261" s="2"/>
    </row>
    <row r="3262" spans="2:17" x14ac:dyDescent="0.25">
      <c r="B3262" t="s">
        <v>11</v>
      </c>
      <c r="C3262" t="s">
        <v>12</v>
      </c>
      <c r="D3262" t="s">
        <v>13</v>
      </c>
      <c r="E3262">
        <v>2016000420</v>
      </c>
      <c r="F3262">
        <v>2016000420</v>
      </c>
      <c r="G3262">
        <v>9</v>
      </c>
      <c r="H3262">
        <v>183</v>
      </c>
      <c r="I3262" s="10" t="s">
        <v>24</v>
      </c>
      <c r="J3262" s="10">
        <v>2043</v>
      </c>
      <c r="K3262" s="10">
        <v>12</v>
      </c>
      <c r="L3262" s="1">
        <v>52575</v>
      </c>
      <c r="M3262" s="2">
        <v>214835.20000000001</v>
      </c>
      <c r="N3262" s="2">
        <v>208072.83</v>
      </c>
      <c r="O3262">
        <v>0</v>
      </c>
      <c r="P3262" s="2">
        <v>6762.37</v>
      </c>
      <c r="Q3262" s="2"/>
    </row>
    <row r="3263" spans="2:17" x14ac:dyDescent="0.25">
      <c r="B3263" t="s">
        <v>11</v>
      </c>
      <c r="C3263" t="s">
        <v>12</v>
      </c>
      <c r="D3263" t="s">
        <v>13</v>
      </c>
      <c r="E3263">
        <v>2016000420</v>
      </c>
      <c r="F3263">
        <v>2016000420</v>
      </c>
      <c r="G3263">
        <v>10</v>
      </c>
      <c r="H3263">
        <v>183</v>
      </c>
      <c r="I3263" s="10" t="s">
        <v>24</v>
      </c>
      <c r="J3263" s="10">
        <v>2043</v>
      </c>
      <c r="K3263" s="10">
        <v>12</v>
      </c>
      <c r="L3263" s="1">
        <v>52575</v>
      </c>
      <c r="M3263" s="2">
        <v>304467.26</v>
      </c>
      <c r="N3263" s="2">
        <v>294883.53999999998</v>
      </c>
      <c r="O3263">
        <v>0</v>
      </c>
      <c r="P3263" s="2">
        <v>9583.7199999999993</v>
      </c>
      <c r="Q3263" s="2"/>
    </row>
    <row r="3264" spans="2:17" x14ac:dyDescent="0.25">
      <c r="B3264" t="s">
        <v>11</v>
      </c>
      <c r="C3264" t="s">
        <v>12</v>
      </c>
      <c r="D3264" t="s">
        <v>13</v>
      </c>
      <c r="E3264">
        <v>2016000420</v>
      </c>
      <c r="F3264">
        <v>2016000420</v>
      </c>
      <c r="G3264">
        <v>17</v>
      </c>
      <c r="H3264">
        <v>176</v>
      </c>
      <c r="I3264" s="10" t="s">
        <v>24</v>
      </c>
      <c r="J3264" s="10">
        <v>2043</v>
      </c>
      <c r="K3264" s="10">
        <v>12</v>
      </c>
      <c r="L3264" s="1">
        <v>52575</v>
      </c>
      <c r="M3264" s="2">
        <v>367236.76</v>
      </c>
      <c r="N3264" s="2">
        <v>355677.25</v>
      </c>
      <c r="O3264">
        <v>0</v>
      </c>
      <c r="P3264" s="2">
        <v>11559.51</v>
      </c>
      <c r="Q3264" s="2"/>
    </row>
    <row r="3265" spans="2:17" x14ac:dyDescent="0.25">
      <c r="B3265" t="s">
        <v>11</v>
      </c>
      <c r="C3265" t="s">
        <v>12</v>
      </c>
      <c r="D3265" t="s">
        <v>13</v>
      </c>
      <c r="E3265">
        <v>2016000420</v>
      </c>
      <c r="F3265">
        <v>2016000420</v>
      </c>
      <c r="G3265">
        <v>4</v>
      </c>
      <c r="H3265">
        <v>184</v>
      </c>
      <c r="I3265" s="10" t="s">
        <v>24</v>
      </c>
      <c r="J3265" s="10">
        <v>2043</v>
      </c>
      <c r="K3265" s="10">
        <v>12</v>
      </c>
      <c r="L3265" s="1">
        <v>52575</v>
      </c>
      <c r="M3265" s="2">
        <v>457164.02</v>
      </c>
      <c r="N3265" s="2">
        <v>442773.87</v>
      </c>
      <c r="O3265">
        <v>0</v>
      </c>
      <c r="P3265" s="2">
        <v>14390.15</v>
      </c>
      <c r="Q3265" s="2"/>
    </row>
    <row r="3266" spans="2:17" x14ac:dyDescent="0.25">
      <c r="B3266" t="s">
        <v>11</v>
      </c>
      <c r="C3266" t="s">
        <v>12</v>
      </c>
      <c r="D3266" t="s">
        <v>13</v>
      </c>
      <c r="E3266">
        <v>2016000420</v>
      </c>
      <c r="F3266">
        <v>2016000420</v>
      </c>
      <c r="G3266">
        <v>12</v>
      </c>
      <c r="H3266">
        <v>182</v>
      </c>
      <c r="I3266" s="10" t="s">
        <v>24</v>
      </c>
      <c r="J3266" s="10">
        <v>2043</v>
      </c>
      <c r="K3266" s="10">
        <v>12</v>
      </c>
      <c r="L3266" s="1">
        <v>52575</v>
      </c>
      <c r="M3266" s="2">
        <v>230890.5</v>
      </c>
      <c r="N3266" s="2">
        <v>223622.76</v>
      </c>
      <c r="O3266">
        <v>0</v>
      </c>
      <c r="P3266" s="2">
        <v>7267.74</v>
      </c>
      <c r="Q3266" s="2"/>
    </row>
    <row r="3267" spans="2:17" x14ac:dyDescent="0.25">
      <c r="B3267" t="s">
        <v>11</v>
      </c>
      <c r="C3267" t="s">
        <v>12</v>
      </c>
      <c r="D3267" t="s">
        <v>13</v>
      </c>
      <c r="E3267">
        <v>2016000420</v>
      </c>
      <c r="F3267">
        <v>2016000420</v>
      </c>
      <c r="G3267">
        <v>14</v>
      </c>
      <c r="H3267">
        <v>181</v>
      </c>
      <c r="I3267" s="10" t="s">
        <v>24</v>
      </c>
      <c r="J3267" s="10">
        <v>2043</v>
      </c>
      <c r="K3267" s="10">
        <v>12</v>
      </c>
      <c r="L3267" s="1">
        <v>52575</v>
      </c>
      <c r="M3267" s="2">
        <v>306519.08</v>
      </c>
      <c r="N3267" s="2">
        <v>296870.78000000003</v>
      </c>
      <c r="O3267">
        <v>0</v>
      </c>
      <c r="P3267" s="2">
        <v>9648.2999999999993</v>
      </c>
      <c r="Q3267" s="2"/>
    </row>
    <row r="3268" spans="2:17" x14ac:dyDescent="0.25">
      <c r="B3268" t="s">
        <v>11</v>
      </c>
      <c r="C3268" t="s">
        <v>12</v>
      </c>
      <c r="D3268" t="s">
        <v>13</v>
      </c>
      <c r="E3268">
        <v>2016000420</v>
      </c>
      <c r="F3268">
        <v>2016000420</v>
      </c>
      <c r="G3268">
        <v>6</v>
      </c>
      <c r="H3268">
        <v>183</v>
      </c>
      <c r="I3268" s="10" t="s">
        <v>24</v>
      </c>
      <c r="J3268" s="10">
        <v>2043</v>
      </c>
      <c r="K3268" s="10">
        <v>12</v>
      </c>
      <c r="L3268" s="1">
        <v>52575</v>
      </c>
      <c r="M3268" s="2">
        <v>290988.99</v>
      </c>
      <c r="N3268" s="2">
        <v>281829.53000000003</v>
      </c>
      <c r="O3268">
        <v>0</v>
      </c>
      <c r="P3268" s="2">
        <v>9159.4599999999991</v>
      </c>
      <c r="Q3268" s="2"/>
    </row>
    <row r="3269" spans="2:17" x14ac:dyDescent="0.25">
      <c r="B3269" t="s">
        <v>11</v>
      </c>
      <c r="C3269" t="s">
        <v>12</v>
      </c>
      <c r="D3269" t="s">
        <v>13</v>
      </c>
      <c r="E3269">
        <v>2016000420</v>
      </c>
      <c r="F3269">
        <v>2016000420</v>
      </c>
      <c r="G3269">
        <v>16</v>
      </c>
      <c r="H3269">
        <v>177</v>
      </c>
      <c r="I3269" s="10" t="s">
        <v>24</v>
      </c>
      <c r="J3269" s="10">
        <v>2043</v>
      </c>
      <c r="K3269" s="10">
        <v>12</v>
      </c>
      <c r="L3269" s="1">
        <v>52575</v>
      </c>
      <c r="M3269" s="2">
        <v>339967.5</v>
      </c>
      <c r="N3269" s="2">
        <v>329266.34000000003</v>
      </c>
      <c r="O3269">
        <v>0</v>
      </c>
      <c r="P3269" s="2">
        <v>10701.16</v>
      </c>
      <c r="Q3269" s="2"/>
    </row>
    <row r="3270" spans="2:17" x14ac:dyDescent="0.25">
      <c r="B3270" t="s">
        <v>11</v>
      </c>
      <c r="C3270" t="s">
        <v>12</v>
      </c>
      <c r="D3270" t="s">
        <v>13</v>
      </c>
      <c r="E3270">
        <v>2016000420</v>
      </c>
      <c r="F3270">
        <v>2016000420</v>
      </c>
      <c r="G3270">
        <v>18</v>
      </c>
      <c r="H3270">
        <v>176</v>
      </c>
      <c r="I3270" s="10" t="s">
        <v>24</v>
      </c>
      <c r="J3270" s="10">
        <v>2043</v>
      </c>
      <c r="K3270" s="10">
        <v>12</v>
      </c>
      <c r="L3270" s="1">
        <v>52575</v>
      </c>
      <c r="M3270" s="2">
        <v>140579.78</v>
      </c>
      <c r="N3270" s="2">
        <v>136154.75</v>
      </c>
      <c r="O3270">
        <v>0</v>
      </c>
      <c r="P3270" s="2">
        <v>4425.03</v>
      </c>
      <c r="Q3270" s="2"/>
    </row>
    <row r="3271" spans="2:17" x14ac:dyDescent="0.25">
      <c r="B3271" t="s">
        <v>11</v>
      </c>
      <c r="C3271" t="s">
        <v>12</v>
      </c>
      <c r="D3271" t="s">
        <v>13</v>
      </c>
      <c r="E3271">
        <v>22963</v>
      </c>
      <c r="F3271">
        <v>2016000420</v>
      </c>
      <c r="G3271">
        <v>1</v>
      </c>
      <c r="H3271">
        <v>189</v>
      </c>
      <c r="I3271" s="10" t="s">
        <v>24</v>
      </c>
      <c r="J3271" s="10">
        <v>2044</v>
      </c>
      <c r="K3271" s="10">
        <v>1</v>
      </c>
      <c r="L3271" s="1">
        <v>52606</v>
      </c>
      <c r="M3271" s="2">
        <v>3891447.25</v>
      </c>
      <c r="N3271" s="2">
        <v>3774439.64</v>
      </c>
      <c r="O3271">
        <v>0</v>
      </c>
      <c r="P3271" s="2">
        <v>117007.61</v>
      </c>
      <c r="Q3271" s="2"/>
    </row>
    <row r="3272" spans="2:17" x14ac:dyDescent="0.25">
      <c r="B3272" t="s">
        <v>11</v>
      </c>
      <c r="C3272" t="s">
        <v>12</v>
      </c>
      <c r="D3272" t="s">
        <v>13</v>
      </c>
      <c r="E3272">
        <v>2016000420</v>
      </c>
      <c r="F3272">
        <v>2016000420</v>
      </c>
      <c r="G3272">
        <v>5</v>
      </c>
      <c r="H3272">
        <v>185</v>
      </c>
      <c r="I3272" s="10" t="s">
        <v>24</v>
      </c>
      <c r="J3272" s="10">
        <v>2044</v>
      </c>
      <c r="K3272" s="10">
        <v>1</v>
      </c>
      <c r="L3272" s="1">
        <v>52606</v>
      </c>
      <c r="M3272" s="2">
        <v>452797.73</v>
      </c>
      <c r="N3272" s="2">
        <v>439183.06</v>
      </c>
      <c r="O3272">
        <v>0</v>
      </c>
      <c r="P3272" s="2">
        <v>13614.67</v>
      </c>
      <c r="Q3272" s="2"/>
    </row>
    <row r="3273" spans="2:17" x14ac:dyDescent="0.25">
      <c r="B3273" t="s">
        <v>11</v>
      </c>
      <c r="C3273" t="s">
        <v>12</v>
      </c>
      <c r="D3273" t="s">
        <v>13</v>
      </c>
      <c r="E3273">
        <v>2016000420</v>
      </c>
      <c r="F3273">
        <v>2016000420</v>
      </c>
      <c r="G3273">
        <v>13</v>
      </c>
      <c r="H3273">
        <v>183</v>
      </c>
      <c r="I3273" s="10" t="s">
        <v>24</v>
      </c>
      <c r="J3273" s="10">
        <v>2044</v>
      </c>
      <c r="K3273" s="10">
        <v>1</v>
      </c>
      <c r="L3273" s="1">
        <v>52606</v>
      </c>
      <c r="M3273" s="2">
        <v>288718.62</v>
      </c>
      <c r="N3273" s="2">
        <v>280037.46000000002</v>
      </c>
      <c r="O3273">
        <v>0</v>
      </c>
      <c r="P3273" s="2">
        <v>8681.16</v>
      </c>
      <c r="Q3273" s="2"/>
    </row>
    <row r="3274" spans="2:17" x14ac:dyDescent="0.25">
      <c r="B3274" t="s">
        <v>11</v>
      </c>
      <c r="C3274" t="s">
        <v>12</v>
      </c>
      <c r="D3274" t="s">
        <v>13</v>
      </c>
      <c r="E3274">
        <v>2016000420</v>
      </c>
      <c r="F3274">
        <v>2016000420</v>
      </c>
      <c r="G3274">
        <v>11</v>
      </c>
      <c r="H3274">
        <v>183</v>
      </c>
      <c r="I3274" s="10" t="s">
        <v>24</v>
      </c>
      <c r="J3274" s="10">
        <v>2044</v>
      </c>
      <c r="K3274" s="10">
        <v>1</v>
      </c>
      <c r="L3274" s="1">
        <v>52606</v>
      </c>
      <c r="M3274" s="2">
        <v>319760.23</v>
      </c>
      <c r="N3274" s="2">
        <v>310145.71000000002</v>
      </c>
      <c r="O3274">
        <v>0</v>
      </c>
      <c r="P3274" s="2">
        <v>9614.52</v>
      </c>
      <c r="Q3274" s="2"/>
    </row>
    <row r="3275" spans="2:17" x14ac:dyDescent="0.25">
      <c r="B3275" t="s">
        <v>11</v>
      </c>
      <c r="C3275" t="s">
        <v>12</v>
      </c>
      <c r="D3275" t="s">
        <v>13</v>
      </c>
      <c r="E3275">
        <v>2016000420</v>
      </c>
      <c r="F3275">
        <v>2016000420</v>
      </c>
      <c r="G3275">
        <v>15</v>
      </c>
      <c r="H3275">
        <v>182</v>
      </c>
      <c r="I3275" s="10" t="s">
        <v>24</v>
      </c>
      <c r="J3275" s="10">
        <v>2044</v>
      </c>
      <c r="K3275" s="10">
        <v>1</v>
      </c>
      <c r="L3275" s="1">
        <v>52606</v>
      </c>
      <c r="M3275" s="2">
        <v>261799.74</v>
      </c>
      <c r="N3275" s="2">
        <v>253927.97</v>
      </c>
      <c r="O3275">
        <v>0</v>
      </c>
      <c r="P3275" s="2">
        <v>7871.77</v>
      </c>
      <c r="Q3275" s="2"/>
    </row>
    <row r="3276" spans="2:17" x14ac:dyDescent="0.25">
      <c r="B3276" t="s">
        <v>11</v>
      </c>
      <c r="C3276" t="s">
        <v>12</v>
      </c>
      <c r="D3276" t="s">
        <v>13</v>
      </c>
      <c r="E3276">
        <v>2016000420</v>
      </c>
      <c r="F3276">
        <v>2016000420</v>
      </c>
      <c r="G3276">
        <v>10</v>
      </c>
      <c r="H3276">
        <v>184</v>
      </c>
      <c r="I3276" s="10" t="s">
        <v>24</v>
      </c>
      <c r="J3276" s="10">
        <v>2044</v>
      </c>
      <c r="K3276" s="10">
        <v>1</v>
      </c>
      <c r="L3276" s="1">
        <v>52606</v>
      </c>
      <c r="M3276" s="2">
        <v>304024.93</v>
      </c>
      <c r="N3276" s="2">
        <v>294883.53999999998</v>
      </c>
      <c r="O3276">
        <v>0</v>
      </c>
      <c r="P3276" s="2">
        <v>9141.39</v>
      </c>
      <c r="Q3276" s="2"/>
    </row>
    <row r="3277" spans="2:17" x14ac:dyDescent="0.25">
      <c r="B3277" t="s">
        <v>11</v>
      </c>
      <c r="C3277" t="s">
        <v>12</v>
      </c>
      <c r="D3277" t="s">
        <v>13</v>
      </c>
      <c r="E3277">
        <v>2016000420</v>
      </c>
      <c r="F3277">
        <v>2016000420</v>
      </c>
      <c r="G3277">
        <v>9</v>
      </c>
      <c r="H3277">
        <v>184</v>
      </c>
      <c r="I3277" s="10" t="s">
        <v>24</v>
      </c>
      <c r="J3277" s="10">
        <v>2044</v>
      </c>
      <c r="K3277" s="10">
        <v>1</v>
      </c>
      <c r="L3277" s="1">
        <v>52606</v>
      </c>
      <c r="M3277" s="2">
        <v>214523.09</v>
      </c>
      <c r="N3277" s="2">
        <v>208072.83</v>
      </c>
      <c r="O3277">
        <v>0</v>
      </c>
      <c r="P3277" s="2">
        <v>6450.26</v>
      </c>
      <c r="Q3277" s="2"/>
    </row>
    <row r="3278" spans="2:17" x14ac:dyDescent="0.25">
      <c r="B3278" t="s">
        <v>11</v>
      </c>
      <c r="C3278" t="s">
        <v>12</v>
      </c>
      <c r="D3278" t="s">
        <v>13</v>
      </c>
      <c r="E3278">
        <v>2016000420</v>
      </c>
      <c r="F3278">
        <v>2016000420</v>
      </c>
      <c r="G3278">
        <v>17</v>
      </c>
      <c r="H3278">
        <v>177</v>
      </c>
      <c r="I3278" s="10" t="s">
        <v>24</v>
      </c>
      <c r="J3278" s="10">
        <v>2044</v>
      </c>
      <c r="K3278" s="10">
        <v>1</v>
      </c>
      <c r="L3278" s="1">
        <v>52606</v>
      </c>
      <c r="M3278" s="2">
        <v>366703.24</v>
      </c>
      <c r="N3278" s="2">
        <v>355677.25</v>
      </c>
      <c r="O3278">
        <v>0</v>
      </c>
      <c r="P3278" s="2">
        <v>11025.99</v>
      </c>
      <c r="Q3278" s="2"/>
    </row>
    <row r="3279" spans="2:17" x14ac:dyDescent="0.25">
      <c r="B3279" t="s">
        <v>11</v>
      </c>
      <c r="C3279" t="s">
        <v>12</v>
      </c>
      <c r="D3279" t="s">
        <v>13</v>
      </c>
      <c r="E3279">
        <v>2016000420</v>
      </c>
      <c r="F3279">
        <v>2016000420</v>
      </c>
      <c r="G3279">
        <v>4</v>
      </c>
      <c r="H3279">
        <v>185</v>
      </c>
      <c r="I3279" s="10" t="s">
        <v>24</v>
      </c>
      <c r="J3279" s="10">
        <v>2044</v>
      </c>
      <c r="K3279" s="10">
        <v>1</v>
      </c>
      <c r="L3279" s="1">
        <v>52606</v>
      </c>
      <c r="M3279" s="2">
        <v>456499.86</v>
      </c>
      <c r="N3279" s="2">
        <v>442773.87</v>
      </c>
      <c r="O3279">
        <v>0</v>
      </c>
      <c r="P3279" s="2">
        <v>13725.99</v>
      </c>
      <c r="Q3279" s="2"/>
    </row>
    <row r="3280" spans="2:17" x14ac:dyDescent="0.25">
      <c r="B3280" t="s">
        <v>11</v>
      </c>
      <c r="C3280" t="s">
        <v>12</v>
      </c>
      <c r="D3280" t="s">
        <v>13</v>
      </c>
      <c r="E3280">
        <v>2016000420</v>
      </c>
      <c r="F3280">
        <v>2016000420</v>
      </c>
      <c r="G3280">
        <v>14</v>
      </c>
      <c r="H3280">
        <v>182</v>
      </c>
      <c r="I3280" s="10" t="s">
        <v>24</v>
      </c>
      <c r="J3280" s="10">
        <v>2044</v>
      </c>
      <c r="K3280" s="10">
        <v>1</v>
      </c>
      <c r="L3280" s="1">
        <v>52606</v>
      </c>
      <c r="M3280" s="2">
        <v>306073.77</v>
      </c>
      <c r="N3280" s="2">
        <v>296870.78000000003</v>
      </c>
      <c r="O3280">
        <v>0</v>
      </c>
      <c r="P3280" s="2">
        <v>9202.99</v>
      </c>
      <c r="Q3280" s="2"/>
    </row>
    <row r="3281" spans="2:17" x14ac:dyDescent="0.25">
      <c r="B3281" t="s">
        <v>11</v>
      </c>
      <c r="C3281" t="s">
        <v>12</v>
      </c>
      <c r="D3281" t="s">
        <v>13</v>
      </c>
      <c r="E3281">
        <v>2016000420</v>
      </c>
      <c r="F3281">
        <v>2016000420</v>
      </c>
      <c r="G3281">
        <v>12</v>
      </c>
      <c r="H3281">
        <v>183</v>
      </c>
      <c r="I3281" s="10" t="s">
        <v>24</v>
      </c>
      <c r="J3281" s="10">
        <v>2044</v>
      </c>
      <c r="K3281" s="10">
        <v>1</v>
      </c>
      <c r="L3281" s="1">
        <v>52606</v>
      </c>
      <c r="M3281" s="2">
        <v>230555.07</v>
      </c>
      <c r="N3281" s="2">
        <v>223622.76</v>
      </c>
      <c r="O3281">
        <v>0</v>
      </c>
      <c r="P3281" s="2">
        <v>6932.31</v>
      </c>
      <c r="Q3281" s="2"/>
    </row>
    <row r="3282" spans="2:17" x14ac:dyDescent="0.25">
      <c r="B3282" t="s">
        <v>11</v>
      </c>
      <c r="C3282" t="s">
        <v>12</v>
      </c>
      <c r="D3282" t="s">
        <v>13</v>
      </c>
      <c r="E3282">
        <v>2016000420</v>
      </c>
      <c r="F3282">
        <v>2016000420</v>
      </c>
      <c r="G3282">
        <v>6</v>
      </c>
      <c r="H3282">
        <v>184</v>
      </c>
      <c r="I3282" s="10" t="s">
        <v>24</v>
      </c>
      <c r="J3282" s="10">
        <v>2044</v>
      </c>
      <c r="K3282" s="10">
        <v>1</v>
      </c>
      <c r="L3282" s="1">
        <v>52606</v>
      </c>
      <c r="M3282" s="2">
        <v>290566.25</v>
      </c>
      <c r="N3282" s="2">
        <v>281829.53000000003</v>
      </c>
      <c r="O3282">
        <v>0</v>
      </c>
      <c r="P3282" s="2">
        <v>8736.7199999999993</v>
      </c>
      <c r="Q3282" s="2"/>
    </row>
    <row r="3283" spans="2:17" x14ac:dyDescent="0.25">
      <c r="B3283" t="s">
        <v>11</v>
      </c>
      <c r="C3283" t="s">
        <v>12</v>
      </c>
      <c r="D3283" t="s">
        <v>13</v>
      </c>
      <c r="E3283">
        <v>2016000420</v>
      </c>
      <c r="F3283">
        <v>2016000420</v>
      </c>
      <c r="G3283">
        <v>16</v>
      </c>
      <c r="H3283">
        <v>178</v>
      </c>
      <c r="I3283" s="10" t="s">
        <v>24</v>
      </c>
      <c r="J3283" s="10">
        <v>2044</v>
      </c>
      <c r="K3283" s="10">
        <v>1</v>
      </c>
      <c r="L3283" s="1">
        <v>52606</v>
      </c>
      <c r="M3283" s="2">
        <v>339473.6</v>
      </c>
      <c r="N3283" s="2">
        <v>329266.34000000003</v>
      </c>
      <c r="O3283">
        <v>0</v>
      </c>
      <c r="P3283" s="2">
        <v>10207.26</v>
      </c>
      <c r="Q3283" s="2"/>
    </row>
    <row r="3284" spans="2:17" x14ac:dyDescent="0.25">
      <c r="B3284" t="s">
        <v>11</v>
      </c>
      <c r="C3284" t="s">
        <v>12</v>
      </c>
      <c r="D3284" t="s">
        <v>13</v>
      </c>
      <c r="E3284">
        <v>2016000420</v>
      </c>
      <c r="F3284">
        <v>2016000420</v>
      </c>
      <c r="G3284">
        <v>18</v>
      </c>
      <c r="H3284">
        <v>177</v>
      </c>
      <c r="I3284" s="10" t="s">
        <v>24</v>
      </c>
      <c r="J3284" s="10">
        <v>2044</v>
      </c>
      <c r="K3284" s="10">
        <v>1</v>
      </c>
      <c r="L3284" s="1">
        <v>52606</v>
      </c>
      <c r="M3284" s="2">
        <v>140375.54999999999</v>
      </c>
      <c r="N3284" s="2">
        <v>136154.75</v>
      </c>
      <c r="O3284">
        <v>0</v>
      </c>
      <c r="P3284" s="2">
        <v>4220.8</v>
      </c>
      <c r="Q3284" s="2"/>
    </row>
    <row r="3285" spans="2:17" x14ac:dyDescent="0.25">
      <c r="B3285" t="s">
        <v>11</v>
      </c>
      <c r="C3285" t="s">
        <v>12</v>
      </c>
      <c r="D3285" t="s">
        <v>13</v>
      </c>
      <c r="E3285">
        <v>22963</v>
      </c>
      <c r="F3285">
        <v>2016000420</v>
      </c>
      <c r="G3285">
        <v>1</v>
      </c>
      <c r="H3285">
        <v>190</v>
      </c>
      <c r="I3285" s="10" t="s">
        <v>24</v>
      </c>
      <c r="J3285" s="10">
        <v>2044</v>
      </c>
      <c r="K3285" s="10">
        <v>2</v>
      </c>
      <c r="L3285" s="1">
        <v>52637</v>
      </c>
      <c r="M3285" s="2">
        <v>3881696.62</v>
      </c>
      <c r="N3285" s="2">
        <v>3774439.64</v>
      </c>
      <c r="O3285">
        <v>0</v>
      </c>
      <c r="P3285" s="2">
        <v>107256.98</v>
      </c>
      <c r="Q3285" s="2"/>
    </row>
    <row r="3286" spans="2:17" x14ac:dyDescent="0.25">
      <c r="B3286" t="s">
        <v>11</v>
      </c>
      <c r="C3286" t="s">
        <v>12</v>
      </c>
      <c r="D3286" t="s">
        <v>13</v>
      </c>
      <c r="E3286">
        <v>2016000420</v>
      </c>
      <c r="F3286">
        <v>2016000420</v>
      </c>
      <c r="G3286">
        <v>5</v>
      </c>
      <c r="H3286">
        <v>186</v>
      </c>
      <c r="I3286" s="10" t="s">
        <v>24</v>
      </c>
      <c r="J3286" s="10">
        <v>2044</v>
      </c>
      <c r="K3286" s="10">
        <v>2</v>
      </c>
      <c r="L3286" s="1">
        <v>52637</v>
      </c>
      <c r="M3286" s="2">
        <v>451663.18</v>
      </c>
      <c r="N3286" s="2">
        <v>439183.06</v>
      </c>
      <c r="O3286">
        <v>0</v>
      </c>
      <c r="P3286" s="2">
        <v>12480.12</v>
      </c>
      <c r="Q3286" s="2"/>
    </row>
    <row r="3287" spans="2:17" x14ac:dyDescent="0.25">
      <c r="B3287" t="s">
        <v>11</v>
      </c>
      <c r="C3287" t="s">
        <v>12</v>
      </c>
      <c r="D3287" t="s">
        <v>13</v>
      </c>
      <c r="E3287">
        <v>2016000420</v>
      </c>
      <c r="F3287">
        <v>2016000420</v>
      </c>
      <c r="G3287">
        <v>11</v>
      </c>
      <c r="H3287">
        <v>184</v>
      </c>
      <c r="I3287" s="10" t="s">
        <v>24</v>
      </c>
      <c r="J3287" s="10">
        <v>2044</v>
      </c>
      <c r="K3287" s="10">
        <v>2</v>
      </c>
      <c r="L3287" s="1">
        <v>52637</v>
      </c>
      <c r="M3287" s="2">
        <v>318959.02</v>
      </c>
      <c r="N3287" s="2">
        <v>310145.71000000002</v>
      </c>
      <c r="O3287">
        <v>0</v>
      </c>
      <c r="P3287" s="2">
        <v>8813.31</v>
      </c>
      <c r="Q3287" s="2"/>
    </row>
    <row r="3288" spans="2:17" x14ac:dyDescent="0.25">
      <c r="B3288" t="s">
        <v>11</v>
      </c>
      <c r="C3288" t="s">
        <v>12</v>
      </c>
      <c r="D3288" t="s">
        <v>13</v>
      </c>
      <c r="E3288">
        <v>2016000420</v>
      </c>
      <c r="F3288">
        <v>2016000420</v>
      </c>
      <c r="G3288">
        <v>13</v>
      </c>
      <c r="H3288">
        <v>184</v>
      </c>
      <c r="I3288" s="10" t="s">
        <v>24</v>
      </c>
      <c r="J3288" s="10">
        <v>2044</v>
      </c>
      <c r="K3288" s="10">
        <v>2</v>
      </c>
      <c r="L3288" s="1">
        <v>52637</v>
      </c>
      <c r="M3288" s="2">
        <v>287995.19</v>
      </c>
      <c r="N3288" s="2">
        <v>280037.46000000002</v>
      </c>
      <c r="O3288">
        <v>0</v>
      </c>
      <c r="P3288" s="2">
        <v>7957.73</v>
      </c>
      <c r="Q3288" s="2"/>
    </row>
    <row r="3289" spans="2:17" x14ac:dyDescent="0.25">
      <c r="B3289" t="s">
        <v>11</v>
      </c>
      <c r="C3289" t="s">
        <v>12</v>
      </c>
      <c r="D3289" t="s">
        <v>13</v>
      </c>
      <c r="E3289">
        <v>2016000420</v>
      </c>
      <c r="F3289">
        <v>2016000420</v>
      </c>
      <c r="G3289">
        <v>15</v>
      </c>
      <c r="H3289">
        <v>183</v>
      </c>
      <c r="I3289" s="10" t="s">
        <v>24</v>
      </c>
      <c r="J3289" s="10">
        <v>2044</v>
      </c>
      <c r="K3289" s="10">
        <v>2</v>
      </c>
      <c r="L3289" s="1">
        <v>52637</v>
      </c>
      <c r="M3289" s="2">
        <v>261143.76</v>
      </c>
      <c r="N3289" s="2">
        <v>253927.97</v>
      </c>
      <c r="O3289">
        <v>0</v>
      </c>
      <c r="P3289" s="2">
        <v>7215.79</v>
      </c>
      <c r="Q3289" s="2"/>
    </row>
    <row r="3290" spans="2:17" x14ac:dyDescent="0.25">
      <c r="B3290" t="s">
        <v>11</v>
      </c>
      <c r="C3290" t="s">
        <v>12</v>
      </c>
      <c r="D3290" t="s">
        <v>13</v>
      </c>
      <c r="E3290">
        <v>2016000420</v>
      </c>
      <c r="F3290">
        <v>2016000420</v>
      </c>
      <c r="G3290">
        <v>9</v>
      </c>
      <c r="H3290">
        <v>185</v>
      </c>
      <c r="I3290" s="10" t="s">
        <v>24</v>
      </c>
      <c r="J3290" s="10">
        <v>2044</v>
      </c>
      <c r="K3290" s="10">
        <v>2</v>
      </c>
      <c r="L3290" s="1">
        <v>52637</v>
      </c>
      <c r="M3290" s="2">
        <v>213985.57</v>
      </c>
      <c r="N3290" s="2">
        <v>208072.83</v>
      </c>
      <c r="O3290">
        <v>0</v>
      </c>
      <c r="P3290" s="2">
        <v>5912.74</v>
      </c>
      <c r="Q3290" s="2"/>
    </row>
    <row r="3291" spans="2:17" x14ac:dyDescent="0.25">
      <c r="B3291" t="s">
        <v>11</v>
      </c>
      <c r="C3291" t="s">
        <v>12</v>
      </c>
      <c r="D3291" t="s">
        <v>13</v>
      </c>
      <c r="E3291">
        <v>2016000420</v>
      </c>
      <c r="F3291">
        <v>2016000420</v>
      </c>
      <c r="G3291">
        <v>10</v>
      </c>
      <c r="H3291">
        <v>185</v>
      </c>
      <c r="I3291" s="10" t="s">
        <v>24</v>
      </c>
      <c r="J3291" s="10">
        <v>2044</v>
      </c>
      <c r="K3291" s="10">
        <v>2</v>
      </c>
      <c r="L3291" s="1">
        <v>52637</v>
      </c>
      <c r="M3291" s="2">
        <v>303263.15000000002</v>
      </c>
      <c r="N3291" s="2">
        <v>294883.53999999998</v>
      </c>
      <c r="O3291">
        <v>0</v>
      </c>
      <c r="P3291" s="2">
        <v>8379.61</v>
      </c>
      <c r="Q3291" s="2"/>
    </row>
    <row r="3292" spans="2:17" x14ac:dyDescent="0.25">
      <c r="B3292" t="s">
        <v>11</v>
      </c>
      <c r="C3292" t="s">
        <v>12</v>
      </c>
      <c r="D3292" t="s">
        <v>13</v>
      </c>
      <c r="E3292">
        <v>2016000420</v>
      </c>
      <c r="F3292">
        <v>2016000420</v>
      </c>
      <c r="G3292">
        <v>17</v>
      </c>
      <c r="H3292">
        <v>178</v>
      </c>
      <c r="I3292" s="10" t="s">
        <v>24</v>
      </c>
      <c r="J3292" s="10">
        <v>2044</v>
      </c>
      <c r="K3292" s="10">
        <v>2</v>
      </c>
      <c r="L3292" s="1">
        <v>52637</v>
      </c>
      <c r="M3292" s="2">
        <v>365784.41</v>
      </c>
      <c r="N3292" s="2">
        <v>355677.25</v>
      </c>
      <c r="O3292">
        <v>0</v>
      </c>
      <c r="P3292" s="2">
        <v>10107.16</v>
      </c>
      <c r="Q3292" s="2"/>
    </row>
    <row r="3293" spans="2:17" x14ac:dyDescent="0.25">
      <c r="B3293" t="s">
        <v>11</v>
      </c>
      <c r="C3293" t="s">
        <v>12</v>
      </c>
      <c r="D3293" t="s">
        <v>13</v>
      </c>
      <c r="E3293">
        <v>2016000420</v>
      </c>
      <c r="F3293">
        <v>2016000420</v>
      </c>
      <c r="G3293">
        <v>4</v>
      </c>
      <c r="H3293">
        <v>186</v>
      </c>
      <c r="I3293" s="10" t="s">
        <v>24</v>
      </c>
      <c r="J3293" s="10">
        <v>2044</v>
      </c>
      <c r="K3293" s="10">
        <v>2</v>
      </c>
      <c r="L3293" s="1">
        <v>52637</v>
      </c>
      <c r="M3293" s="2">
        <v>455356.03</v>
      </c>
      <c r="N3293" s="2">
        <v>442773.87</v>
      </c>
      <c r="O3293">
        <v>0</v>
      </c>
      <c r="P3293" s="2">
        <v>12582.16</v>
      </c>
      <c r="Q3293" s="2"/>
    </row>
    <row r="3294" spans="2:17" x14ac:dyDescent="0.25">
      <c r="B3294" t="s">
        <v>11</v>
      </c>
      <c r="C3294" t="s">
        <v>12</v>
      </c>
      <c r="D3294" t="s">
        <v>13</v>
      </c>
      <c r="E3294">
        <v>2016000420</v>
      </c>
      <c r="F3294">
        <v>2016000420</v>
      </c>
      <c r="G3294">
        <v>12</v>
      </c>
      <c r="H3294">
        <v>184</v>
      </c>
      <c r="I3294" s="10" t="s">
        <v>24</v>
      </c>
      <c r="J3294" s="10">
        <v>2044</v>
      </c>
      <c r="K3294" s="10">
        <v>2</v>
      </c>
      <c r="L3294" s="1">
        <v>52637</v>
      </c>
      <c r="M3294" s="2">
        <v>229977.37</v>
      </c>
      <c r="N3294" s="2">
        <v>223622.76</v>
      </c>
      <c r="O3294">
        <v>0</v>
      </c>
      <c r="P3294" s="2">
        <v>6354.61</v>
      </c>
      <c r="Q3294" s="2"/>
    </row>
    <row r="3295" spans="2:17" x14ac:dyDescent="0.25">
      <c r="B3295" t="s">
        <v>11</v>
      </c>
      <c r="C3295" t="s">
        <v>12</v>
      </c>
      <c r="D3295" t="s">
        <v>13</v>
      </c>
      <c r="E3295">
        <v>2016000420</v>
      </c>
      <c r="F3295">
        <v>2016000420</v>
      </c>
      <c r="G3295">
        <v>14</v>
      </c>
      <c r="H3295">
        <v>183</v>
      </c>
      <c r="I3295" s="10" t="s">
        <v>24</v>
      </c>
      <c r="J3295" s="10">
        <v>2044</v>
      </c>
      <c r="K3295" s="10">
        <v>2</v>
      </c>
      <c r="L3295" s="1">
        <v>52637</v>
      </c>
      <c r="M3295" s="2">
        <v>305306.86</v>
      </c>
      <c r="N3295" s="2">
        <v>296870.78000000003</v>
      </c>
      <c r="O3295">
        <v>0</v>
      </c>
      <c r="P3295" s="2">
        <v>8436.08</v>
      </c>
      <c r="Q3295" s="2"/>
    </row>
    <row r="3296" spans="2:17" x14ac:dyDescent="0.25">
      <c r="B3296" t="s">
        <v>11</v>
      </c>
      <c r="C3296" t="s">
        <v>12</v>
      </c>
      <c r="D3296" t="s">
        <v>13</v>
      </c>
      <c r="E3296">
        <v>2016000420</v>
      </c>
      <c r="F3296">
        <v>2016000420</v>
      </c>
      <c r="G3296">
        <v>6</v>
      </c>
      <c r="H3296">
        <v>185</v>
      </c>
      <c r="I3296" s="10" t="s">
        <v>24</v>
      </c>
      <c r="J3296" s="10">
        <v>2044</v>
      </c>
      <c r="K3296" s="10">
        <v>2</v>
      </c>
      <c r="L3296" s="1">
        <v>52637</v>
      </c>
      <c r="M3296" s="2">
        <v>289838.19</v>
      </c>
      <c r="N3296" s="2">
        <v>281829.53000000003</v>
      </c>
      <c r="O3296">
        <v>0</v>
      </c>
      <c r="P3296" s="2">
        <v>8008.66</v>
      </c>
      <c r="Q3296" s="2"/>
    </row>
    <row r="3297" spans="2:17" x14ac:dyDescent="0.25">
      <c r="B3297" t="s">
        <v>11</v>
      </c>
      <c r="C3297" t="s">
        <v>12</v>
      </c>
      <c r="D3297" t="s">
        <v>13</v>
      </c>
      <c r="E3297">
        <v>2016000420</v>
      </c>
      <c r="F3297">
        <v>2016000420</v>
      </c>
      <c r="G3297">
        <v>16</v>
      </c>
      <c r="H3297">
        <v>179</v>
      </c>
      <c r="I3297" s="10" t="s">
        <v>24</v>
      </c>
      <c r="J3297" s="10">
        <v>2044</v>
      </c>
      <c r="K3297" s="10">
        <v>2</v>
      </c>
      <c r="L3297" s="1">
        <v>52637</v>
      </c>
      <c r="M3297" s="2">
        <v>338622.99</v>
      </c>
      <c r="N3297" s="2">
        <v>329266.34000000003</v>
      </c>
      <c r="O3297">
        <v>0</v>
      </c>
      <c r="P3297" s="2">
        <v>9356.65</v>
      </c>
      <c r="Q3297" s="2"/>
    </row>
    <row r="3298" spans="2:17" x14ac:dyDescent="0.25">
      <c r="B3298" t="s">
        <v>11</v>
      </c>
      <c r="C3298" t="s">
        <v>12</v>
      </c>
      <c r="D3298" t="s">
        <v>13</v>
      </c>
      <c r="E3298">
        <v>2016000420</v>
      </c>
      <c r="F3298">
        <v>2016000420</v>
      </c>
      <c r="G3298">
        <v>18</v>
      </c>
      <c r="H3298">
        <v>178</v>
      </c>
      <c r="I3298" s="10" t="s">
        <v>24</v>
      </c>
      <c r="J3298" s="10">
        <v>2044</v>
      </c>
      <c r="K3298" s="10">
        <v>2</v>
      </c>
      <c r="L3298" s="1">
        <v>52637</v>
      </c>
      <c r="M3298" s="2">
        <v>140023.81</v>
      </c>
      <c r="N3298" s="2">
        <v>136154.75</v>
      </c>
      <c r="O3298">
        <v>0</v>
      </c>
      <c r="P3298" s="2">
        <v>3869.06</v>
      </c>
      <c r="Q3298" s="2"/>
    </row>
    <row r="3299" spans="2:17" x14ac:dyDescent="0.25">
      <c r="B3299" t="s">
        <v>11</v>
      </c>
      <c r="C3299" t="s">
        <v>12</v>
      </c>
      <c r="D3299" t="s">
        <v>13</v>
      </c>
      <c r="E3299">
        <v>22963</v>
      </c>
      <c r="F3299">
        <v>2016000420</v>
      </c>
      <c r="G3299">
        <v>1</v>
      </c>
      <c r="H3299">
        <v>191</v>
      </c>
      <c r="I3299" s="10" t="s">
        <v>24</v>
      </c>
      <c r="J3299" s="10">
        <v>2044</v>
      </c>
      <c r="K3299" s="10">
        <v>3</v>
      </c>
      <c r="L3299" s="1">
        <v>52666</v>
      </c>
      <c r="M3299" s="2">
        <v>3865655.28</v>
      </c>
      <c r="N3299" s="2">
        <v>3774439.64</v>
      </c>
      <c r="O3299">
        <v>0</v>
      </c>
      <c r="P3299" s="2">
        <v>91215.64</v>
      </c>
      <c r="Q3299" s="2"/>
    </row>
    <row r="3300" spans="2:17" x14ac:dyDescent="0.25">
      <c r="B3300" t="s">
        <v>11</v>
      </c>
      <c r="C3300" t="s">
        <v>12</v>
      </c>
      <c r="D3300" t="s">
        <v>13</v>
      </c>
      <c r="E3300">
        <v>2016000420</v>
      </c>
      <c r="F3300">
        <v>2016000420</v>
      </c>
      <c r="G3300">
        <v>5</v>
      </c>
      <c r="H3300">
        <v>187</v>
      </c>
      <c r="I3300" s="10" t="s">
        <v>24</v>
      </c>
      <c r="J3300" s="10">
        <v>2044</v>
      </c>
      <c r="K3300" s="10">
        <v>3</v>
      </c>
      <c r="L3300" s="1">
        <v>52666</v>
      </c>
      <c r="M3300" s="2">
        <v>449796.65</v>
      </c>
      <c r="N3300" s="2">
        <v>439183.06</v>
      </c>
      <c r="O3300">
        <v>0</v>
      </c>
      <c r="P3300" s="2">
        <v>10613.59</v>
      </c>
      <c r="Q3300" s="2"/>
    </row>
    <row r="3301" spans="2:17" x14ac:dyDescent="0.25">
      <c r="B3301" t="s">
        <v>11</v>
      </c>
      <c r="C3301" t="s">
        <v>12</v>
      </c>
      <c r="D3301" t="s">
        <v>13</v>
      </c>
      <c r="E3301">
        <v>2016000420</v>
      </c>
      <c r="F3301">
        <v>2016000420</v>
      </c>
      <c r="G3301">
        <v>13</v>
      </c>
      <c r="H3301">
        <v>185</v>
      </c>
      <c r="I3301" s="10" t="s">
        <v>24</v>
      </c>
      <c r="J3301" s="10">
        <v>2044</v>
      </c>
      <c r="K3301" s="10">
        <v>3</v>
      </c>
      <c r="L3301" s="1">
        <v>52666</v>
      </c>
      <c r="M3301" s="2">
        <v>286805.03000000003</v>
      </c>
      <c r="N3301" s="2">
        <v>280037.46000000002</v>
      </c>
      <c r="O3301">
        <v>0</v>
      </c>
      <c r="P3301" s="2">
        <v>6767.57</v>
      </c>
      <c r="Q3301" s="2"/>
    </row>
    <row r="3302" spans="2:17" x14ac:dyDescent="0.25">
      <c r="B3302" t="s">
        <v>11</v>
      </c>
      <c r="C3302" t="s">
        <v>12</v>
      </c>
      <c r="D3302" t="s">
        <v>13</v>
      </c>
      <c r="E3302">
        <v>2016000420</v>
      </c>
      <c r="F3302">
        <v>2016000420</v>
      </c>
      <c r="G3302">
        <v>11</v>
      </c>
      <c r="H3302">
        <v>185</v>
      </c>
      <c r="I3302" s="10" t="s">
        <v>24</v>
      </c>
      <c r="J3302" s="10">
        <v>2044</v>
      </c>
      <c r="K3302" s="10">
        <v>3</v>
      </c>
      <c r="L3302" s="1">
        <v>52666</v>
      </c>
      <c r="M3302" s="2">
        <v>317640.90000000002</v>
      </c>
      <c r="N3302" s="2">
        <v>310145.71000000002</v>
      </c>
      <c r="O3302">
        <v>0</v>
      </c>
      <c r="P3302" s="2">
        <v>7495.19</v>
      </c>
      <c r="Q3302" s="2"/>
    </row>
    <row r="3303" spans="2:17" x14ac:dyDescent="0.25">
      <c r="B3303" t="s">
        <v>11</v>
      </c>
      <c r="C3303" t="s">
        <v>12</v>
      </c>
      <c r="D3303" t="s">
        <v>13</v>
      </c>
      <c r="E3303">
        <v>2016000420</v>
      </c>
      <c r="F3303">
        <v>2016000420</v>
      </c>
      <c r="G3303">
        <v>15</v>
      </c>
      <c r="H3303">
        <v>184</v>
      </c>
      <c r="I3303" s="10" t="s">
        <v>24</v>
      </c>
      <c r="J3303" s="10">
        <v>2044</v>
      </c>
      <c r="K3303" s="10">
        <v>3</v>
      </c>
      <c r="L3303" s="1">
        <v>52666</v>
      </c>
      <c r="M3303" s="2">
        <v>260064.56</v>
      </c>
      <c r="N3303" s="2">
        <v>253927.97</v>
      </c>
      <c r="O3303">
        <v>0</v>
      </c>
      <c r="P3303" s="2">
        <v>6136.59</v>
      </c>
      <c r="Q3303" s="2"/>
    </row>
    <row r="3304" spans="2:17" x14ac:dyDescent="0.25">
      <c r="B3304" t="s">
        <v>11</v>
      </c>
      <c r="C3304" t="s">
        <v>12</v>
      </c>
      <c r="D3304" t="s">
        <v>13</v>
      </c>
      <c r="E3304">
        <v>2016000420</v>
      </c>
      <c r="F3304">
        <v>2016000420</v>
      </c>
      <c r="G3304">
        <v>10</v>
      </c>
      <c r="H3304">
        <v>186</v>
      </c>
      <c r="I3304" s="10" t="s">
        <v>24</v>
      </c>
      <c r="J3304" s="10">
        <v>2044</v>
      </c>
      <c r="K3304" s="10">
        <v>3</v>
      </c>
      <c r="L3304" s="1">
        <v>52666</v>
      </c>
      <c r="M3304" s="2">
        <v>302009.89</v>
      </c>
      <c r="N3304" s="2">
        <v>294883.53999999998</v>
      </c>
      <c r="O3304">
        <v>0</v>
      </c>
      <c r="P3304" s="2">
        <v>7126.35</v>
      </c>
      <c r="Q3304" s="2"/>
    </row>
    <row r="3305" spans="2:17" x14ac:dyDescent="0.25">
      <c r="B3305" t="s">
        <v>11</v>
      </c>
      <c r="C3305" t="s">
        <v>12</v>
      </c>
      <c r="D3305" t="s">
        <v>13</v>
      </c>
      <c r="E3305">
        <v>2016000420</v>
      </c>
      <c r="F3305">
        <v>2016000420</v>
      </c>
      <c r="G3305">
        <v>9</v>
      </c>
      <c r="H3305">
        <v>186</v>
      </c>
      <c r="I3305" s="10" t="s">
        <v>24</v>
      </c>
      <c r="J3305" s="10">
        <v>2044</v>
      </c>
      <c r="K3305" s="10">
        <v>3</v>
      </c>
      <c r="L3305" s="1">
        <v>52666</v>
      </c>
      <c r="M3305" s="2">
        <v>213101.26</v>
      </c>
      <c r="N3305" s="2">
        <v>208072.83</v>
      </c>
      <c r="O3305">
        <v>0</v>
      </c>
      <c r="P3305" s="2">
        <v>5028.43</v>
      </c>
      <c r="Q3305" s="2"/>
    </row>
    <row r="3306" spans="2:17" x14ac:dyDescent="0.25">
      <c r="B3306" t="s">
        <v>11</v>
      </c>
      <c r="C3306" t="s">
        <v>12</v>
      </c>
      <c r="D3306" t="s">
        <v>13</v>
      </c>
      <c r="E3306">
        <v>2016000420</v>
      </c>
      <c r="F3306">
        <v>2016000420</v>
      </c>
      <c r="G3306">
        <v>17</v>
      </c>
      <c r="H3306">
        <v>179</v>
      </c>
      <c r="I3306" s="10" t="s">
        <v>24</v>
      </c>
      <c r="J3306" s="10">
        <v>2044</v>
      </c>
      <c r="K3306" s="10">
        <v>3</v>
      </c>
      <c r="L3306" s="1">
        <v>52666</v>
      </c>
      <c r="M3306" s="2">
        <v>364272.78</v>
      </c>
      <c r="N3306" s="2">
        <v>355677.25</v>
      </c>
      <c r="O3306">
        <v>0</v>
      </c>
      <c r="P3306" s="2">
        <v>8595.5300000000007</v>
      </c>
      <c r="Q3306" s="2"/>
    </row>
    <row r="3307" spans="2:17" x14ac:dyDescent="0.25">
      <c r="B3307" t="s">
        <v>11</v>
      </c>
      <c r="C3307" t="s">
        <v>12</v>
      </c>
      <c r="D3307" t="s">
        <v>13</v>
      </c>
      <c r="E3307">
        <v>2016000420</v>
      </c>
      <c r="F3307">
        <v>2016000420</v>
      </c>
      <c r="G3307">
        <v>4</v>
      </c>
      <c r="H3307">
        <v>187</v>
      </c>
      <c r="I3307" s="10" t="s">
        <v>24</v>
      </c>
      <c r="J3307" s="10">
        <v>2044</v>
      </c>
      <c r="K3307" s="10">
        <v>3</v>
      </c>
      <c r="L3307" s="1">
        <v>52666</v>
      </c>
      <c r="M3307" s="2">
        <v>453474.24</v>
      </c>
      <c r="N3307" s="2">
        <v>442773.87</v>
      </c>
      <c r="O3307">
        <v>0</v>
      </c>
      <c r="P3307" s="2">
        <v>10700.37</v>
      </c>
      <c r="Q3307" s="2"/>
    </row>
    <row r="3308" spans="2:17" x14ac:dyDescent="0.25">
      <c r="B3308" t="s">
        <v>11</v>
      </c>
      <c r="C3308" t="s">
        <v>12</v>
      </c>
      <c r="D3308" t="s">
        <v>13</v>
      </c>
      <c r="E3308">
        <v>2016000420</v>
      </c>
      <c r="F3308">
        <v>2016000420</v>
      </c>
      <c r="G3308">
        <v>14</v>
      </c>
      <c r="H3308">
        <v>184</v>
      </c>
      <c r="I3308" s="10" t="s">
        <v>24</v>
      </c>
      <c r="J3308" s="10">
        <v>2044</v>
      </c>
      <c r="K3308" s="10">
        <v>3</v>
      </c>
      <c r="L3308" s="1">
        <v>52666</v>
      </c>
      <c r="M3308" s="2">
        <v>304045.15999999997</v>
      </c>
      <c r="N3308" s="2">
        <v>296870.78000000003</v>
      </c>
      <c r="O3308">
        <v>0</v>
      </c>
      <c r="P3308" s="2">
        <v>7174.38</v>
      </c>
      <c r="Q3308" s="2"/>
    </row>
    <row r="3309" spans="2:17" x14ac:dyDescent="0.25">
      <c r="B3309" t="s">
        <v>11</v>
      </c>
      <c r="C3309" t="s">
        <v>12</v>
      </c>
      <c r="D3309" t="s">
        <v>13</v>
      </c>
      <c r="E3309">
        <v>2016000420</v>
      </c>
      <c r="F3309">
        <v>2016000420</v>
      </c>
      <c r="G3309">
        <v>12</v>
      </c>
      <c r="H3309">
        <v>185</v>
      </c>
      <c r="I3309" s="10" t="s">
        <v>24</v>
      </c>
      <c r="J3309" s="10">
        <v>2044</v>
      </c>
      <c r="K3309" s="10">
        <v>3</v>
      </c>
      <c r="L3309" s="1">
        <v>52666</v>
      </c>
      <c r="M3309" s="2">
        <v>229026.98</v>
      </c>
      <c r="N3309" s="2">
        <v>223622.76</v>
      </c>
      <c r="O3309">
        <v>0</v>
      </c>
      <c r="P3309" s="2">
        <v>5404.22</v>
      </c>
      <c r="Q3309" s="2"/>
    </row>
    <row r="3310" spans="2:17" x14ac:dyDescent="0.25">
      <c r="B3310" t="s">
        <v>11</v>
      </c>
      <c r="C3310" t="s">
        <v>12</v>
      </c>
      <c r="D3310" t="s">
        <v>13</v>
      </c>
      <c r="E3310">
        <v>2016000420</v>
      </c>
      <c r="F3310">
        <v>2016000420</v>
      </c>
      <c r="G3310">
        <v>6</v>
      </c>
      <c r="H3310">
        <v>186</v>
      </c>
      <c r="I3310" s="10" t="s">
        <v>24</v>
      </c>
      <c r="J3310" s="10">
        <v>2044</v>
      </c>
      <c r="K3310" s="10">
        <v>3</v>
      </c>
      <c r="L3310" s="1">
        <v>52666</v>
      </c>
      <c r="M3310" s="2">
        <v>288640.40999999997</v>
      </c>
      <c r="N3310" s="2">
        <v>281829.53000000003</v>
      </c>
      <c r="O3310">
        <v>0</v>
      </c>
      <c r="P3310" s="2">
        <v>6810.88</v>
      </c>
      <c r="Q3310" s="2"/>
    </row>
    <row r="3311" spans="2:17" x14ac:dyDescent="0.25">
      <c r="B3311" t="s">
        <v>11</v>
      </c>
      <c r="C3311" t="s">
        <v>12</v>
      </c>
      <c r="D3311" t="s">
        <v>13</v>
      </c>
      <c r="E3311">
        <v>2016000420</v>
      </c>
      <c r="F3311">
        <v>2016000420</v>
      </c>
      <c r="G3311">
        <v>16</v>
      </c>
      <c r="H3311">
        <v>180</v>
      </c>
      <c r="I3311" s="10" t="s">
        <v>24</v>
      </c>
      <c r="J3311" s="10">
        <v>2044</v>
      </c>
      <c r="K3311" s="10">
        <v>3</v>
      </c>
      <c r="L3311" s="1">
        <v>52666</v>
      </c>
      <c r="M3311" s="2">
        <v>337223.61</v>
      </c>
      <c r="N3311" s="2">
        <v>329266.34000000003</v>
      </c>
      <c r="O3311">
        <v>0</v>
      </c>
      <c r="P3311" s="2">
        <v>7957.27</v>
      </c>
      <c r="Q3311" s="2"/>
    </row>
    <row r="3312" spans="2:17" x14ac:dyDescent="0.25">
      <c r="B3312" t="s">
        <v>11</v>
      </c>
      <c r="C3312" t="s">
        <v>12</v>
      </c>
      <c r="D3312" t="s">
        <v>13</v>
      </c>
      <c r="E3312">
        <v>2016000420</v>
      </c>
      <c r="F3312">
        <v>2016000420</v>
      </c>
      <c r="G3312">
        <v>18</v>
      </c>
      <c r="H3312">
        <v>179</v>
      </c>
      <c r="I3312" s="10" t="s">
        <v>24</v>
      </c>
      <c r="J3312" s="10">
        <v>2044</v>
      </c>
      <c r="K3312" s="10">
        <v>3</v>
      </c>
      <c r="L3312" s="1">
        <v>52666</v>
      </c>
      <c r="M3312" s="2">
        <v>139445.16</v>
      </c>
      <c r="N3312" s="2">
        <v>136154.75</v>
      </c>
      <c r="O3312">
        <v>0</v>
      </c>
      <c r="P3312" s="2">
        <v>3290.41</v>
      </c>
      <c r="Q3312" s="2"/>
    </row>
    <row r="3313" spans="2:17" x14ac:dyDescent="0.25">
      <c r="B3313" t="s">
        <v>11</v>
      </c>
      <c r="C3313" t="s">
        <v>12</v>
      </c>
      <c r="D3313" t="s">
        <v>13</v>
      </c>
      <c r="E3313">
        <v>22963</v>
      </c>
      <c r="F3313">
        <v>2016000420</v>
      </c>
      <c r="G3313">
        <v>1</v>
      </c>
      <c r="H3313">
        <v>192</v>
      </c>
      <c r="I3313" s="10" t="s">
        <v>24</v>
      </c>
      <c r="J3313" s="10">
        <v>2044</v>
      </c>
      <c r="K3313" s="10">
        <v>4</v>
      </c>
      <c r="L3313" s="1">
        <v>52697</v>
      </c>
      <c r="M3313" s="2">
        <v>3862195.35</v>
      </c>
      <c r="N3313" s="2">
        <v>3774439.64</v>
      </c>
      <c r="O3313">
        <v>0</v>
      </c>
      <c r="P3313" s="2">
        <v>87755.71</v>
      </c>
      <c r="Q3313" s="2"/>
    </row>
    <row r="3314" spans="2:17" x14ac:dyDescent="0.25">
      <c r="B3314" t="s">
        <v>11</v>
      </c>
      <c r="C3314" t="s">
        <v>12</v>
      </c>
      <c r="D3314" t="s">
        <v>13</v>
      </c>
      <c r="E3314">
        <v>2016000420</v>
      </c>
      <c r="F3314">
        <v>2016000420</v>
      </c>
      <c r="G3314">
        <v>5</v>
      </c>
      <c r="H3314">
        <v>188</v>
      </c>
      <c r="I3314" s="10" t="s">
        <v>24</v>
      </c>
      <c r="J3314" s="10">
        <v>2044</v>
      </c>
      <c r="K3314" s="10">
        <v>4</v>
      </c>
      <c r="L3314" s="1">
        <v>52697</v>
      </c>
      <c r="M3314" s="2">
        <v>449394.07</v>
      </c>
      <c r="N3314" s="2">
        <v>439183.06</v>
      </c>
      <c r="O3314">
        <v>0</v>
      </c>
      <c r="P3314" s="2">
        <v>10211.01</v>
      </c>
      <c r="Q3314" s="2"/>
    </row>
    <row r="3315" spans="2:17" x14ac:dyDescent="0.25">
      <c r="B3315" t="s">
        <v>11</v>
      </c>
      <c r="C3315" t="s">
        <v>12</v>
      </c>
      <c r="D3315" t="s">
        <v>13</v>
      </c>
      <c r="E3315">
        <v>2016000420</v>
      </c>
      <c r="F3315">
        <v>2016000420</v>
      </c>
      <c r="G3315">
        <v>11</v>
      </c>
      <c r="H3315">
        <v>186</v>
      </c>
      <c r="I3315" s="10" t="s">
        <v>24</v>
      </c>
      <c r="J3315" s="10">
        <v>2044</v>
      </c>
      <c r="K3315" s="10">
        <v>4</v>
      </c>
      <c r="L3315" s="1">
        <v>52697</v>
      </c>
      <c r="M3315" s="2">
        <v>317356.59999999998</v>
      </c>
      <c r="N3315" s="2">
        <v>310145.71000000002</v>
      </c>
      <c r="O3315">
        <v>0</v>
      </c>
      <c r="P3315" s="2">
        <v>7210.89</v>
      </c>
      <c r="Q3315" s="2"/>
    </row>
    <row r="3316" spans="2:17" x14ac:dyDescent="0.25">
      <c r="B3316" t="s">
        <v>11</v>
      </c>
      <c r="C3316" t="s">
        <v>12</v>
      </c>
      <c r="D3316" t="s">
        <v>13</v>
      </c>
      <c r="E3316">
        <v>2016000420</v>
      </c>
      <c r="F3316">
        <v>2016000420</v>
      </c>
      <c r="G3316">
        <v>13</v>
      </c>
      <c r="H3316">
        <v>186</v>
      </c>
      <c r="I3316" s="10" t="s">
        <v>24</v>
      </c>
      <c r="J3316" s="10">
        <v>2044</v>
      </c>
      <c r="K3316" s="10">
        <v>4</v>
      </c>
      <c r="L3316" s="1">
        <v>52697</v>
      </c>
      <c r="M3316" s="2">
        <v>286548.33</v>
      </c>
      <c r="N3316" s="2">
        <v>280037.46000000002</v>
      </c>
      <c r="O3316">
        <v>0</v>
      </c>
      <c r="P3316" s="2">
        <v>6510.87</v>
      </c>
      <c r="Q3316" s="2"/>
    </row>
    <row r="3317" spans="2:17" x14ac:dyDescent="0.25">
      <c r="B3317" t="s">
        <v>11</v>
      </c>
      <c r="C3317" t="s">
        <v>12</v>
      </c>
      <c r="D3317" t="s">
        <v>13</v>
      </c>
      <c r="E3317">
        <v>2016000420</v>
      </c>
      <c r="F3317">
        <v>2016000420</v>
      </c>
      <c r="G3317">
        <v>15</v>
      </c>
      <c r="H3317">
        <v>185</v>
      </c>
      <c r="I3317" s="10" t="s">
        <v>24</v>
      </c>
      <c r="J3317" s="10">
        <v>2044</v>
      </c>
      <c r="K3317" s="10">
        <v>4</v>
      </c>
      <c r="L3317" s="1">
        <v>52697</v>
      </c>
      <c r="M3317" s="2">
        <v>259831.8</v>
      </c>
      <c r="N3317" s="2">
        <v>253927.97</v>
      </c>
      <c r="O3317">
        <v>0</v>
      </c>
      <c r="P3317" s="2">
        <v>5903.83</v>
      </c>
      <c r="Q3317" s="2"/>
    </row>
    <row r="3318" spans="2:17" x14ac:dyDescent="0.25">
      <c r="B3318" t="s">
        <v>11</v>
      </c>
      <c r="C3318" t="s">
        <v>12</v>
      </c>
      <c r="D3318" t="s">
        <v>13</v>
      </c>
      <c r="E3318">
        <v>2016000420</v>
      </c>
      <c r="F3318">
        <v>2016000420</v>
      </c>
      <c r="G3318">
        <v>9</v>
      </c>
      <c r="H3318">
        <v>187</v>
      </c>
      <c r="I3318" s="10" t="s">
        <v>24</v>
      </c>
      <c r="J3318" s="10">
        <v>2044</v>
      </c>
      <c r="K3318" s="10">
        <v>4</v>
      </c>
      <c r="L3318" s="1">
        <v>52697</v>
      </c>
      <c r="M3318" s="2">
        <v>212910.52</v>
      </c>
      <c r="N3318" s="2">
        <v>208072.83</v>
      </c>
      <c r="O3318">
        <v>0</v>
      </c>
      <c r="P3318" s="2">
        <v>4837.6899999999996</v>
      </c>
      <c r="Q3318" s="2"/>
    </row>
    <row r="3319" spans="2:17" x14ac:dyDescent="0.25">
      <c r="B3319" t="s">
        <v>11</v>
      </c>
      <c r="C3319" t="s">
        <v>12</v>
      </c>
      <c r="D3319" t="s">
        <v>13</v>
      </c>
      <c r="E3319">
        <v>2016000420</v>
      </c>
      <c r="F3319">
        <v>2016000420</v>
      </c>
      <c r="G3319">
        <v>10</v>
      </c>
      <c r="H3319">
        <v>187</v>
      </c>
      <c r="I3319" s="10" t="s">
        <v>24</v>
      </c>
      <c r="J3319" s="10">
        <v>2044</v>
      </c>
      <c r="K3319" s="10">
        <v>4</v>
      </c>
      <c r="L3319" s="1">
        <v>52697</v>
      </c>
      <c r="M3319" s="2">
        <v>301739.58</v>
      </c>
      <c r="N3319" s="2">
        <v>294883.53999999998</v>
      </c>
      <c r="O3319">
        <v>0</v>
      </c>
      <c r="P3319" s="2">
        <v>6856.04</v>
      </c>
      <c r="Q3319" s="2"/>
    </row>
    <row r="3320" spans="2:17" x14ac:dyDescent="0.25">
      <c r="B3320" t="s">
        <v>11</v>
      </c>
      <c r="C3320" t="s">
        <v>12</v>
      </c>
      <c r="D3320" t="s">
        <v>13</v>
      </c>
      <c r="E3320">
        <v>2016000420</v>
      </c>
      <c r="F3320">
        <v>2016000420</v>
      </c>
      <c r="G3320">
        <v>17</v>
      </c>
      <c r="H3320">
        <v>180</v>
      </c>
      <c r="I3320" s="10" t="s">
        <v>24</v>
      </c>
      <c r="J3320" s="10">
        <v>2044</v>
      </c>
      <c r="K3320" s="10">
        <v>4</v>
      </c>
      <c r="L3320" s="1">
        <v>52697</v>
      </c>
      <c r="M3320" s="2">
        <v>363946.75</v>
      </c>
      <c r="N3320" s="2">
        <v>355677.25</v>
      </c>
      <c r="O3320">
        <v>0</v>
      </c>
      <c r="P3320" s="2">
        <v>8269.5</v>
      </c>
      <c r="Q3320" s="2"/>
    </row>
    <row r="3321" spans="2:17" x14ac:dyDescent="0.25">
      <c r="B3321" t="s">
        <v>11</v>
      </c>
      <c r="C3321" t="s">
        <v>12</v>
      </c>
      <c r="D3321" t="s">
        <v>13</v>
      </c>
      <c r="E3321">
        <v>2016000420</v>
      </c>
      <c r="F3321">
        <v>2016000420</v>
      </c>
      <c r="G3321">
        <v>4</v>
      </c>
      <c r="H3321">
        <v>188</v>
      </c>
      <c r="I3321" s="10" t="s">
        <v>24</v>
      </c>
      <c r="J3321" s="10">
        <v>2044</v>
      </c>
      <c r="K3321" s="10">
        <v>4</v>
      </c>
      <c r="L3321" s="1">
        <v>52697</v>
      </c>
      <c r="M3321" s="2">
        <v>453068.36</v>
      </c>
      <c r="N3321" s="2">
        <v>442773.87</v>
      </c>
      <c r="O3321">
        <v>0</v>
      </c>
      <c r="P3321" s="2">
        <v>10294.49</v>
      </c>
      <c r="Q3321" s="2"/>
    </row>
    <row r="3322" spans="2:17" x14ac:dyDescent="0.25">
      <c r="B3322" t="s">
        <v>11</v>
      </c>
      <c r="C3322" t="s">
        <v>12</v>
      </c>
      <c r="D3322" t="s">
        <v>13</v>
      </c>
      <c r="E3322">
        <v>2016000420</v>
      </c>
      <c r="F3322">
        <v>2016000420</v>
      </c>
      <c r="G3322">
        <v>12</v>
      </c>
      <c r="H3322">
        <v>186</v>
      </c>
      <c r="I3322" s="10" t="s">
        <v>24</v>
      </c>
      <c r="J3322" s="10">
        <v>2044</v>
      </c>
      <c r="K3322" s="10">
        <v>4</v>
      </c>
      <c r="L3322" s="1">
        <v>52697</v>
      </c>
      <c r="M3322" s="2">
        <v>228821.99</v>
      </c>
      <c r="N3322" s="2">
        <v>223622.76</v>
      </c>
      <c r="O3322">
        <v>0</v>
      </c>
      <c r="P3322" s="2">
        <v>5199.2299999999996</v>
      </c>
      <c r="Q3322" s="2"/>
    </row>
    <row r="3323" spans="2:17" x14ac:dyDescent="0.25">
      <c r="B3323" t="s">
        <v>11</v>
      </c>
      <c r="C3323" t="s">
        <v>12</v>
      </c>
      <c r="D3323" t="s">
        <v>13</v>
      </c>
      <c r="E3323">
        <v>2016000420</v>
      </c>
      <c r="F3323">
        <v>2016000420</v>
      </c>
      <c r="G3323">
        <v>14</v>
      </c>
      <c r="H3323">
        <v>185</v>
      </c>
      <c r="I3323" s="10" t="s">
        <v>24</v>
      </c>
      <c r="J3323" s="10">
        <v>2044</v>
      </c>
      <c r="K3323" s="10">
        <v>4</v>
      </c>
      <c r="L3323" s="1">
        <v>52697</v>
      </c>
      <c r="M3323" s="2">
        <v>303773.03000000003</v>
      </c>
      <c r="N3323" s="2">
        <v>296870.78000000003</v>
      </c>
      <c r="O3323">
        <v>0</v>
      </c>
      <c r="P3323" s="2">
        <v>6902.25</v>
      </c>
      <c r="Q3323" s="2"/>
    </row>
    <row r="3324" spans="2:17" x14ac:dyDescent="0.25">
      <c r="B3324" t="s">
        <v>11</v>
      </c>
      <c r="C3324" t="s">
        <v>12</v>
      </c>
      <c r="D3324" t="s">
        <v>13</v>
      </c>
      <c r="E3324">
        <v>2016000420</v>
      </c>
      <c r="F3324">
        <v>2016000420</v>
      </c>
      <c r="G3324">
        <v>6</v>
      </c>
      <c r="H3324">
        <v>187</v>
      </c>
      <c r="I3324" s="10" t="s">
        <v>24</v>
      </c>
      <c r="J3324" s="10">
        <v>2044</v>
      </c>
      <c r="K3324" s="10">
        <v>4</v>
      </c>
      <c r="L3324" s="1">
        <v>52697</v>
      </c>
      <c r="M3324" s="2">
        <v>288382.07</v>
      </c>
      <c r="N3324" s="2">
        <v>281829.53000000003</v>
      </c>
      <c r="O3324">
        <v>0</v>
      </c>
      <c r="P3324" s="2">
        <v>6552.54</v>
      </c>
      <c r="Q3324" s="2"/>
    </row>
    <row r="3325" spans="2:17" x14ac:dyDescent="0.25">
      <c r="B3325" t="s">
        <v>11</v>
      </c>
      <c r="C3325" t="s">
        <v>12</v>
      </c>
      <c r="D3325" t="s">
        <v>13</v>
      </c>
      <c r="E3325">
        <v>2016000420</v>
      </c>
      <c r="F3325">
        <v>2016000420</v>
      </c>
      <c r="G3325">
        <v>16</v>
      </c>
      <c r="H3325">
        <v>181</v>
      </c>
      <c r="I3325" s="10" t="s">
        <v>24</v>
      </c>
      <c r="J3325" s="10">
        <v>2044</v>
      </c>
      <c r="K3325" s="10">
        <v>4</v>
      </c>
      <c r="L3325" s="1">
        <v>52697</v>
      </c>
      <c r="M3325" s="2">
        <v>336921.78</v>
      </c>
      <c r="N3325" s="2">
        <v>329266.34000000003</v>
      </c>
      <c r="O3325">
        <v>0</v>
      </c>
      <c r="P3325" s="2">
        <v>7655.44</v>
      </c>
      <c r="Q3325" s="2"/>
    </row>
    <row r="3326" spans="2:17" x14ac:dyDescent="0.25">
      <c r="B3326" t="s">
        <v>11</v>
      </c>
      <c r="C3326" t="s">
        <v>12</v>
      </c>
      <c r="D3326" t="s">
        <v>13</v>
      </c>
      <c r="E3326">
        <v>2016000420</v>
      </c>
      <c r="F3326">
        <v>2016000420</v>
      </c>
      <c r="G3326">
        <v>18</v>
      </c>
      <c r="H3326">
        <v>180</v>
      </c>
      <c r="I3326" s="10" t="s">
        <v>24</v>
      </c>
      <c r="J3326" s="10">
        <v>2044</v>
      </c>
      <c r="K3326" s="10">
        <v>4</v>
      </c>
      <c r="L3326" s="1">
        <v>52697</v>
      </c>
      <c r="M3326" s="2">
        <v>139320.35</v>
      </c>
      <c r="N3326" s="2">
        <v>136154.75</v>
      </c>
      <c r="O3326">
        <v>0</v>
      </c>
      <c r="P3326" s="2">
        <v>3165.6</v>
      </c>
      <c r="Q3326" s="2"/>
    </row>
    <row r="3327" spans="2:17" x14ac:dyDescent="0.25">
      <c r="B3327" t="s">
        <v>11</v>
      </c>
      <c r="C3327" t="s">
        <v>12</v>
      </c>
      <c r="D3327" t="s">
        <v>13</v>
      </c>
      <c r="E3327">
        <v>22963</v>
      </c>
      <c r="F3327">
        <v>2016000420</v>
      </c>
      <c r="G3327">
        <v>1</v>
      </c>
      <c r="H3327">
        <v>193</v>
      </c>
      <c r="I3327" s="10" t="s">
        <v>24</v>
      </c>
      <c r="J3327" s="10">
        <v>2044</v>
      </c>
      <c r="K3327" s="10">
        <v>5</v>
      </c>
      <c r="L3327" s="1">
        <v>52727</v>
      </c>
      <c r="M3327" s="2">
        <v>3849928.43</v>
      </c>
      <c r="N3327" s="2">
        <v>3774439.64</v>
      </c>
      <c r="O3327">
        <v>0</v>
      </c>
      <c r="P3327" s="2">
        <v>75488.789999999994</v>
      </c>
      <c r="Q3327" s="2"/>
    </row>
    <row r="3328" spans="2:17" x14ac:dyDescent="0.25">
      <c r="B3328" t="s">
        <v>11</v>
      </c>
      <c r="C3328" t="s">
        <v>12</v>
      </c>
      <c r="D3328" t="s">
        <v>13</v>
      </c>
      <c r="E3328">
        <v>2016000420</v>
      </c>
      <c r="F3328">
        <v>2016000420</v>
      </c>
      <c r="G3328">
        <v>5</v>
      </c>
      <c r="H3328">
        <v>189</v>
      </c>
      <c r="I3328" s="10" t="s">
        <v>24</v>
      </c>
      <c r="J3328" s="10">
        <v>2044</v>
      </c>
      <c r="K3328" s="10">
        <v>5</v>
      </c>
      <c r="L3328" s="1">
        <v>52727</v>
      </c>
      <c r="M3328" s="2">
        <v>447966.71999999997</v>
      </c>
      <c r="N3328" s="2">
        <v>439183.06</v>
      </c>
      <c r="O3328">
        <v>0</v>
      </c>
      <c r="P3328" s="2">
        <v>8783.66</v>
      </c>
      <c r="Q3328" s="2"/>
    </row>
    <row r="3329" spans="2:17" x14ac:dyDescent="0.25">
      <c r="B3329" t="s">
        <v>11</v>
      </c>
      <c r="C3329" t="s">
        <v>12</v>
      </c>
      <c r="D3329" t="s">
        <v>13</v>
      </c>
      <c r="E3329">
        <v>2016000420</v>
      </c>
      <c r="F3329">
        <v>2016000420</v>
      </c>
      <c r="G3329">
        <v>13</v>
      </c>
      <c r="H3329">
        <v>187</v>
      </c>
      <c r="I3329" s="10" t="s">
        <v>24</v>
      </c>
      <c r="J3329" s="10">
        <v>2044</v>
      </c>
      <c r="K3329" s="10">
        <v>5</v>
      </c>
      <c r="L3329" s="1">
        <v>52727</v>
      </c>
      <c r="M3329" s="2">
        <v>285638.21000000002</v>
      </c>
      <c r="N3329" s="2">
        <v>280037.46000000002</v>
      </c>
      <c r="O3329">
        <v>0</v>
      </c>
      <c r="P3329" s="2">
        <v>5600.75</v>
      </c>
      <c r="Q3329" s="2"/>
    </row>
    <row r="3330" spans="2:17" x14ac:dyDescent="0.25">
      <c r="B3330" t="s">
        <v>11</v>
      </c>
      <c r="C3330" t="s">
        <v>12</v>
      </c>
      <c r="D3330" t="s">
        <v>13</v>
      </c>
      <c r="E3330">
        <v>2016000420</v>
      </c>
      <c r="F3330">
        <v>2016000420</v>
      </c>
      <c r="G3330">
        <v>11</v>
      </c>
      <c r="H3330">
        <v>187</v>
      </c>
      <c r="I3330" s="10" t="s">
        <v>24</v>
      </c>
      <c r="J3330" s="10">
        <v>2044</v>
      </c>
      <c r="K3330" s="10">
        <v>5</v>
      </c>
      <c r="L3330" s="1">
        <v>52727</v>
      </c>
      <c r="M3330" s="2">
        <v>316348.62</v>
      </c>
      <c r="N3330" s="2">
        <v>310145.71000000002</v>
      </c>
      <c r="O3330">
        <v>0</v>
      </c>
      <c r="P3330" s="2">
        <v>6202.91</v>
      </c>
      <c r="Q3330" s="2"/>
    </row>
    <row r="3331" spans="2:17" x14ac:dyDescent="0.25">
      <c r="B3331" t="s">
        <v>11</v>
      </c>
      <c r="C3331" t="s">
        <v>12</v>
      </c>
      <c r="D3331" t="s">
        <v>13</v>
      </c>
      <c r="E3331">
        <v>2016000420</v>
      </c>
      <c r="F3331">
        <v>2016000420</v>
      </c>
      <c r="G3331">
        <v>15</v>
      </c>
      <c r="H3331">
        <v>186</v>
      </c>
      <c r="I3331" s="10" t="s">
        <v>24</v>
      </c>
      <c r="J3331" s="10">
        <v>2044</v>
      </c>
      <c r="K3331" s="10">
        <v>5</v>
      </c>
      <c r="L3331" s="1">
        <v>52727</v>
      </c>
      <c r="M3331" s="2">
        <v>259006.53</v>
      </c>
      <c r="N3331" s="2">
        <v>253927.97</v>
      </c>
      <c r="O3331">
        <v>0</v>
      </c>
      <c r="P3331" s="2">
        <v>5078.5600000000004</v>
      </c>
      <c r="Q3331" s="2"/>
    </row>
    <row r="3332" spans="2:17" x14ac:dyDescent="0.25">
      <c r="B3332" t="s">
        <v>11</v>
      </c>
      <c r="C3332" t="s">
        <v>12</v>
      </c>
      <c r="D3332" t="s">
        <v>13</v>
      </c>
      <c r="E3332">
        <v>2016000420</v>
      </c>
      <c r="F3332">
        <v>2016000420</v>
      </c>
      <c r="G3332">
        <v>10</v>
      </c>
      <c r="H3332">
        <v>188</v>
      </c>
      <c r="I3332" s="10" t="s">
        <v>24</v>
      </c>
      <c r="J3332" s="10">
        <v>2044</v>
      </c>
      <c r="K3332" s="10">
        <v>5</v>
      </c>
      <c r="L3332" s="1">
        <v>52727</v>
      </c>
      <c r="M3332" s="2">
        <v>300781.21000000002</v>
      </c>
      <c r="N3332" s="2">
        <v>294883.53999999998</v>
      </c>
      <c r="O3332">
        <v>0</v>
      </c>
      <c r="P3332" s="2">
        <v>5897.67</v>
      </c>
      <c r="Q3332" s="2"/>
    </row>
    <row r="3333" spans="2:17" x14ac:dyDescent="0.25">
      <c r="B3333" t="s">
        <v>11</v>
      </c>
      <c r="C3333" t="s">
        <v>12</v>
      </c>
      <c r="D3333" t="s">
        <v>13</v>
      </c>
      <c r="E3333">
        <v>2016000420</v>
      </c>
      <c r="F3333">
        <v>2016000420</v>
      </c>
      <c r="G3333">
        <v>9</v>
      </c>
      <c r="H3333">
        <v>188</v>
      </c>
      <c r="I3333" s="10" t="s">
        <v>24</v>
      </c>
      <c r="J3333" s="10">
        <v>2044</v>
      </c>
      <c r="K3333" s="10">
        <v>5</v>
      </c>
      <c r="L3333" s="1">
        <v>52727</v>
      </c>
      <c r="M3333" s="2">
        <v>212234.29</v>
      </c>
      <c r="N3333" s="2">
        <v>208072.83</v>
      </c>
      <c r="O3333">
        <v>0</v>
      </c>
      <c r="P3333" s="2">
        <v>4161.46</v>
      </c>
      <c r="Q3333" s="2"/>
    </row>
    <row r="3334" spans="2:17" x14ac:dyDescent="0.25">
      <c r="B3334" t="s">
        <v>11</v>
      </c>
      <c r="C3334" t="s">
        <v>12</v>
      </c>
      <c r="D3334" t="s">
        <v>13</v>
      </c>
      <c r="E3334">
        <v>2016000420</v>
      </c>
      <c r="F3334">
        <v>2016000420</v>
      </c>
      <c r="G3334">
        <v>17</v>
      </c>
      <c r="H3334">
        <v>181</v>
      </c>
      <c r="I3334" s="10" t="s">
        <v>24</v>
      </c>
      <c r="J3334" s="10">
        <v>2044</v>
      </c>
      <c r="K3334" s="10">
        <v>5</v>
      </c>
      <c r="L3334" s="1">
        <v>52727</v>
      </c>
      <c r="M3334" s="2">
        <v>362790.8</v>
      </c>
      <c r="N3334" s="2">
        <v>355677.25</v>
      </c>
      <c r="O3334">
        <v>0</v>
      </c>
      <c r="P3334" s="2">
        <v>7113.55</v>
      </c>
      <c r="Q3334" s="2"/>
    </row>
    <row r="3335" spans="2:17" x14ac:dyDescent="0.25">
      <c r="B3335" t="s">
        <v>11</v>
      </c>
      <c r="C3335" t="s">
        <v>12</v>
      </c>
      <c r="D3335" t="s">
        <v>13</v>
      </c>
      <c r="E3335">
        <v>2016000420</v>
      </c>
      <c r="F3335">
        <v>2016000420</v>
      </c>
      <c r="G3335">
        <v>4</v>
      </c>
      <c r="H3335">
        <v>189</v>
      </c>
      <c r="I3335" s="10" t="s">
        <v>24</v>
      </c>
      <c r="J3335" s="10">
        <v>2044</v>
      </c>
      <c r="K3335" s="10">
        <v>5</v>
      </c>
      <c r="L3335" s="1">
        <v>52727</v>
      </c>
      <c r="M3335" s="2">
        <v>451629.35</v>
      </c>
      <c r="N3335" s="2">
        <v>442773.87</v>
      </c>
      <c r="O3335">
        <v>0</v>
      </c>
      <c r="P3335" s="2">
        <v>8855.48</v>
      </c>
      <c r="Q3335" s="2"/>
    </row>
    <row r="3336" spans="2:17" x14ac:dyDescent="0.25">
      <c r="B3336" t="s">
        <v>11</v>
      </c>
      <c r="C3336" t="s">
        <v>12</v>
      </c>
      <c r="D3336" t="s">
        <v>13</v>
      </c>
      <c r="E3336">
        <v>2016000420</v>
      </c>
      <c r="F3336">
        <v>2016000420</v>
      </c>
      <c r="G3336">
        <v>14</v>
      </c>
      <c r="H3336">
        <v>186</v>
      </c>
      <c r="I3336" s="10" t="s">
        <v>24</v>
      </c>
      <c r="J3336" s="10">
        <v>2044</v>
      </c>
      <c r="K3336" s="10">
        <v>5</v>
      </c>
      <c r="L3336" s="1">
        <v>52727</v>
      </c>
      <c r="M3336" s="2">
        <v>302808.2</v>
      </c>
      <c r="N3336" s="2">
        <v>296870.78000000003</v>
      </c>
      <c r="O3336">
        <v>0</v>
      </c>
      <c r="P3336" s="2">
        <v>5937.42</v>
      </c>
      <c r="Q3336" s="2"/>
    </row>
    <row r="3337" spans="2:17" x14ac:dyDescent="0.25">
      <c r="B3337" t="s">
        <v>11</v>
      </c>
      <c r="C3337" t="s">
        <v>12</v>
      </c>
      <c r="D3337" t="s">
        <v>13</v>
      </c>
      <c r="E3337">
        <v>2016000420</v>
      </c>
      <c r="F3337">
        <v>2016000420</v>
      </c>
      <c r="G3337">
        <v>12</v>
      </c>
      <c r="H3337">
        <v>187</v>
      </c>
      <c r="I3337" s="10" t="s">
        <v>24</v>
      </c>
      <c r="J3337" s="10">
        <v>2044</v>
      </c>
      <c r="K3337" s="10">
        <v>5</v>
      </c>
      <c r="L3337" s="1">
        <v>52727</v>
      </c>
      <c r="M3337" s="2">
        <v>228095.22</v>
      </c>
      <c r="N3337" s="2">
        <v>223622.76</v>
      </c>
      <c r="O3337">
        <v>0</v>
      </c>
      <c r="P3337" s="2">
        <v>4472.46</v>
      </c>
      <c r="Q3337" s="2"/>
    </row>
    <row r="3338" spans="2:17" x14ac:dyDescent="0.25">
      <c r="B3338" t="s">
        <v>11</v>
      </c>
      <c r="C3338" t="s">
        <v>12</v>
      </c>
      <c r="D3338" t="s">
        <v>13</v>
      </c>
      <c r="E3338">
        <v>2016000420</v>
      </c>
      <c r="F3338">
        <v>2016000420</v>
      </c>
      <c r="G3338">
        <v>6</v>
      </c>
      <c r="H3338">
        <v>188</v>
      </c>
      <c r="I3338" s="10" t="s">
        <v>24</v>
      </c>
      <c r="J3338" s="10">
        <v>2044</v>
      </c>
      <c r="K3338" s="10">
        <v>5</v>
      </c>
      <c r="L3338" s="1">
        <v>52727</v>
      </c>
      <c r="M3338" s="2">
        <v>287466.12</v>
      </c>
      <c r="N3338" s="2">
        <v>281829.53000000003</v>
      </c>
      <c r="O3338">
        <v>0</v>
      </c>
      <c r="P3338" s="2">
        <v>5636.59</v>
      </c>
      <c r="Q3338" s="2"/>
    </row>
    <row r="3339" spans="2:17" x14ac:dyDescent="0.25">
      <c r="B3339" t="s">
        <v>11</v>
      </c>
      <c r="C3339" t="s">
        <v>12</v>
      </c>
      <c r="D3339" t="s">
        <v>13</v>
      </c>
      <c r="E3339">
        <v>2016000420</v>
      </c>
      <c r="F3339">
        <v>2016000420</v>
      </c>
      <c r="G3339">
        <v>16</v>
      </c>
      <c r="H3339">
        <v>182</v>
      </c>
      <c r="I3339" s="10" t="s">
        <v>24</v>
      </c>
      <c r="J3339" s="10">
        <v>2044</v>
      </c>
      <c r="K3339" s="10">
        <v>5</v>
      </c>
      <c r="L3339" s="1">
        <v>52727</v>
      </c>
      <c r="M3339" s="2">
        <v>335851.67</v>
      </c>
      <c r="N3339" s="2">
        <v>329266.34000000003</v>
      </c>
      <c r="O3339">
        <v>0</v>
      </c>
      <c r="P3339" s="2">
        <v>6585.33</v>
      </c>
      <c r="Q3339" s="2"/>
    </row>
    <row r="3340" spans="2:17" x14ac:dyDescent="0.25">
      <c r="B3340" t="s">
        <v>11</v>
      </c>
      <c r="C3340" t="s">
        <v>12</v>
      </c>
      <c r="D3340" t="s">
        <v>13</v>
      </c>
      <c r="E3340">
        <v>2016000420</v>
      </c>
      <c r="F3340">
        <v>2016000420</v>
      </c>
      <c r="G3340">
        <v>18</v>
      </c>
      <c r="H3340">
        <v>181</v>
      </c>
      <c r="I3340" s="10" t="s">
        <v>24</v>
      </c>
      <c r="J3340" s="10">
        <v>2044</v>
      </c>
      <c r="K3340" s="10">
        <v>5</v>
      </c>
      <c r="L3340" s="1">
        <v>52727</v>
      </c>
      <c r="M3340" s="2">
        <v>138877.84</v>
      </c>
      <c r="N3340" s="2">
        <v>136154.75</v>
      </c>
      <c r="O3340">
        <v>0</v>
      </c>
      <c r="P3340" s="2">
        <v>2723.09</v>
      </c>
      <c r="Q3340" s="2"/>
    </row>
    <row r="3341" spans="2:17" x14ac:dyDescent="0.25">
      <c r="B3341" t="s">
        <v>11</v>
      </c>
      <c r="C3341" t="s">
        <v>12</v>
      </c>
      <c r="D3341" t="s">
        <v>13</v>
      </c>
      <c r="E3341">
        <v>22963</v>
      </c>
      <c r="F3341">
        <v>2016000420</v>
      </c>
      <c r="G3341">
        <v>1</v>
      </c>
      <c r="H3341">
        <v>194</v>
      </c>
      <c r="I3341" s="10" t="s">
        <v>24</v>
      </c>
      <c r="J3341" s="10">
        <v>2044</v>
      </c>
      <c r="K3341" s="10">
        <v>6</v>
      </c>
      <c r="L3341" s="1">
        <v>52758</v>
      </c>
      <c r="M3341" s="2">
        <v>3842694.08</v>
      </c>
      <c r="N3341" s="2">
        <v>3774439.64</v>
      </c>
      <c r="O3341">
        <v>0</v>
      </c>
      <c r="P3341" s="2">
        <v>68254.44</v>
      </c>
      <c r="Q3341" s="2"/>
    </row>
    <row r="3342" spans="2:17" x14ac:dyDescent="0.25">
      <c r="B3342" t="s">
        <v>11</v>
      </c>
      <c r="C3342" t="s">
        <v>12</v>
      </c>
      <c r="D3342" t="s">
        <v>13</v>
      </c>
      <c r="E3342">
        <v>2016000420</v>
      </c>
      <c r="F3342">
        <v>2016000420</v>
      </c>
      <c r="G3342">
        <v>5</v>
      </c>
      <c r="H3342">
        <v>190</v>
      </c>
      <c r="I3342" s="10" t="s">
        <v>24</v>
      </c>
      <c r="J3342" s="10">
        <v>2044</v>
      </c>
      <c r="K3342" s="10">
        <v>6</v>
      </c>
      <c r="L3342" s="1">
        <v>52758</v>
      </c>
      <c r="M3342" s="2">
        <v>447124.95</v>
      </c>
      <c r="N3342" s="2">
        <v>439183.06</v>
      </c>
      <c r="O3342">
        <v>0</v>
      </c>
      <c r="P3342" s="2">
        <v>7941.89</v>
      </c>
      <c r="Q3342" s="2"/>
    </row>
    <row r="3343" spans="2:17" x14ac:dyDescent="0.25">
      <c r="B3343" t="s">
        <v>11</v>
      </c>
      <c r="C3343" t="s">
        <v>12</v>
      </c>
      <c r="D3343" t="s">
        <v>13</v>
      </c>
      <c r="E3343">
        <v>2016000420</v>
      </c>
      <c r="F3343">
        <v>2016000420</v>
      </c>
      <c r="G3343">
        <v>11</v>
      </c>
      <c r="H3343">
        <v>188</v>
      </c>
      <c r="I3343" s="10" t="s">
        <v>24</v>
      </c>
      <c r="J3343" s="10">
        <v>2044</v>
      </c>
      <c r="K3343" s="10">
        <v>6</v>
      </c>
      <c r="L3343" s="1">
        <v>52758</v>
      </c>
      <c r="M3343" s="2">
        <v>315754.18</v>
      </c>
      <c r="N3343" s="2">
        <v>310145.71000000002</v>
      </c>
      <c r="O3343">
        <v>0</v>
      </c>
      <c r="P3343" s="2">
        <v>5608.47</v>
      </c>
      <c r="Q3343" s="2"/>
    </row>
    <row r="3344" spans="2:17" x14ac:dyDescent="0.25">
      <c r="B3344" t="s">
        <v>11</v>
      </c>
      <c r="C3344" t="s">
        <v>12</v>
      </c>
      <c r="D3344" t="s">
        <v>13</v>
      </c>
      <c r="E3344">
        <v>2016000420</v>
      </c>
      <c r="F3344">
        <v>2016000420</v>
      </c>
      <c r="G3344">
        <v>13</v>
      </c>
      <c r="H3344">
        <v>188</v>
      </c>
      <c r="I3344" s="10" t="s">
        <v>24</v>
      </c>
      <c r="J3344" s="10">
        <v>2044</v>
      </c>
      <c r="K3344" s="10">
        <v>6</v>
      </c>
      <c r="L3344" s="1">
        <v>52758</v>
      </c>
      <c r="M3344" s="2">
        <v>285101.46999999997</v>
      </c>
      <c r="N3344" s="2">
        <v>280037.46000000002</v>
      </c>
      <c r="O3344">
        <v>0</v>
      </c>
      <c r="P3344" s="2">
        <v>5064.01</v>
      </c>
      <c r="Q3344" s="2"/>
    </row>
    <row r="3345" spans="2:17" x14ac:dyDescent="0.25">
      <c r="B3345" t="s">
        <v>11</v>
      </c>
      <c r="C3345" t="s">
        <v>12</v>
      </c>
      <c r="D3345" t="s">
        <v>13</v>
      </c>
      <c r="E3345">
        <v>2016000420</v>
      </c>
      <c r="F3345">
        <v>2016000420</v>
      </c>
      <c r="G3345">
        <v>15</v>
      </c>
      <c r="H3345">
        <v>187</v>
      </c>
      <c r="I3345" s="10" t="s">
        <v>24</v>
      </c>
      <c r="J3345" s="10">
        <v>2044</v>
      </c>
      <c r="K3345" s="10">
        <v>6</v>
      </c>
      <c r="L3345" s="1">
        <v>52758</v>
      </c>
      <c r="M3345" s="2">
        <v>258519.83</v>
      </c>
      <c r="N3345" s="2">
        <v>253927.97</v>
      </c>
      <c r="O3345">
        <v>0</v>
      </c>
      <c r="P3345" s="2">
        <v>4591.8599999999997</v>
      </c>
      <c r="Q3345" s="2"/>
    </row>
    <row r="3346" spans="2:17" x14ac:dyDescent="0.25">
      <c r="B3346" t="s">
        <v>11</v>
      </c>
      <c r="C3346" t="s">
        <v>12</v>
      </c>
      <c r="D3346" t="s">
        <v>13</v>
      </c>
      <c r="E3346">
        <v>2016000420</v>
      </c>
      <c r="F3346">
        <v>2016000420</v>
      </c>
      <c r="G3346">
        <v>9</v>
      </c>
      <c r="H3346">
        <v>189</v>
      </c>
      <c r="I3346" s="10" t="s">
        <v>24</v>
      </c>
      <c r="J3346" s="10">
        <v>2044</v>
      </c>
      <c r="K3346" s="10">
        <v>6</v>
      </c>
      <c r="L3346" s="1">
        <v>52758</v>
      </c>
      <c r="M3346" s="2">
        <v>211835.48</v>
      </c>
      <c r="N3346" s="2">
        <v>208072.83</v>
      </c>
      <c r="O3346">
        <v>0</v>
      </c>
      <c r="P3346" s="2">
        <v>3762.65</v>
      </c>
      <c r="Q3346" s="2"/>
    </row>
    <row r="3347" spans="2:17" x14ac:dyDescent="0.25">
      <c r="B3347" t="s">
        <v>11</v>
      </c>
      <c r="C3347" t="s">
        <v>12</v>
      </c>
      <c r="D3347" t="s">
        <v>13</v>
      </c>
      <c r="E3347">
        <v>2016000420</v>
      </c>
      <c r="F3347">
        <v>2016000420</v>
      </c>
      <c r="G3347">
        <v>10</v>
      </c>
      <c r="H3347">
        <v>189</v>
      </c>
      <c r="I3347" s="10" t="s">
        <v>24</v>
      </c>
      <c r="J3347" s="10">
        <v>2044</v>
      </c>
      <c r="K3347" s="10">
        <v>6</v>
      </c>
      <c r="L3347" s="1">
        <v>52758</v>
      </c>
      <c r="M3347" s="2">
        <v>300216.02</v>
      </c>
      <c r="N3347" s="2">
        <v>294883.53999999998</v>
      </c>
      <c r="O3347">
        <v>0</v>
      </c>
      <c r="P3347" s="2">
        <v>5332.48</v>
      </c>
      <c r="Q3347" s="2"/>
    </row>
    <row r="3348" spans="2:17" x14ac:dyDescent="0.25">
      <c r="B3348" t="s">
        <v>11</v>
      </c>
      <c r="C3348" t="s">
        <v>12</v>
      </c>
      <c r="D3348" t="s">
        <v>13</v>
      </c>
      <c r="E3348">
        <v>2016000420</v>
      </c>
      <c r="F3348">
        <v>2016000420</v>
      </c>
      <c r="G3348">
        <v>17</v>
      </c>
      <c r="H3348">
        <v>182</v>
      </c>
      <c r="I3348" s="10" t="s">
        <v>24</v>
      </c>
      <c r="J3348" s="10">
        <v>2044</v>
      </c>
      <c r="K3348" s="10">
        <v>6</v>
      </c>
      <c r="L3348" s="1">
        <v>52758</v>
      </c>
      <c r="M3348" s="2">
        <v>362109.08</v>
      </c>
      <c r="N3348" s="2">
        <v>355677.25</v>
      </c>
      <c r="O3348">
        <v>0</v>
      </c>
      <c r="P3348" s="2">
        <v>6431.83</v>
      </c>
      <c r="Q3348" s="2"/>
    </row>
    <row r="3349" spans="2:17" x14ac:dyDescent="0.25">
      <c r="B3349" t="s">
        <v>11</v>
      </c>
      <c r="C3349" t="s">
        <v>12</v>
      </c>
      <c r="D3349" t="s">
        <v>13</v>
      </c>
      <c r="E3349">
        <v>2016000420</v>
      </c>
      <c r="F3349">
        <v>2016000420</v>
      </c>
      <c r="G3349">
        <v>4</v>
      </c>
      <c r="H3349">
        <v>190</v>
      </c>
      <c r="I3349" s="10" t="s">
        <v>24</v>
      </c>
      <c r="J3349" s="10">
        <v>2044</v>
      </c>
      <c r="K3349" s="10">
        <v>6</v>
      </c>
      <c r="L3349" s="1">
        <v>52758</v>
      </c>
      <c r="M3349" s="2">
        <v>450780.7</v>
      </c>
      <c r="N3349" s="2">
        <v>442773.87</v>
      </c>
      <c r="O3349">
        <v>0</v>
      </c>
      <c r="P3349" s="2">
        <v>8006.83</v>
      </c>
      <c r="Q3349" s="2"/>
    </row>
    <row r="3350" spans="2:17" x14ac:dyDescent="0.25">
      <c r="B3350" t="s">
        <v>11</v>
      </c>
      <c r="C3350" t="s">
        <v>12</v>
      </c>
      <c r="D3350" t="s">
        <v>13</v>
      </c>
      <c r="E3350">
        <v>2016000420</v>
      </c>
      <c r="F3350">
        <v>2016000420</v>
      </c>
      <c r="G3350">
        <v>12</v>
      </c>
      <c r="H3350">
        <v>188</v>
      </c>
      <c r="I3350" s="10" t="s">
        <v>24</v>
      </c>
      <c r="J3350" s="10">
        <v>2044</v>
      </c>
      <c r="K3350" s="10">
        <v>6</v>
      </c>
      <c r="L3350" s="1">
        <v>52758</v>
      </c>
      <c r="M3350" s="2">
        <v>227666.6</v>
      </c>
      <c r="N3350" s="2">
        <v>223622.76</v>
      </c>
      <c r="O3350">
        <v>0</v>
      </c>
      <c r="P3350" s="2">
        <v>4043.84</v>
      </c>
      <c r="Q3350" s="2"/>
    </row>
    <row r="3351" spans="2:17" x14ac:dyDescent="0.25">
      <c r="B3351" t="s">
        <v>11</v>
      </c>
      <c r="C3351" t="s">
        <v>12</v>
      </c>
      <c r="D3351" t="s">
        <v>13</v>
      </c>
      <c r="E3351">
        <v>2016000420</v>
      </c>
      <c r="F3351">
        <v>2016000420</v>
      </c>
      <c r="G3351">
        <v>14</v>
      </c>
      <c r="H3351">
        <v>187</v>
      </c>
      <c r="I3351" s="10" t="s">
        <v>24</v>
      </c>
      <c r="J3351" s="10">
        <v>2044</v>
      </c>
      <c r="K3351" s="10">
        <v>6</v>
      </c>
      <c r="L3351" s="1">
        <v>52758</v>
      </c>
      <c r="M3351" s="2">
        <v>302239.19</v>
      </c>
      <c r="N3351" s="2">
        <v>296870.78000000003</v>
      </c>
      <c r="O3351">
        <v>0</v>
      </c>
      <c r="P3351" s="2">
        <v>5368.41</v>
      </c>
      <c r="Q3351" s="2"/>
    </row>
    <row r="3352" spans="2:17" x14ac:dyDescent="0.25">
      <c r="B3352" t="s">
        <v>11</v>
      </c>
      <c r="C3352" t="s">
        <v>12</v>
      </c>
      <c r="D3352" t="s">
        <v>13</v>
      </c>
      <c r="E3352">
        <v>2016000420</v>
      </c>
      <c r="F3352">
        <v>2016000420</v>
      </c>
      <c r="G3352">
        <v>6</v>
      </c>
      <c r="H3352">
        <v>189</v>
      </c>
      <c r="I3352" s="10" t="s">
        <v>24</v>
      </c>
      <c r="J3352" s="10">
        <v>2044</v>
      </c>
      <c r="K3352" s="10">
        <v>6</v>
      </c>
      <c r="L3352" s="1">
        <v>52758</v>
      </c>
      <c r="M3352" s="2">
        <v>286925.95</v>
      </c>
      <c r="N3352" s="2">
        <v>281829.53000000003</v>
      </c>
      <c r="O3352">
        <v>0</v>
      </c>
      <c r="P3352" s="2">
        <v>5096.42</v>
      </c>
      <c r="Q3352" s="2"/>
    </row>
    <row r="3353" spans="2:17" x14ac:dyDescent="0.25">
      <c r="B3353" t="s">
        <v>11</v>
      </c>
      <c r="C3353" t="s">
        <v>12</v>
      </c>
      <c r="D3353" t="s">
        <v>13</v>
      </c>
      <c r="E3353">
        <v>2016000420</v>
      </c>
      <c r="F3353">
        <v>2016000420</v>
      </c>
      <c r="G3353">
        <v>16</v>
      </c>
      <c r="H3353">
        <v>183</v>
      </c>
      <c r="I3353" s="10" t="s">
        <v>24</v>
      </c>
      <c r="J3353" s="10">
        <v>2044</v>
      </c>
      <c r="K3353" s="10">
        <v>6</v>
      </c>
      <c r="L3353" s="1">
        <v>52758</v>
      </c>
      <c r="M3353" s="2">
        <v>335220.57</v>
      </c>
      <c r="N3353" s="2">
        <v>329266.34000000003</v>
      </c>
      <c r="O3353">
        <v>0</v>
      </c>
      <c r="P3353" s="2">
        <v>5954.23</v>
      </c>
      <c r="Q3353" s="2"/>
    </row>
    <row r="3354" spans="2:17" x14ac:dyDescent="0.25">
      <c r="B3354" t="s">
        <v>11</v>
      </c>
      <c r="C3354" t="s">
        <v>12</v>
      </c>
      <c r="D3354" t="s">
        <v>13</v>
      </c>
      <c r="E3354">
        <v>2016000420</v>
      </c>
      <c r="F3354">
        <v>2016000420</v>
      </c>
      <c r="G3354">
        <v>18</v>
      </c>
      <c r="H3354">
        <v>182</v>
      </c>
      <c r="I3354" s="10" t="s">
        <v>24</v>
      </c>
      <c r="J3354" s="10">
        <v>2044</v>
      </c>
      <c r="K3354" s="10">
        <v>6</v>
      </c>
      <c r="L3354" s="1">
        <v>52758</v>
      </c>
      <c r="M3354" s="2">
        <v>138616.88</v>
      </c>
      <c r="N3354" s="2">
        <v>136154.75</v>
      </c>
      <c r="O3354">
        <v>0</v>
      </c>
      <c r="P3354" s="2">
        <v>2462.13</v>
      </c>
      <c r="Q3354" s="2"/>
    </row>
    <row r="3355" spans="2:17" x14ac:dyDescent="0.25">
      <c r="B3355" t="s">
        <v>11</v>
      </c>
      <c r="C3355" t="s">
        <v>12</v>
      </c>
      <c r="D3355" t="s">
        <v>13</v>
      </c>
      <c r="E3355">
        <v>22963</v>
      </c>
      <c r="F3355">
        <v>2016000420</v>
      </c>
      <c r="G3355">
        <v>1</v>
      </c>
      <c r="H3355">
        <v>195</v>
      </c>
      <c r="I3355" s="10" t="s">
        <v>24</v>
      </c>
      <c r="J3355" s="10">
        <v>2044</v>
      </c>
      <c r="K3355" s="10">
        <v>7</v>
      </c>
      <c r="L3355" s="1">
        <v>52788</v>
      </c>
      <c r="M3355" s="2">
        <v>3831056.23</v>
      </c>
      <c r="N3355" s="2">
        <v>3774439.64</v>
      </c>
      <c r="O3355">
        <v>0</v>
      </c>
      <c r="P3355" s="2">
        <v>56616.59</v>
      </c>
      <c r="Q3355" s="2"/>
    </row>
    <row r="3356" spans="2:17" x14ac:dyDescent="0.25">
      <c r="B3356" t="s">
        <v>11</v>
      </c>
      <c r="C3356" t="s">
        <v>12</v>
      </c>
      <c r="D3356" t="s">
        <v>13</v>
      </c>
      <c r="E3356">
        <v>2016000420</v>
      </c>
      <c r="F3356">
        <v>2016000420</v>
      </c>
      <c r="G3356">
        <v>5</v>
      </c>
      <c r="H3356">
        <v>191</v>
      </c>
      <c r="I3356" s="10" t="s">
        <v>24</v>
      </c>
      <c r="J3356" s="10">
        <v>2044</v>
      </c>
      <c r="K3356" s="10">
        <v>7</v>
      </c>
      <c r="L3356" s="1">
        <v>52788</v>
      </c>
      <c r="M3356" s="2">
        <v>445770.81</v>
      </c>
      <c r="N3356" s="2">
        <v>439183.06</v>
      </c>
      <c r="O3356">
        <v>0</v>
      </c>
      <c r="P3356" s="2">
        <v>6587.75</v>
      </c>
      <c r="Q3356" s="2"/>
    </row>
    <row r="3357" spans="2:17" x14ac:dyDescent="0.25">
      <c r="B3357" t="s">
        <v>11</v>
      </c>
      <c r="C3357" t="s">
        <v>12</v>
      </c>
      <c r="D3357" t="s">
        <v>13</v>
      </c>
      <c r="E3357">
        <v>2016000420</v>
      </c>
      <c r="F3357">
        <v>2016000420</v>
      </c>
      <c r="G3357">
        <v>13</v>
      </c>
      <c r="H3357">
        <v>189</v>
      </c>
      <c r="I3357" s="10" t="s">
        <v>24</v>
      </c>
      <c r="J3357" s="10">
        <v>2044</v>
      </c>
      <c r="K3357" s="10">
        <v>7</v>
      </c>
      <c r="L3357" s="1">
        <v>52788</v>
      </c>
      <c r="M3357" s="2">
        <v>284238.02</v>
      </c>
      <c r="N3357" s="2">
        <v>280037.46000000002</v>
      </c>
      <c r="O3357">
        <v>0</v>
      </c>
      <c r="P3357" s="2">
        <v>4200.5600000000004</v>
      </c>
      <c r="Q3357" s="2"/>
    </row>
    <row r="3358" spans="2:17" x14ac:dyDescent="0.25">
      <c r="B3358" t="s">
        <v>11</v>
      </c>
      <c r="C3358" t="s">
        <v>12</v>
      </c>
      <c r="D3358" t="s">
        <v>13</v>
      </c>
      <c r="E3358">
        <v>2016000420</v>
      </c>
      <c r="F3358">
        <v>2016000420</v>
      </c>
      <c r="G3358">
        <v>11</v>
      </c>
      <c r="H3358">
        <v>189</v>
      </c>
      <c r="I3358" s="10" t="s">
        <v>24</v>
      </c>
      <c r="J3358" s="10">
        <v>2044</v>
      </c>
      <c r="K3358" s="10">
        <v>7</v>
      </c>
      <c r="L3358" s="1">
        <v>52788</v>
      </c>
      <c r="M3358" s="2">
        <v>314797.90000000002</v>
      </c>
      <c r="N3358" s="2">
        <v>310145.71000000002</v>
      </c>
      <c r="O3358">
        <v>0</v>
      </c>
      <c r="P3358" s="2">
        <v>4652.1899999999996</v>
      </c>
      <c r="Q3358" s="2"/>
    </row>
    <row r="3359" spans="2:17" x14ac:dyDescent="0.25">
      <c r="B3359" t="s">
        <v>11</v>
      </c>
      <c r="C3359" t="s">
        <v>12</v>
      </c>
      <c r="D3359" t="s">
        <v>13</v>
      </c>
      <c r="E3359">
        <v>2016000420</v>
      </c>
      <c r="F3359">
        <v>2016000420</v>
      </c>
      <c r="G3359">
        <v>15</v>
      </c>
      <c r="H3359">
        <v>188</v>
      </c>
      <c r="I3359" s="10" t="s">
        <v>24</v>
      </c>
      <c r="J3359" s="10">
        <v>2044</v>
      </c>
      <c r="K3359" s="10">
        <v>7</v>
      </c>
      <c r="L3359" s="1">
        <v>52788</v>
      </c>
      <c r="M3359" s="2">
        <v>257736.89</v>
      </c>
      <c r="N3359" s="2">
        <v>253927.97</v>
      </c>
      <c r="O3359">
        <v>0</v>
      </c>
      <c r="P3359" s="2">
        <v>3808.92</v>
      </c>
      <c r="Q3359" s="2"/>
    </row>
    <row r="3360" spans="2:17" x14ac:dyDescent="0.25">
      <c r="B3360" t="s">
        <v>11</v>
      </c>
      <c r="C3360" t="s">
        <v>12</v>
      </c>
      <c r="D3360" t="s">
        <v>13</v>
      </c>
      <c r="E3360">
        <v>2016000420</v>
      </c>
      <c r="F3360">
        <v>2016000420</v>
      </c>
      <c r="G3360">
        <v>10</v>
      </c>
      <c r="H3360">
        <v>190</v>
      </c>
      <c r="I3360" s="10" t="s">
        <v>24</v>
      </c>
      <c r="J3360" s="10">
        <v>2044</v>
      </c>
      <c r="K3360" s="10">
        <v>7</v>
      </c>
      <c r="L3360" s="1">
        <v>52788</v>
      </c>
      <c r="M3360" s="2">
        <v>299306.78999999998</v>
      </c>
      <c r="N3360" s="2">
        <v>294883.53999999998</v>
      </c>
      <c r="O3360">
        <v>0</v>
      </c>
      <c r="P3360" s="2">
        <v>4423.25</v>
      </c>
      <c r="Q3360" s="2"/>
    </row>
    <row r="3361" spans="2:17" x14ac:dyDescent="0.25">
      <c r="B3361" t="s">
        <v>11</v>
      </c>
      <c r="C3361" t="s">
        <v>12</v>
      </c>
      <c r="D3361" t="s">
        <v>13</v>
      </c>
      <c r="E3361">
        <v>2016000420</v>
      </c>
      <c r="F3361">
        <v>2016000420</v>
      </c>
      <c r="G3361">
        <v>9</v>
      </c>
      <c r="H3361">
        <v>190</v>
      </c>
      <c r="I3361" s="10" t="s">
        <v>24</v>
      </c>
      <c r="J3361" s="10">
        <v>2044</v>
      </c>
      <c r="K3361" s="10">
        <v>7</v>
      </c>
      <c r="L3361" s="1">
        <v>52788</v>
      </c>
      <c r="M3361" s="2">
        <v>211193.92</v>
      </c>
      <c r="N3361" s="2">
        <v>208072.83</v>
      </c>
      <c r="O3361">
        <v>0</v>
      </c>
      <c r="P3361" s="2">
        <v>3121.09</v>
      </c>
      <c r="Q3361" s="2"/>
    </row>
    <row r="3362" spans="2:17" x14ac:dyDescent="0.25">
      <c r="B3362" t="s">
        <v>11</v>
      </c>
      <c r="C3362" t="s">
        <v>12</v>
      </c>
      <c r="D3362" t="s">
        <v>13</v>
      </c>
      <c r="E3362">
        <v>2016000420</v>
      </c>
      <c r="F3362">
        <v>2016000420</v>
      </c>
      <c r="G3362">
        <v>17</v>
      </c>
      <c r="H3362">
        <v>183</v>
      </c>
      <c r="I3362" s="10" t="s">
        <v>24</v>
      </c>
      <c r="J3362" s="10">
        <v>2044</v>
      </c>
      <c r="K3362" s="10">
        <v>7</v>
      </c>
      <c r="L3362" s="1">
        <v>52788</v>
      </c>
      <c r="M3362" s="2">
        <v>361012.41</v>
      </c>
      <c r="N3362" s="2">
        <v>355677.25</v>
      </c>
      <c r="O3362">
        <v>0</v>
      </c>
      <c r="P3362" s="2">
        <v>5335.16</v>
      </c>
      <c r="Q3362" s="2"/>
    </row>
    <row r="3363" spans="2:17" x14ac:dyDescent="0.25">
      <c r="B3363" t="s">
        <v>11</v>
      </c>
      <c r="C3363" t="s">
        <v>12</v>
      </c>
      <c r="D3363" t="s">
        <v>13</v>
      </c>
      <c r="E3363">
        <v>2016000420</v>
      </c>
      <c r="F3363">
        <v>2016000420</v>
      </c>
      <c r="G3363">
        <v>4</v>
      </c>
      <c r="H3363">
        <v>191</v>
      </c>
      <c r="I3363" s="10" t="s">
        <v>24</v>
      </c>
      <c r="J3363" s="10">
        <v>2044</v>
      </c>
      <c r="K3363" s="10">
        <v>7</v>
      </c>
      <c r="L3363" s="1">
        <v>52788</v>
      </c>
      <c r="M3363" s="2">
        <v>449415.48</v>
      </c>
      <c r="N3363" s="2">
        <v>442773.87</v>
      </c>
      <c r="O3363">
        <v>0</v>
      </c>
      <c r="P3363" s="2">
        <v>6641.61</v>
      </c>
      <c r="Q3363" s="2"/>
    </row>
    <row r="3364" spans="2:17" x14ac:dyDescent="0.25">
      <c r="B3364" t="s">
        <v>11</v>
      </c>
      <c r="C3364" t="s">
        <v>12</v>
      </c>
      <c r="D3364" t="s">
        <v>13</v>
      </c>
      <c r="E3364">
        <v>2016000420</v>
      </c>
      <c r="F3364">
        <v>2016000420</v>
      </c>
      <c r="G3364">
        <v>14</v>
      </c>
      <c r="H3364">
        <v>188</v>
      </c>
      <c r="I3364" s="10" t="s">
        <v>24</v>
      </c>
      <c r="J3364" s="10">
        <v>2044</v>
      </c>
      <c r="K3364" s="10">
        <v>7</v>
      </c>
      <c r="L3364" s="1">
        <v>52788</v>
      </c>
      <c r="M3364" s="2">
        <v>301323.84000000003</v>
      </c>
      <c r="N3364" s="2">
        <v>296870.78000000003</v>
      </c>
      <c r="O3364">
        <v>0</v>
      </c>
      <c r="P3364" s="2">
        <v>4453.0600000000004</v>
      </c>
      <c r="Q3364" s="2"/>
    </row>
    <row r="3365" spans="2:17" x14ac:dyDescent="0.25">
      <c r="B3365" t="s">
        <v>11</v>
      </c>
      <c r="C3365" t="s">
        <v>12</v>
      </c>
      <c r="D3365" t="s">
        <v>13</v>
      </c>
      <c r="E3365">
        <v>2016000420</v>
      </c>
      <c r="F3365">
        <v>2016000420</v>
      </c>
      <c r="G3365">
        <v>12</v>
      </c>
      <c r="H3365">
        <v>189</v>
      </c>
      <c r="I3365" s="10" t="s">
        <v>24</v>
      </c>
      <c r="J3365" s="10">
        <v>2044</v>
      </c>
      <c r="K3365" s="10">
        <v>7</v>
      </c>
      <c r="L3365" s="1">
        <v>52788</v>
      </c>
      <c r="M3365" s="2">
        <v>226977.1</v>
      </c>
      <c r="N3365" s="2">
        <v>223622.76</v>
      </c>
      <c r="O3365">
        <v>0</v>
      </c>
      <c r="P3365" s="2">
        <v>3354.34</v>
      </c>
      <c r="Q3365" s="2"/>
    </row>
    <row r="3366" spans="2:17" x14ac:dyDescent="0.25">
      <c r="B3366" t="s">
        <v>11</v>
      </c>
      <c r="C3366" t="s">
        <v>12</v>
      </c>
      <c r="D3366" t="s">
        <v>13</v>
      </c>
      <c r="E3366">
        <v>2016000420</v>
      </c>
      <c r="F3366">
        <v>2016000420</v>
      </c>
      <c r="G3366">
        <v>6</v>
      </c>
      <c r="H3366">
        <v>190</v>
      </c>
      <c r="I3366" s="10" t="s">
        <v>24</v>
      </c>
      <c r="J3366" s="10">
        <v>2044</v>
      </c>
      <c r="K3366" s="10">
        <v>7</v>
      </c>
      <c r="L3366" s="1">
        <v>52788</v>
      </c>
      <c r="M3366" s="2">
        <v>286056.96999999997</v>
      </c>
      <c r="N3366" s="2">
        <v>281829.53000000003</v>
      </c>
      <c r="O3366">
        <v>0</v>
      </c>
      <c r="P3366" s="2">
        <v>4227.4399999999996</v>
      </c>
      <c r="Q3366" s="2"/>
    </row>
    <row r="3367" spans="2:17" x14ac:dyDescent="0.25">
      <c r="B3367" t="s">
        <v>11</v>
      </c>
      <c r="C3367" t="s">
        <v>12</v>
      </c>
      <c r="D3367" t="s">
        <v>13</v>
      </c>
      <c r="E3367">
        <v>2016000420</v>
      </c>
      <c r="F3367">
        <v>2016000420</v>
      </c>
      <c r="G3367">
        <v>16</v>
      </c>
      <c r="H3367">
        <v>184</v>
      </c>
      <c r="I3367" s="10" t="s">
        <v>24</v>
      </c>
      <c r="J3367" s="10">
        <v>2044</v>
      </c>
      <c r="K3367" s="10">
        <v>7</v>
      </c>
      <c r="L3367" s="1">
        <v>52788</v>
      </c>
      <c r="M3367" s="2">
        <v>334205.34000000003</v>
      </c>
      <c r="N3367" s="2">
        <v>329266.34000000003</v>
      </c>
      <c r="O3367">
        <v>0</v>
      </c>
      <c r="P3367" s="2">
        <v>4939</v>
      </c>
      <c r="Q3367" s="2"/>
    </row>
    <row r="3368" spans="2:17" x14ac:dyDescent="0.25">
      <c r="B3368" t="s">
        <v>11</v>
      </c>
      <c r="C3368" t="s">
        <v>12</v>
      </c>
      <c r="D3368" t="s">
        <v>13</v>
      </c>
      <c r="E3368">
        <v>2016000420</v>
      </c>
      <c r="F3368">
        <v>2016000420</v>
      </c>
      <c r="G3368">
        <v>18</v>
      </c>
      <c r="H3368">
        <v>183</v>
      </c>
      <c r="I3368" s="10" t="s">
        <v>24</v>
      </c>
      <c r="J3368" s="10">
        <v>2044</v>
      </c>
      <c r="K3368" s="10">
        <v>7</v>
      </c>
      <c r="L3368" s="1">
        <v>52788</v>
      </c>
      <c r="M3368" s="2">
        <v>138197.07</v>
      </c>
      <c r="N3368" s="2">
        <v>136154.75</v>
      </c>
      <c r="O3368">
        <v>0</v>
      </c>
      <c r="P3368" s="2">
        <v>2042.32</v>
      </c>
      <c r="Q3368" s="2"/>
    </row>
    <row r="3369" spans="2:17" x14ac:dyDescent="0.25">
      <c r="B3369" t="s">
        <v>11</v>
      </c>
      <c r="C3369" t="s">
        <v>12</v>
      </c>
      <c r="D3369" t="s">
        <v>13</v>
      </c>
      <c r="E3369">
        <v>22963</v>
      </c>
      <c r="F3369">
        <v>2016000420</v>
      </c>
      <c r="G3369">
        <v>1</v>
      </c>
      <c r="H3369">
        <v>196</v>
      </c>
      <c r="I3369" s="10" t="s">
        <v>24</v>
      </c>
      <c r="J3369" s="10">
        <v>2044</v>
      </c>
      <c r="K3369" s="10">
        <v>8</v>
      </c>
      <c r="L3369" s="1">
        <v>52819</v>
      </c>
      <c r="M3369" s="2">
        <v>3823192.81</v>
      </c>
      <c r="N3369" s="2">
        <v>3774439.64</v>
      </c>
      <c r="O3369">
        <v>0</v>
      </c>
      <c r="P3369" s="2">
        <v>48753.17</v>
      </c>
      <c r="Q3369" s="2"/>
    </row>
    <row r="3370" spans="2:17" x14ac:dyDescent="0.25">
      <c r="B3370" t="s">
        <v>11</v>
      </c>
      <c r="C3370" t="s">
        <v>12</v>
      </c>
      <c r="D3370" t="s">
        <v>13</v>
      </c>
      <c r="E3370">
        <v>2016000420</v>
      </c>
      <c r="F3370">
        <v>2016000420</v>
      </c>
      <c r="G3370">
        <v>5</v>
      </c>
      <c r="H3370">
        <v>192</v>
      </c>
      <c r="I3370" s="10" t="s">
        <v>24</v>
      </c>
      <c r="J3370" s="10">
        <v>2044</v>
      </c>
      <c r="K3370" s="10">
        <v>8</v>
      </c>
      <c r="L3370" s="1">
        <v>52819</v>
      </c>
      <c r="M3370" s="2">
        <v>444855.84</v>
      </c>
      <c r="N3370" s="2">
        <v>439183.06</v>
      </c>
      <c r="O3370">
        <v>0</v>
      </c>
      <c r="P3370" s="2">
        <v>5672.78</v>
      </c>
      <c r="Q3370" s="2"/>
    </row>
    <row r="3371" spans="2:17" x14ac:dyDescent="0.25">
      <c r="B3371" t="s">
        <v>11</v>
      </c>
      <c r="C3371" t="s">
        <v>12</v>
      </c>
      <c r="D3371" t="s">
        <v>13</v>
      </c>
      <c r="E3371">
        <v>2016000420</v>
      </c>
      <c r="F3371">
        <v>2016000420</v>
      </c>
      <c r="G3371">
        <v>11</v>
      </c>
      <c r="H3371">
        <v>190</v>
      </c>
      <c r="I3371" s="10" t="s">
        <v>24</v>
      </c>
      <c r="J3371" s="10">
        <v>2044</v>
      </c>
      <c r="K3371" s="10">
        <v>8</v>
      </c>
      <c r="L3371" s="1">
        <v>52819</v>
      </c>
      <c r="M3371" s="2">
        <v>314151.76</v>
      </c>
      <c r="N3371" s="2">
        <v>310145.71000000002</v>
      </c>
      <c r="O3371">
        <v>0</v>
      </c>
      <c r="P3371" s="2">
        <v>4006.05</v>
      </c>
      <c r="Q3371" s="2"/>
    </row>
    <row r="3372" spans="2:17" x14ac:dyDescent="0.25">
      <c r="B3372" t="s">
        <v>11</v>
      </c>
      <c r="C3372" t="s">
        <v>12</v>
      </c>
      <c r="D3372" t="s">
        <v>13</v>
      </c>
      <c r="E3372">
        <v>2016000420</v>
      </c>
      <c r="F3372">
        <v>2016000420</v>
      </c>
      <c r="G3372">
        <v>13</v>
      </c>
      <c r="H3372">
        <v>190</v>
      </c>
      <c r="I3372" s="10" t="s">
        <v>24</v>
      </c>
      <c r="J3372" s="10">
        <v>2044</v>
      </c>
      <c r="K3372" s="10">
        <v>8</v>
      </c>
      <c r="L3372" s="1">
        <v>52819</v>
      </c>
      <c r="M3372" s="2">
        <v>283654.61</v>
      </c>
      <c r="N3372" s="2">
        <v>280037.46000000002</v>
      </c>
      <c r="O3372">
        <v>0</v>
      </c>
      <c r="P3372" s="2">
        <v>3617.15</v>
      </c>
      <c r="Q3372" s="2"/>
    </row>
    <row r="3373" spans="2:17" x14ac:dyDescent="0.25">
      <c r="B3373" t="s">
        <v>11</v>
      </c>
      <c r="C3373" t="s">
        <v>12</v>
      </c>
      <c r="D3373" t="s">
        <v>13</v>
      </c>
      <c r="E3373">
        <v>2016000420</v>
      </c>
      <c r="F3373">
        <v>2016000420</v>
      </c>
      <c r="G3373">
        <v>15</v>
      </c>
      <c r="H3373">
        <v>189</v>
      </c>
      <c r="I3373" s="10" t="s">
        <v>24</v>
      </c>
      <c r="J3373" s="10">
        <v>2044</v>
      </c>
      <c r="K3373" s="10">
        <v>8</v>
      </c>
      <c r="L3373" s="1">
        <v>52819</v>
      </c>
      <c r="M3373" s="2">
        <v>257207.87</v>
      </c>
      <c r="N3373" s="2">
        <v>253927.97</v>
      </c>
      <c r="O3373">
        <v>0</v>
      </c>
      <c r="P3373" s="2">
        <v>3279.9</v>
      </c>
      <c r="Q3373" s="2"/>
    </row>
    <row r="3374" spans="2:17" x14ac:dyDescent="0.25">
      <c r="B3374" t="s">
        <v>11</v>
      </c>
      <c r="C3374" t="s">
        <v>12</v>
      </c>
      <c r="D3374" t="s">
        <v>13</v>
      </c>
      <c r="E3374">
        <v>2016000420</v>
      </c>
      <c r="F3374">
        <v>2016000420</v>
      </c>
      <c r="G3374">
        <v>9</v>
      </c>
      <c r="H3374">
        <v>191</v>
      </c>
      <c r="I3374" s="10" t="s">
        <v>24</v>
      </c>
      <c r="J3374" s="10">
        <v>2044</v>
      </c>
      <c r="K3374" s="10">
        <v>8</v>
      </c>
      <c r="L3374" s="1">
        <v>52819</v>
      </c>
      <c r="M3374" s="2">
        <v>210760.44</v>
      </c>
      <c r="N3374" s="2">
        <v>208072.83</v>
      </c>
      <c r="O3374">
        <v>0</v>
      </c>
      <c r="P3374" s="2">
        <v>2687.61</v>
      </c>
      <c r="Q3374" s="2"/>
    </row>
    <row r="3375" spans="2:17" x14ac:dyDescent="0.25">
      <c r="B3375" t="s">
        <v>11</v>
      </c>
      <c r="C3375" t="s">
        <v>12</v>
      </c>
      <c r="D3375" t="s">
        <v>13</v>
      </c>
      <c r="E3375">
        <v>2016000420</v>
      </c>
      <c r="F3375">
        <v>2016000420</v>
      </c>
      <c r="G3375">
        <v>10</v>
      </c>
      <c r="H3375">
        <v>191</v>
      </c>
      <c r="I3375" s="10" t="s">
        <v>24</v>
      </c>
      <c r="J3375" s="10">
        <v>2044</v>
      </c>
      <c r="K3375" s="10">
        <v>8</v>
      </c>
      <c r="L3375" s="1">
        <v>52819</v>
      </c>
      <c r="M3375" s="2">
        <v>298692.45</v>
      </c>
      <c r="N3375" s="2">
        <v>294883.53999999998</v>
      </c>
      <c r="O3375">
        <v>0</v>
      </c>
      <c r="P3375" s="2">
        <v>3808.91</v>
      </c>
      <c r="Q3375" s="2"/>
    </row>
    <row r="3376" spans="2:17" x14ac:dyDescent="0.25">
      <c r="B3376" t="s">
        <v>11</v>
      </c>
      <c r="C3376" t="s">
        <v>12</v>
      </c>
      <c r="D3376" t="s">
        <v>13</v>
      </c>
      <c r="E3376">
        <v>2016000420</v>
      </c>
      <c r="F3376">
        <v>2016000420</v>
      </c>
      <c r="G3376">
        <v>17</v>
      </c>
      <c r="H3376">
        <v>184</v>
      </c>
      <c r="I3376" s="10" t="s">
        <v>24</v>
      </c>
      <c r="J3376" s="10">
        <v>2044</v>
      </c>
      <c r="K3376" s="10">
        <v>8</v>
      </c>
      <c r="L3376" s="1">
        <v>52819</v>
      </c>
      <c r="M3376" s="2">
        <v>360271.41</v>
      </c>
      <c r="N3376" s="2">
        <v>355677.25</v>
      </c>
      <c r="O3376">
        <v>0</v>
      </c>
      <c r="P3376" s="2">
        <v>4594.16</v>
      </c>
      <c r="Q3376" s="2"/>
    </row>
    <row r="3377" spans="2:17" x14ac:dyDescent="0.25">
      <c r="B3377" t="s">
        <v>11</v>
      </c>
      <c r="C3377" t="s">
        <v>12</v>
      </c>
      <c r="D3377" t="s">
        <v>13</v>
      </c>
      <c r="E3377">
        <v>2016000420</v>
      </c>
      <c r="F3377">
        <v>2016000420</v>
      </c>
      <c r="G3377">
        <v>4</v>
      </c>
      <c r="H3377">
        <v>192</v>
      </c>
      <c r="I3377" s="10" t="s">
        <v>24</v>
      </c>
      <c r="J3377" s="10">
        <v>2044</v>
      </c>
      <c r="K3377" s="10">
        <v>8</v>
      </c>
      <c r="L3377" s="1">
        <v>52819</v>
      </c>
      <c r="M3377" s="2">
        <v>448493.03</v>
      </c>
      <c r="N3377" s="2">
        <v>442773.87</v>
      </c>
      <c r="O3377">
        <v>0</v>
      </c>
      <c r="P3377" s="2">
        <v>5719.16</v>
      </c>
      <c r="Q3377" s="2"/>
    </row>
    <row r="3378" spans="2:17" x14ac:dyDescent="0.25">
      <c r="B3378" t="s">
        <v>11</v>
      </c>
      <c r="C3378" t="s">
        <v>12</v>
      </c>
      <c r="D3378" t="s">
        <v>13</v>
      </c>
      <c r="E3378">
        <v>2016000420</v>
      </c>
      <c r="F3378">
        <v>2016000420</v>
      </c>
      <c r="G3378">
        <v>12</v>
      </c>
      <c r="H3378">
        <v>190</v>
      </c>
      <c r="I3378" s="10" t="s">
        <v>24</v>
      </c>
      <c r="J3378" s="10">
        <v>2044</v>
      </c>
      <c r="K3378" s="10">
        <v>8</v>
      </c>
      <c r="L3378" s="1">
        <v>52819</v>
      </c>
      <c r="M3378" s="2">
        <v>226511.22</v>
      </c>
      <c r="N3378" s="2">
        <v>223622.76</v>
      </c>
      <c r="O3378">
        <v>0</v>
      </c>
      <c r="P3378" s="2">
        <v>2888.46</v>
      </c>
      <c r="Q3378" s="2"/>
    </row>
    <row r="3379" spans="2:17" x14ac:dyDescent="0.25">
      <c r="B3379" t="s">
        <v>11</v>
      </c>
      <c r="C3379" t="s">
        <v>12</v>
      </c>
      <c r="D3379" t="s">
        <v>13</v>
      </c>
      <c r="E3379">
        <v>2016000420</v>
      </c>
      <c r="F3379">
        <v>2016000420</v>
      </c>
      <c r="G3379">
        <v>14</v>
      </c>
      <c r="H3379">
        <v>189</v>
      </c>
      <c r="I3379" s="10" t="s">
        <v>24</v>
      </c>
      <c r="J3379" s="10">
        <v>2044</v>
      </c>
      <c r="K3379" s="10">
        <v>8</v>
      </c>
      <c r="L3379" s="1">
        <v>52819</v>
      </c>
      <c r="M3379" s="2">
        <v>300705.36</v>
      </c>
      <c r="N3379" s="2">
        <v>296870.78000000003</v>
      </c>
      <c r="O3379">
        <v>0</v>
      </c>
      <c r="P3379" s="2">
        <v>3834.58</v>
      </c>
      <c r="Q3379" s="2"/>
    </row>
    <row r="3380" spans="2:17" x14ac:dyDescent="0.25">
      <c r="B3380" t="s">
        <v>11</v>
      </c>
      <c r="C3380" t="s">
        <v>12</v>
      </c>
      <c r="D3380" t="s">
        <v>13</v>
      </c>
      <c r="E3380">
        <v>2016000420</v>
      </c>
      <c r="F3380">
        <v>2016000420</v>
      </c>
      <c r="G3380">
        <v>6</v>
      </c>
      <c r="H3380">
        <v>191</v>
      </c>
      <c r="I3380" s="10" t="s">
        <v>24</v>
      </c>
      <c r="J3380" s="10">
        <v>2044</v>
      </c>
      <c r="K3380" s="10">
        <v>8</v>
      </c>
      <c r="L3380" s="1">
        <v>52819</v>
      </c>
      <c r="M3380" s="2">
        <v>285469.83</v>
      </c>
      <c r="N3380" s="2">
        <v>281829.53000000003</v>
      </c>
      <c r="O3380">
        <v>0</v>
      </c>
      <c r="P3380" s="2">
        <v>3640.3</v>
      </c>
      <c r="Q3380" s="2"/>
    </row>
    <row r="3381" spans="2:17" x14ac:dyDescent="0.25">
      <c r="B3381" t="s">
        <v>11</v>
      </c>
      <c r="C3381" t="s">
        <v>12</v>
      </c>
      <c r="D3381" t="s">
        <v>13</v>
      </c>
      <c r="E3381">
        <v>2016000420</v>
      </c>
      <c r="F3381">
        <v>2016000420</v>
      </c>
      <c r="G3381">
        <v>16</v>
      </c>
      <c r="H3381">
        <v>185</v>
      </c>
      <c r="I3381" s="10" t="s">
        <v>24</v>
      </c>
      <c r="J3381" s="10">
        <v>2044</v>
      </c>
      <c r="K3381" s="10">
        <v>8</v>
      </c>
      <c r="L3381" s="1">
        <v>52819</v>
      </c>
      <c r="M3381" s="2">
        <v>333519.35999999999</v>
      </c>
      <c r="N3381" s="2">
        <v>329266.34000000003</v>
      </c>
      <c r="O3381">
        <v>0</v>
      </c>
      <c r="P3381" s="2">
        <v>4253.0200000000004</v>
      </c>
      <c r="Q3381" s="2"/>
    </row>
    <row r="3382" spans="2:17" x14ac:dyDescent="0.25">
      <c r="B3382" t="s">
        <v>11</v>
      </c>
      <c r="C3382" t="s">
        <v>12</v>
      </c>
      <c r="D3382" t="s">
        <v>13</v>
      </c>
      <c r="E3382">
        <v>2016000420</v>
      </c>
      <c r="F3382">
        <v>2016000420</v>
      </c>
      <c r="G3382">
        <v>18</v>
      </c>
      <c r="H3382">
        <v>184</v>
      </c>
      <c r="I3382" s="10" t="s">
        <v>24</v>
      </c>
      <c r="J3382" s="10">
        <v>2044</v>
      </c>
      <c r="K3382" s="10">
        <v>8</v>
      </c>
      <c r="L3382" s="1">
        <v>52819</v>
      </c>
      <c r="M3382" s="2">
        <v>137913.42000000001</v>
      </c>
      <c r="N3382" s="2">
        <v>136154.75</v>
      </c>
      <c r="O3382">
        <v>0</v>
      </c>
      <c r="P3382" s="2">
        <v>1758.67</v>
      </c>
      <c r="Q3382" s="2"/>
    </row>
    <row r="3383" spans="2:17" x14ac:dyDescent="0.25">
      <c r="B3383" t="s">
        <v>11</v>
      </c>
      <c r="C3383" t="s">
        <v>12</v>
      </c>
      <c r="D3383" t="s">
        <v>13</v>
      </c>
      <c r="E3383">
        <v>22963</v>
      </c>
      <c r="F3383">
        <v>2016000420</v>
      </c>
      <c r="G3383">
        <v>1</v>
      </c>
      <c r="H3383">
        <v>197</v>
      </c>
      <c r="I3383" s="10" t="s">
        <v>24</v>
      </c>
      <c r="J3383" s="10">
        <v>2044</v>
      </c>
      <c r="K3383" s="10">
        <v>9</v>
      </c>
      <c r="L3383" s="1">
        <v>52850</v>
      </c>
      <c r="M3383" s="2">
        <v>3813442.18</v>
      </c>
      <c r="N3383" s="2">
        <v>3774439.64</v>
      </c>
      <c r="O3383">
        <v>0</v>
      </c>
      <c r="P3383" s="2">
        <v>39002.54</v>
      </c>
      <c r="Q3383" s="2"/>
    </row>
    <row r="3384" spans="2:17" x14ac:dyDescent="0.25">
      <c r="B3384" t="s">
        <v>11</v>
      </c>
      <c r="C3384" t="s">
        <v>12</v>
      </c>
      <c r="D3384" t="s">
        <v>13</v>
      </c>
      <c r="E3384">
        <v>2016000420</v>
      </c>
      <c r="F3384">
        <v>2016000420</v>
      </c>
      <c r="G3384">
        <v>5</v>
      </c>
      <c r="H3384">
        <v>193</v>
      </c>
      <c r="I3384" s="10" t="s">
        <v>24</v>
      </c>
      <c r="J3384" s="10">
        <v>2044</v>
      </c>
      <c r="K3384" s="10">
        <v>9</v>
      </c>
      <c r="L3384" s="1">
        <v>52850</v>
      </c>
      <c r="M3384" s="2">
        <v>443721.28</v>
      </c>
      <c r="N3384" s="2">
        <v>439183.06</v>
      </c>
      <c r="O3384">
        <v>0</v>
      </c>
      <c r="P3384" s="2">
        <v>4538.22</v>
      </c>
      <c r="Q3384" s="2"/>
    </row>
    <row r="3385" spans="2:17" x14ac:dyDescent="0.25">
      <c r="B3385" t="s">
        <v>11</v>
      </c>
      <c r="C3385" t="s">
        <v>12</v>
      </c>
      <c r="D3385" t="s">
        <v>13</v>
      </c>
      <c r="E3385">
        <v>2016000420</v>
      </c>
      <c r="F3385">
        <v>2016000420</v>
      </c>
      <c r="G3385">
        <v>13</v>
      </c>
      <c r="H3385">
        <v>191</v>
      </c>
      <c r="I3385" s="10" t="s">
        <v>24</v>
      </c>
      <c r="J3385" s="10">
        <v>2044</v>
      </c>
      <c r="K3385" s="10">
        <v>9</v>
      </c>
      <c r="L3385" s="1">
        <v>52850</v>
      </c>
      <c r="M3385" s="2">
        <v>282931.18</v>
      </c>
      <c r="N3385" s="2">
        <v>280037.46000000002</v>
      </c>
      <c r="O3385">
        <v>0</v>
      </c>
      <c r="P3385" s="2">
        <v>2893.72</v>
      </c>
      <c r="Q3385" s="2"/>
    </row>
    <row r="3386" spans="2:17" x14ac:dyDescent="0.25">
      <c r="B3386" t="s">
        <v>11</v>
      </c>
      <c r="C3386" t="s">
        <v>12</v>
      </c>
      <c r="D3386" t="s">
        <v>13</v>
      </c>
      <c r="E3386">
        <v>2016000420</v>
      </c>
      <c r="F3386">
        <v>2016000420</v>
      </c>
      <c r="G3386">
        <v>11</v>
      </c>
      <c r="H3386">
        <v>191</v>
      </c>
      <c r="I3386" s="10" t="s">
        <v>24</v>
      </c>
      <c r="J3386" s="10">
        <v>2044</v>
      </c>
      <c r="K3386" s="10">
        <v>9</v>
      </c>
      <c r="L3386" s="1">
        <v>52850</v>
      </c>
      <c r="M3386" s="2">
        <v>313350.55</v>
      </c>
      <c r="N3386" s="2">
        <v>310145.71000000002</v>
      </c>
      <c r="O3386">
        <v>0</v>
      </c>
      <c r="P3386" s="2">
        <v>3204.84</v>
      </c>
      <c r="Q3386" s="2"/>
    </row>
    <row r="3387" spans="2:17" x14ac:dyDescent="0.25">
      <c r="B3387" t="s">
        <v>11</v>
      </c>
      <c r="C3387" t="s">
        <v>12</v>
      </c>
      <c r="D3387" t="s">
        <v>13</v>
      </c>
      <c r="E3387">
        <v>2016000420</v>
      </c>
      <c r="F3387">
        <v>2016000420</v>
      </c>
      <c r="G3387">
        <v>15</v>
      </c>
      <c r="H3387">
        <v>190</v>
      </c>
      <c r="I3387" s="10" t="s">
        <v>24</v>
      </c>
      <c r="J3387" s="10">
        <v>2044</v>
      </c>
      <c r="K3387" s="10">
        <v>9</v>
      </c>
      <c r="L3387" s="1">
        <v>52850</v>
      </c>
      <c r="M3387" s="2">
        <v>256551.89</v>
      </c>
      <c r="N3387" s="2">
        <v>253927.97</v>
      </c>
      <c r="O3387">
        <v>0</v>
      </c>
      <c r="P3387" s="2">
        <v>2623.92</v>
      </c>
      <c r="Q3387" s="2"/>
    </row>
    <row r="3388" spans="2:17" x14ac:dyDescent="0.25">
      <c r="B3388" t="s">
        <v>11</v>
      </c>
      <c r="C3388" t="s">
        <v>12</v>
      </c>
      <c r="D3388" t="s">
        <v>13</v>
      </c>
      <c r="E3388">
        <v>2016000420</v>
      </c>
      <c r="F3388">
        <v>2016000420</v>
      </c>
      <c r="G3388">
        <v>10</v>
      </c>
      <c r="H3388">
        <v>192</v>
      </c>
      <c r="I3388" s="10" t="s">
        <v>24</v>
      </c>
      <c r="J3388" s="10">
        <v>2044</v>
      </c>
      <c r="K3388" s="10">
        <v>9</v>
      </c>
      <c r="L3388" s="1">
        <v>52850</v>
      </c>
      <c r="M3388" s="2">
        <v>297930.67</v>
      </c>
      <c r="N3388" s="2">
        <v>294883.53999999998</v>
      </c>
      <c r="O3388">
        <v>0</v>
      </c>
      <c r="P3388" s="2">
        <v>3047.13</v>
      </c>
      <c r="Q3388" s="2"/>
    </row>
    <row r="3389" spans="2:17" x14ac:dyDescent="0.25">
      <c r="B3389" t="s">
        <v>11</v>
      </c>
      <c r="C3389" t="s">
        <v>12</v>
      </c>
      <c r="D3389" t="s">
        <v>13</v>
      </c>
      <c r="E3389">
        <v>2016000420</v>
      </c>
      <c r="F3389">
        <v>2016000420</v>
      </c>
      <c r="G3389">
        <v>9</v>
      </c>
      <c r="H3389">
        <v>192</v>
      </c>
      <c r="I3389" s="10" t="s">
        <v>24</v>
      </c>
      <c r="J3389" s="10">
        <v>2044</v>
      </c>
      <c r="K3389" s="10">
        <v>9</v>
      </c>
      <c r="L3389" s="1">
        <v>52850</v>
      </c>
      <c r="M3389" s="2">
        <v>210222.92</v>
      </c>
      <c r="N3389" s="2">
        <v>208072.83</v>
      </c>
      <c r="O3389">
        <v>0</v>
      </c>
      <c r="P3389" s="2">
        <v>2150.09</v>
      </c>
      <c r="Q3389" s="2"/>
    </row>
    <row r="3390" spans="2:17" x14ac:dyDescent="0.25">
      <c r="B3390" t="s">
        <v>11</v>
      </c>
      <c r="C3390" t="s">
        <v>12</v>
      </c>
      <c r="D3390" t="s">
        <v>13</v>
      </c>
      <c r="E3390">
        <v>2016000420</v>
      </c>
      <c r="F3390">
        <v>2016000420</v>
      </c>
      <c r="G3390">
        <v>17</v>
      </c>
      <c r="H3390">
        <v>185</v>
      </c>
      <c r="I3390" s="10" t="s">
        <v>24</v>
      </c>
      <c r="J3390" s="10">
        <v>2044</v>
      </c>
      <c r="K3390" s="10">
        <v>9</v>
      </c>
      <c r="L3390" s="1">
        <v>52850</v>
      </c>
      <c r="M3390" s="2">
        <v>359352.58</v>
      </c>
      <c r="N3390" s="2">
        <v>355677.25</v>
      </c>
      <c r="O3390">
        <v>0</v>
      </c>
      <c r="P3390" s="2">
        <v>3675.33</v>
      </c>
      <c r="Q3390" s="2"/>
    </row>
    <row r="3391" spans="2:17" x14ac:dyDescent="0.25">
      <c r="B3391" t="s">
        <v>11</v>
      </c>
      <c r="C3391" t="s">
        <v>12</v>
      </c>
      <c r="D3391" t="s">
        <v>13</v>
      </c>
      <c r="E3391">
        <v>2016000420</v>
      </c>
      <c r="F3391">
        <v>2016000420</v>
      </c>
      <c r="G3391">
        <v>4</v>
      </c>
      <c r="H3391">
        <v>193</v>
      </c>
      <c r="I3391" s="10" t="s">
        <v>24</v>
      </c>
      <c r="J3391" s="10">
        <v>2044</v>
      </c>
      <c r="K3391" s="10">
        <v>9</v>
      </c>
      <c r="L3391" s="1">
        <v>52850</v>
      </c>
      <c r="M3391" s="2">
        <v>447349.2</v>
      </c>
      <c r="N3391" s="2">
        <v>442773.87</v>
      </c>
      <c r="O3391">
        <v>0</v>
      </c>
      <c r="P3391" s="2">
        <v>4575.33</v>
      </c>
      <c r="Q3391" s="2"/>
    </row>
    <row r="3392" spans="2:17" x14ac:dyDescent="0.25">
      <c r="B3392" t="s">
        <v>11</v>
      </c>
      <c r="C3392" t="s">
        <v>12</v>
      </c>
      <c r="D3392" t="s">
        <v>13</v>
      </c>
      <c r="E3392">
        <v>2016000420</v>
      </c>
      <c r="F3392">
        <v>2016000420</v>
      </c>
      <c r="G3392">
        <v>14</v>
      </c>
      <c r="H3392">
        <v>190</v>
      </c>
      <c r="I3392" s="10" t="s">
        <v>24</v>
      </c>
      <c r="J3392" s="10">
        <v>2044</v>
      </c>
      <c r="K3392" s="10">
        <v>9</v>
      </c>
      <c r="L3392" s="1">
        <v>52850</v>
      </c>
      <c r="M3392" s="2">
        <v>299938.44</v>
      </c>
      <c r="N3392" s="2">
        <v>296870.78000000003</v>
      </c>
      <c r="O3392">
        <v>0</v>
      </c>
      <c r="P3392" s="2">
        <v>3067.66</v>
      </c>
      <c r="Q3392" s="2"/>
    </row>
    <row r="3393" spans="2:17" x14ac:dyDescent="0.25">
      <c r="B3393" t="s">
        <v>11</v>
      </c>
      <c r="C3393" t="s">
        <v>12</v>
      </c>
      <c r="D3393" t="s">
        <v>13</v>
      </c>
      <c r="E3393">
        <v>2016000420</v>
      </c>
      <c r="F3393">
        <v>2016000420</v>
      </c>
      <c r="G3393">
        <v>12</v>
      </c>
      <c r="H3393">
        <v>191</v>
      </c>
      <c r="I3393" s="10" t="s">
        <v>24</v>
      </c>
      <c r="J3393" s="10">
        <v>2044</v>
      </c>
      <c r="K3393" s="10">
        <v>9</v>
      </c>
      <c r="L3393" s="1">
        <v>52850</v>
      </c>
      <c r="M3393" s="2">
        <v>225933.53</v>
      </c>
      <c r="N3393" s="2">
        <v>223622.76</v>
      </c>
      <c r="O3393">
        <v>0</v>
      </c>
      <c r="P3393" s="2">
        <v>2310.77</v>
      </c>
      <c r="Q3393" s="2"/>
    </row>
    <row r="3394" spans="2:17" x14ac:dyDescent="0.25">
      <c r="B3394" t="s">
        <v>11</v>
      </c>
      <c r="C3394" t="s">
        <v>12</v>
      </c>
      <c r="D3394" t="s">
        <v>13</v>
      </c>
      <c r="E3394">
        <v>2016000420</v>
      </c>
      <c r="F3394">
        <v>2016000420</v>
      </c>
      <c r="G3394">
        <v>6</v>
      </c>
      <c r="H3394">
        <v>192</v>
      </c>
      <c r="I3394" s="10" t="s">
        <v>24</v>
      </c>
      <c r="J3394" s="10">
        <v>2044</v>
      </c>
      <c r="K3394" s="10">
        <v>9</v>
      </c>
      <c r="L3394" s="1">
        <v>52850</v>
      </c>
      <c r="M3394" s="2">
        <v>284741.77</v>
      </c>
      <c r="N3394" s="2">
        <v>281829.53000000003</v>
      </c>
      <c r="O3394">
        <v>0</v>
      </c>
      <c r="P3394" s="2">
        <v>2912.24</v>
      </c>
      <c r="Q3394" s="2"/>
    </row>
    <row r="3395" spans="2:17" x14ac:dyDescent="0.25">
      <c r="B3395" t="s">
        <v>11</v>
      </c>
      <c r="C3395" t="s">
        <v>12</v>
      </c>
      <c r="D3395" t="s">
        <v>13</v>
      </c>
      <c r="E3395">
        <v>2016000420</v>
      </c>
      <c r="F3395">
        <v>2016000420</v>
      </c>
      <c r="G3395">
        <v>16</v>
      </c>
      <c r="H3395">
        <v>186</v>
      </c>
      <c r="I3395" s="10" t="s">
        <v>24</v>
      </c>
      <c r="J3395" s="10">
        <v>2044</v>
      </c>
      <c r="K3395" s="10">
        <v>9</v>
      </c>
      <c r="L3395" s="1">
        <v>52850</v>
      </c>
      <c r="M3395" s="2">
        <v>332668.76</v>
      </c>
      <c r="N3395" s="2">
        <v>329266.34000000003</v>
      </c>
      <c r="O3395">
        <v>0</v>
      </c>
      <c r="P3395" s="2">
        <v>3402.42</v>
      </c>
      <c r="Q3395" s="2"/>
    </row>
    <row r="3396" spans="2:17" x14ac:dyDescent="0.25">
      <c r="B3396" t="s">
        <v>11</v>
      </c>
      <c r="C3396" t="s">
        <v>12</v>
      </c>
      <c r="D3396" t="s">
        <v>13</v>
      </c>
      <c r="E3396">
        <v>2016000420</v>
      </c>
      <c r="F3396">
        <v>2016000420</v>
      </c>
      <c r="G3396">
        <v>18</v>
      </c>
      <c r="H3396">
        <v>185</v>
      </c>
      <c r="I3396" s="10" t="s">
        <v>24</v>
      </c>
      <c r="J3396" s="10">
        <v>2044</v>
      </c>
      <c r="K3396" s="10">
        <v>9</v>
      </c>
      <c r="L3396" s="1">
        <v>52850</v>
      </c>
      <c r="M3396" s="2">
        <v>137561.68</v>
      </c>
      <c r="N3396" s="2">
        <v>136154.75</v>
      </c>
      <c r="O3396">
        <v>0</v>
      </c>
      <c r="P3396" s="2">
        <v>1406.93</v>
      </c>
      <c r="Q3396" s="2"/>
    </row>
    <row r="3397" spans="2:17" x14ac:dyDescent="0.25">
      <c r="B3397" t="s">
        <v>11</v>
      </c>
      <c r="C3397" t="s">
        <v>12</v>
      </c>
      <c r="D3397" t="s">
        <v>13</v>
      </c>
      <c r="E3397">
        <v>22963</v>
      </c>
      <c r="F3397">
        <v>2016000420</v>
      </c>
      <c r="G3397">
        <v>1</v>
      </c>
      <c r="H3397">
        <v>198</v>
      </c>
      <c r="I3397" s="10" t="s">
        <v>24</v>
      </c>
      <c r="J3397" s="10">
        <v>2044</v>
      </c>
      <c r="K3397" s="10">
        <v>10</v>
      </c>
      <c r="L3397" s="1">
        <v>52880</v>
      </c>
      <c r="M3397" s="2">
        <v>3802747.94</v>
      </c>
      <c r="N3397" s="2">
        <v>3774439.64</v>
      </c>
      <c r="O3397">
        <v>0</v>
      </c>
      <c r="P3397" s="2">
        <v>28308.3</v>
      </c>
      <c r="Q3397" s="2"/>
    </row>
    <row r="3398" spans="2:17" x14ac:dyDescent="0.25">
      <c r="B3398" t="s">
        <v>11</v>
      </c>
      <c r="C3398" t="s">
        <v>12</v>
      </c>
      <c r="D3398" t="s">
        <v>13</v>
      </c>
      <c r="E3398">
        <v>2016000420</v>
      </c>
      <c r="F3398">
        <v>2016000420</v>
      </c>
      <c r="G3398">
        <v>5</v>
      </c>
      <c r="H3398">
        <v>194</v>
      </c>
      <c r="I3398" s="10" t="s">
        <v>24</v>
      </c>
      <c r="J3398" s="10">
        <v>2044</v>
      </c>
      <c r="K3398" s="10">
        <v>10</v>
      </c>
      <c r="L3398" s="1">
        <v>52880</v>
      </c>
      <c r="M3398" s="2">
        <v>442476.93</v>
      </c>
      <c r="N3398" s="2">
        <v>439183.06</v>
      </c>
      <c r="O3398">
        <v>0</v>
      </c>
      <c r="P3398" s="2">
        <v>3293.87</v>
      </c>
      <c r="Q3398" s="2"/>
    </row>
    <row r="3399" spans="2:17" x14ac:dyDescent="0.25">
      <c r="B3399" t="s">
        <v>11</v>
      </c>
      <c r="C3399" t="s">
        <v>12</v>
      </c>
      <c r="D3399" t="s">
        <v>13</v>
      </c>
      <c r="E3399">
        <v>2016000420</v>
      </c>
      <c r="F3399">
        <v>2016000420</v>
      </c>
      <c r="G3399">
        <v>11</v>
      </c>
      <c r="H3399">
        <v>192</v>
      </c>
      <c r="I3399" s="10" t="s">
        <v>24</v>
      </c>
      <c r="J3399" s="10">
        <v>2044</v>
      </c>
      <c r="K3399" s="10">
        <v>10</v>
      </c>
      <c r="L3399" s="1">
        <v>52880</v>
      </c>
      <c r="M3399" s="2">
        <v>312471.8</v>
      </c>
      <c r="N3399" s="2">
        <v>310145.71000000002</v>
      </c>
      <c r="O3399">
        <v>0</v>
      </c>
      <c r="P3399" s="2">
        <v>2326.09</v>
      </c>
      <c r="Q3399" s="2"/>
    </row>
    <row r="3400" spans="2:17" x14ac:dyDescent="0.25">
      <c r="B3400" t="s">
        <v>11</v>
      </c>
      <c r="C3400" t="s">
        <v>12</v>
      </c>
      <c r="D3400" t="s">
        <v>13</v>
      </c>
      <c r="E3400">
        <v>2016000420</v>
      </c>
      <c r="F3400">
        <v>2016000420</v>
      </c>
      <c r="G3400">
        <v>13</v>
      </c>
      <c r="H3400">
        <v>192</v>
      </c>
      <c r="I3400" s="10" t="s">
        <v>24</v>
      </c>
      <c r="J3400" s="10">
        <v>2044</v>
      </c>
      <c r="K3400" s="10">
        <v>10</v>
      </c>
      <c r="L3400" s="1">
        <v>52880</v>
      </c>
      <c r="M3400" s="2">
        <v>282137.74</v>
      </c>
      <c r="N3400" s="2">
        <v>280037.46000000002</v>
      </c>
      <c r="O3400">
        <v>0</v>
      </c>
      <c r="P3400" s="2">
        <v>2100.2800000000002</v>
      </c>
      <c r="Q3400" s="2"/>
    </row>
    <row r="3401" spans="2:17" x14ac:dyDescent="0.25">
      <c r="B3401" t="s">
        <v>11</v>
      </c>
      <c r="C3401" t="s">
        <v>12</v>
      </c>
      <c r="D3401" t="s">
        <v>13</v>
      </c>
      <c r="E3401">
        <v>2016000420</v>
      </c>
      <c r="F3401">
        <v>2016000420</v>
      </c>
      <c r="G3401">
        <v>15</v>
      </c>
      <c r="H3401">
        <v>191</v>
      </c>
      <c r="I3401" s="10" t="s">
        <v>24</v>
      </c>
      <c r="J3401" s="10">
        <v>2044</v>
      </c>
      <c r="K3401" s="10">
        <v>10</v>
      </c>
      <c r="L3401" s="1">
        <v>52880</v>
      </c>
      <c r="M3401" s="2">
        <v>255832.43</v>
      </c>
      <c r="N3401" s="2">
        <v>253927.97</v>
      </c>
      <c r="O3401">
        <v>0</v>
      </c>
      <c r="P3401" s="2">
        <v>1904.46</v>
      </c>
      <c r="Q3401" s="2"/>
    </row>
    <row r="3402" spans="2:17" x14ac:dyDescent="0.25">
      <c r="B3402" t="s">
        <v>11</v>
      </c>
      <c r="C3402" t="s">
        <v>12</v>
      </c>
      <c r="D3402" t="s">
        <v>13</v>
      </c>
      <c r="E3402">
        <v>2016000420</v>
      </c>
      <c r="F3402">
        <v>2016000420</v>
      </c>
      <c r="G3402">
        <v>9</v>
      </c>
      <c r="H3402">
        <v>193</v>
      </c>
      <c r="I3402" s="10" t="s">
        <v>24</v>
      </c>
      <c r="J3402" s="10">
        <v>2044</v>
      </c>
      <c r="K3402" s="10">
        <v>10</v>
      </c>
      <c r="L3402" s="1">
        <v>52880</v>
      </c>
      <c r="M3402" s="2">
        <v>209633.38</v>
      </c>
      <c r="N3402" s="2">
        <v>208072.83</v>
      </c>
      <c r="O3402">
        <v>0</v>
      </c>
      <c r="P3402" s="2">
        <v>1560.55</v>
      </c>
      <c r="Q3402" s="2"/>
    </row>
    <row r="3403" spans="2:17" x14ac:dyDescent="0.25">
      <c r="B3403" t="s">
        <v>11</v>
      </c>
      <c r="C3403" t="s">
        <v>12</v>
      </c>
      <c r="D3403" t="s">
        <v>13</v>
      </c>
      <c r="E3403">
        <v>2016000420</v>
      </c>
      <c r="F3403">
        <v>2016000420</v>
      </c>
      <c r="G3403">
        <v>10</v>
      </c>
      <c r="H3403">
        <v>193</v>
      </c>
      <c r="I3403" s="10" t="s">
        <v>24</v>
      </c>
      <c r="J3403" s="10">
        <v>2044</v>
      </c>
      <c r="K3403" s="10">
        <v>10</v>
      </c>
      <c r="L3403" s="1">
        <v>52880</v>
      </c>
      <c r="M3403" s="2">
        <v>297095.17</v>
      </c>
      <c r="N3403" s="2">
        <v>294883.53999999998</v>
      </c>
      <c r="O3403">
        <v>0</v>
      </c>
      <c r="P3403" s="2">
        <v>2211.63</v>
      </c>
      <c r="Q3403" s="2"/>
    </row>
    <row r="3404" spans="2:17" x14ac:dyDescent="0.25">
      <c r="B3404" t="s">
        <v>11</v>
      </c>
      <c r="C3404" t="s">
        <v>12</v>
      </c>
      <c r="D3404" t="s">
        <v>13</v>
      </c>
      <c r="E3404">
        <v>2016000420</v>
      </c>
      <c r="F3404">
        <v>2016000420</v>
      </c>
      <c r="G3404">
        <v>17</v>
      </c>
      <c r="H3404">
        <v>186</v>
      </c>
      <c r="I3404" s="10" t="s">
        <v>24</v>
      </c>
      <c r="J3404" s="10">
        <v>2044</v>
      </c>
      <c r="K3404" s="10">
        <v>10</v>
      </c>
      <c r="L3404" s="1">
        <v>52880</v>
      </c>
      <c r="M3404" s="2">
        <v>358344.83</v>
      </c>
      <c r="N3404" s="2">
        <v>355677.25</v>
      </c>
      <c r="O3404">
        <v>0</v>
      </c>
      <c r="P3404" s="2">
        <v>2667.58</v>
      </c>
      <c r="Q3404" s="2"/>
    </row>
    <row r="3405" spans="2:17" x14ac:dyDescent="0.25">
      <c r="B3405" t="s">
        <v>11</v>
      </c>
      <c r="C3405" t="s">
        <v>12</v>
      </c>
      <c r="D3405" t="s">
        <v>13</v>
      </c>
      <c r="E3405">
        <v>2016000420</v>
      </c>
      <c r="F3405">
        <v>2016000420</v>
      </c>
      <c r="G3405">
        <v>4</v>
      </c>
      <c r="H3405">
        <v>194</v>
      </c>
      <c r="I3405" s="10" t="s">
        <v>24</v>
      </c>
      <c r="J3405" s="10">
        <v>2044</v>
      </c>
      <c r="K3405" s="10">
        <v>10</v>
      </c>
      <c r="L3405" s="1">
        <v>52880</v>
      </c>
      <c r="M3405" s="2">
        <v>446094.67</v>
      </c>
      <c r="N3405" s="2">
        <v>442773.87</v>
      </c>
      <c r="O3405">
        <v>0</v>
      </c>
      <c r="P3405" s="2">
        <v>3320.8</v>
      </c>
      <c r="Q3405" s="2"/>
    </row>
    <row r="3406" spans="2:17" x14ac:dyDescent="0.25">
      <c r="B3406" t="s">
        <v>11</v>
      </c>
      <c r="C3406" t="s">
        <v>12</v>
      </c>
      <c r="D3406" t="s">
        <v>13</v>
      </c>
      <c r="E3406">
        <v>2016000420</v>
      </c>
      <c r="F3406">
        <v>2016000420</v>
      </c>
      <c r="G3406">
        <v>12</v>
      </c>
      <c r="H3406">
        <v>192</v>
      </c>
      <c r="I3406" s="10" t="s">
        <v>24</v>
      </c>
      <c r="J3406" s="10">
        <v>2044</v>
      </c>
      <c r="K3406" s="10">
        <v>10</v>
      </c>
      <c r="L3406" s="1">
        <v>52880</v>
      </c>
      <c r="M3406" s="2">
        <v>225299.93</v>
      </c>
      <c r="N3406" s="2">
        <v>223622.76</v>
      </c>
      <c r="O3406">
        <v>0</v>
      </c>
      <c r="P3406" s="2">
        <v>1677.17</v>
      </c>
      <c r="Q3406" s="2"/>
    </row>
    <row r="3407" spans="2:17" x14ac:dyDescent="0.25">
      <c r="B3407" t="s">
        <v>11</v>
      </c>
      <c r="C3407" t="s">
        <v>12</v>
      </c>
      <c r="D3407" t="s">
        <v>13</v>
      </c>
      <c r="E3407">
        <v>2016000420</v>
      </c>
      <c r="F3407">
        <v>2016000420</v>
      </c>
      <c r="G3407">
        <v>14</v>
      </c>
      <c r="H3407">
        <v>191</v>
      </c>
      <c r="I3407" s="10" t="s">
        <v>24</v>
      </c>
      <c r="J3407" s="10">
        <v>2044</v>
      </c>
      <c r="K3407" s="10">
        <v>10</v>
      </c>
      <c r="L3407" s="1">
        <v>52880</v>
      </c>
      <c r="M3407" s="2">
        <v>299097.31</v>
      </c>
      <c r="N3407" s="2">
        <v>296870.78000000003</v>
      </c>
      <c r="O3407">
        <v>0</v>
      </c>
      <c r="P3407" s="2">
        <v>2226.5300000000002</v>
      </c>
      <c r="Q3407" s="2"/>
    </row>
    <row r="3408" spans="2:17" x14ac:dyDescent="0.25">
      <c r="B3408" t="s">
        <v>11</v>
      </c>
      <c r="C3408" t="s">
        <v>12</v>
      </c>
      <c r="D3408" t="s">
        <v>13</v>
      </c>
      <c r="E3408">
        <v>2016000420</v>
      </c>
      <c r="F3408">
        <v>2016000420</v>
      </c>
      <c r="G3408">
        <v>6</v>
      </c>
      <c r="H3408">
        <v>193</v>
      </c>
      <c r="I3408" s="10" t="s">
        <v>24</v>
      </c>
      <c r="J3408" s="10">
        <v>2044</v>
      </c>
      <c r="K3408" s="10">
        <v>10</v>
      </c>
      <c r="L3408" s="1">
        <v>52880</v>
      </c>
      <c r="M3408" s="2">
        <v>283943.25</v>
      </c>
      <c r="N3408" s="2">
        <v>281829.53000000003</v>
      </c>
      <c r="O3408">
        <v>0</v>
      </c>
      <c r="P3408" s="2">
        <v>2113.7199999999998</v>
      </c>
      <c r="Q3408" s="2"/>
    </row>
    <row r="3409" spans="2:17" x14ac:dyDescent="0.25">
      <c r="B3409" t="s">
        <v>11</v>
      </c>
      <c r="C3409" t="s">
        <v>12</v>
      </c>
      <c r="D3409" t="s">
        <v>13</v>
      </c>
      <c r="E3409">
        <v>2016000420</v>
      </c>
      <c r="F3409">
        <v>2016000420</v>
      </c>
      <c r="G3409">
        <v>16</v>
      </c>
      <c r="H3409">
        <v>187</v>
      </c>
      <c r="I3409" s="10" t="s">
        <v>24</v>
      </c>
      <c r="J3409" s="10">
        <v>2044</v>
      </c>
      <c r="K3409" s="10">
        <v>10</v>
      </c>
      <c r="L3409" s="1">
        <v>52880</v>
      </c>
      <c r="M3409" s="2">
        <v>331735.84000000003</v>
      </c>
      <c r="N3409" s="2">
        <v>329266.34000000003</v>
      </c>
      <c r="O3409">
        <v>0</v>
      </c>
      <c r="P3409" s="2">
        <v>2469.5</v>
      </c>
      <c r="Q3409" s="2"/>
    </row>
    <row r="3410" spans="2:17" x14ac:dyDescent="0.25">
      <c r="B3410" t="s">
        <v>11</v>
      </c>
      <c r="C3410" t="s">
        <v>12</v>
      </c>
      <c r="D3410" t="s">
        <v>13</v>
      </c>
      <c r="E3410">
        <v>2016000420</v>
      </c>
      <c r="F3410">
        <v>2016000420</v>
      </c>
      <c r="G3410">
        <v>18</v>
      </c>
      <c r="H3410">
        <v>186</v>
      </c>
      <c r="I3410" s="10" t="s">
        <v>24</v>
      </c>
      <c r="J3410" s="10">
        <v>2044</v>
      </c>
      <c r="K3410" s="10">
        <v>10</v>
      </c>
      <c r="L3410" s="1">
        <v>52880</v>
      </c>
      <c r="M3410" s="2">
        <v>137175.91</v>
      </c>
      <c r="N3410" s="2">
        <v>136154.75</v>
      </c>
      <c r="O3410">
        <v>0</v>
      </c>
      <c r="P3410" s="2">
        <v>1021.16</v>
      </c>
      <c r="Q3410" s="2"/>
    </row>
    <row r="3411" spans="2:17" x14ac:dyDescent="0.25">
      <c r="B3411" t="s">
        <v>11</v>
      </c>
      <c r="C3411" t="s">
        <v>12</v>
      </c>
      <c r="D3411" t="s">
        <v>13</v>
      </c>
      <c r="E3411">
        <v>22963</v>
      </c>
      <c r="F3411">
        <v>2016000420</v>
      </c>
      <c r="G3411">
        <v>1</v>
      </c>
      <c r="H3411">
        <v>199</v>
      </c>
      <c r="I3411" s="10" t="s">
        <v>24</v>
      </c>
      <c r="J3411" s="10">
        <v>2044</v>
      </c>
      <c r="K3411" s="10">
        <v>11</v>
      </c>
      <c r="L3411" s="1">
        <v>52911</v>
      </c>
      <c r="M3411" s="2">
        <v>3793940.91</v>
      </c>
      <c r="N3411" s="2">
        <v>3774439.64</v>
      </c>
      <c r="O3411">
        <v>0</v>
      </c>
      <c r="P3411" s="2">
        <v>19501.27</v>
      </c>
      <c r="Q3411" s="2"/>
    </row>
    <row r="3412" spans="2:17" x14ac:dyDescent="0.25">
      <c r="B3412" t="s">
        <v>11</v>
      </c>
      <c r="C3412" t="s">
        <v>12</v>
      </c>
      <c r="D3412" t="s">
        <v>13</v>
      </c>
      <c r="E3412">
        <v>2016000420</v>
      </c>
      <c r="F3412">
        <v>2016000420</v>
      </c>
      <c r="G3412">
        <v>5</v>
      </c>
      <c r="H3412">
        <v>195</v>
      </c>
      <c r="I3412" s="10" t="s">
        <v>24</v>
      </c>
      <c r="J3412" s="10">
        <v>2044</v>
      </c>
      <c r="K3412" s="10">
        <v>11</v>
      </c>
      <c r="L3412" s="1">
        <v>52911</v>
      </c>
      <c r="M3412" s="2">
        <v>441452.17</v>
      </c>
      <c r="N3412" s="2">
        <v>439183.06</v>
      </c>
      <c r="O3412">
        <v>0</v>
      </c>
      <c r="P3412" s="2">
        <v>2269.11</v>
      </c>
      <c r="Q3412" s="2"/>
    </row>
    <row r="3413" spans="2:17" x14ac:dyDescent="0.25">
      <c r="B3413" t="s">
        <v>11</v>
      </c>
      <c r="C3413" t="s">
        <v>12</v>
      </c>
      <c r="D3413" t="s">
        <v>13</v>
      </c>
      <c r="E3413">
        <v>2016000420</v>
      </c>
      <c r="F3413">
        <v>2016000420</v>
      </c>
      <c r="G3413">
        <v>13</v>
      </c>
      <c r="H3413">
        <v>193</v>
      </c>
      <c r="I3413" s="10" t="s">
        <v>24</v>
      </c>
      <c r="J3413" s="10">
        <v>2044</v>
      </c>
      <c r="K3413" s="10">
        <v>11</v>
      </c>
      <c r="L3413" s="1">
        <v>52911</v>
      </c>
      <c r="M3413" s="2">
        <v>281484.32</v>
      </c>
      <c r="N3413" s="2">
        <v>280037.46000000002</v>
      </c>
      <c r="O3413">
        <v>0</v>
      </c>
      <c r="P3413" s="2">
        <v>1446.86</v>
      </c>
      <c r="Q3413" s="2"/>
    </row>
    <row r="3414" spans="2:17" x14ac:dyDescent="0.25">
      <c r="B3414" t="s">
        <v>11</v>
      </c>
      <c r="C3414" t="s">
        <v>12</v>
      </c>
      <c r="D3414" t="s">
        <v>13</v>
      </c>
      <c r="E3414">
        <v>2016000420</v>
      </c>
      <c r="F3414">
        <v>2016000420</v>
      </c>
      <c r="G3414">
        <v>11</v>
      </c>
      <c r="H3414">
        <v>193</v>
      </c>
      <c r="I3414" s="10" t="s">
        <v>24</v>
      </c>
      <c r="J3414" s="10">
        <v>2044</v>
      </c>
      <c r="K3414" s="10">
        <v>11</v>
      </c>
      <c r="L3414" s="1">
        <v>52911</v>
      </c>
      <c r="M3414" s="2">
        <v>311748.13</v>
      </c>
      <c r="N3414" s="2">
        <v>310145.71000000002</v>
      </c>
      <c r="O3414">
        <v>0</v>
      </c>
      <c r="P3414" s="2">
        <v>1602.42</v>
      </c>
      <c r="Q3414" s="2"/>
    </row>
    <row r="3415" spans="2:17" x14ac:dyDescent="0.25">
      <c r="B3415" t="s">
        <v>11</v>
      </c>
      <c r="C3415" t="s">
        <v>12</v>
      </c>
      <c r="D3415" t="s">
        <v>13</v>
      </c>
      <c r="E3415">
        <v>2016000420</v>
      </c>
      <c r="F3415">
        <v>2016000420</v>
      </c>
      <c r="G3415">
        <v>15</v>
      </c>
      <c r="H3415">
        <v>192</v>
      </c>
      <c r="I3415" s="10" t="s">
        <v>24</v>
      </c>
      <c r="J3415" s="10">
        <v>2044</v>
      </c>
      <c r="K3415" s="10">
        <v>11</v>
      </c>
      <c r="L3415" s="1">
        <v>52911</v>
      </c>
      <c r="M3415" s="2">
        <v>255239.93</v>
      </c>
      <c r="N3415" s="2">
        <v>253927.97</v>
      </c>
      <c r="O3415">
        <v>0</v>
      </c>
      <c r="P3415" s="2">
        <v>1311.96</v>
      </c>
      <c r="Q3415" s="2"/>
    </row>
    <row r="3416" spans="2:17" x14ac:dyDescent="0.25">
      <c r="B3416" t="s">
        <v>11</v>
      </c>
      <c r="C3416" t="s">
        <v>12</v>
      </c>
      <c r="D3416" t="s">
        <v>13</v>
      </c>
      <c r="E3416">
        <v>2016000420</v>
      </c>
      <c r="F3416">
        <v>2016000420</v>
      </c>
      <c r="G3416">
        <v>10</v>
      </c>
      <c r="H3416">
        <v>194</v>
      </c>
      <c r="I3416" s="10" t="s">
        <v>24</v>
      </c>
      <c r="J3416" s="10">
        <v>2044</v>
      </c>
      <c r="K3416" s="10">
        <v>11</v>
      </c>
      <c r="L3416" s="1">
        <v>52911</v>
      </c>
      <c r="M3416" s="2">
        <v>296407.09999999998</v>
      </c>
      <c r="N3416" s="2">
        <v>294883.53999999998</v>
      </c>
      <c r="O3416">
        <v>0</v>
      </c>
      <c r="P3416" s="2">
        <v>1523.56</v>
      </c>
      <c r="Q3416" s="2"/>
    </row>
    <row r="3417" spans="2:17" x14ac:dyDescent="0.25">
      <c r="B3417" t="s">
        <v>11</v>
      </c>
      <c r="C3417" t="s">
        <v>12</v>
      </c>
      <c r="D3417" t="s">
        <v>13</v>
      </c>
      <c r="E3417">
        <v>2016000420</v>
      </c>
      <c r="F3417">
        <v>2016000420</v>
      </c>
      <c r="G3417">
        <v>9</v>
      </c>
      <c r="H3417">
        <v>194</v>
      </c>
      <c r="I3417" s="10" t="s">
        <v>24</v>
      </c>
      <c r="J3417" s="10">
        <v>2044</v>
      </c>
      <c r="K3417" s="10">
        <v>11</v>
      </c>
      <c r="L3417" s="1">
        <v>52911</v>
      </c>
      <c r="M3417" s="2">
        <v>209147.87</v>
      </c>
      <c r="N3417" s="2">
        <v>208072.83</v>
      </c>
      <c r="O3417">
        <v>0</v>
      </c>
      <c r="P3417" s="2">
        <v>1075.04</v>
      </c>
      <c r="Q3417" s="2"/>
    </row>
    <row r="3418" spans="2:17" x14ac:dyDescent="0.25">
      <c r="B3418" t="s">
        <v>11</v>
      </c>
      <c r="C3418" t="s">
        <v>12</v>
      </c>
      <c r="D3418" t="s">
        <v>13</v>
      </c>
      <c r="E3418">
        <v>2016000420</v>
      </c>
      <c r="F3418">
        <v>2016000420</v>
      </c>
      <c r="G3418">
        <v>17</v>
      </c>
      <c r="H3418">
        <v>187</v>
      </c>
      <c r="I3418" s="10" t="s">
        <v>24</v>
      </c>
      <c r="J3418" s="10">
        <v>2044</v>
      </c>
      <c r="K3418" s="10">
        <v>11</v>
      </c>
      <c r="L3418" s="1">
        <v>52911</v>
      </c>
      <c r="M3418" s="2">
        <v>357514.92</v>
      </c>
      <c r="N3418" s="2">
        <v>355677.25</v>
      </c>
      <c r="O3418">
        <v>0</v>
      </c>
      <c r="P3418" s="2">
        <v>1837.67</v>
      </c>
      <c r="Q3418" s="2"/>
    </row>
    <row r="3419" spans="2:17" x14ac:dyDescent="0.25">
      <c r="B3419" t="s">
        <v>11</v>
      </c>
      <c r="C3419" t="s">
        <v>12</v>
      </c>
      <c r="D3419" t="s">
        <v>13</v>
      </c>
      <c r="E3419">
        <v>2016000420</v>
      </c>
      <c r="F3419">
        <v>2016000420</v>
      </c>
      <c r="G3419">
        <v>4</v>
      </c>
      <c r="H3419">
        <v>195</v>
      </c>
      <c r="I3419" s="10" t="s">
        <v>24</v>
      </c>
      <c r="J3419" s="10">
        <v>2044</v>
      </c>
      <c r="K3419" s="10">
        <v>11</v>
      </c>
      <c r="L3419" s="1">
        <v>52911</v>
      </c>
      <c r="M3419" s="2">
        <v>445061.53</v>
      </c>
      <c r="N3419" s="2">
        <v>442773.87</v>
      </c>
      <c r="O3419">
        <v>0</v>
      </c>
      <c r="P3419" s="2">
        <v>2287.66</v>
      </c>
      <c r="Q3419" s="2"/>
    </row>
    <row r="3420" spans="2:17" x14ac:dyDescent="0.25">
      <c r="B3420" t="s">
        <v>11</v>
      </c>
      <c r="C3420" t="s">
        <v>12</v>
      </c>
      <c r="D3420" t="s">
        <v>13</v>
      </c>
      <c r="E3420">
        <v>2016000420</v>
      </c>
      <c r="F3420">
        <v>2016000420</v>
      </c>
      <c r="G3420">
        <v>14</v>
      </c>
      <c r="H3420">
        <v>192</v>
      </c>
      <c r="I3420" s="10" t="s">
        <v>24</v>
      </c>
      <c r="J3420" s="10">
        <v>2044</v>
      </c>
      <c r="K3420" s="10">
        <v>11</v>
      </c>
      <c r="L3420" s="1">
        <v>52911</v>
      </c>
      <c r="M3420" s="2">
        <v>298404.61</v>
      </c>
      <c r="N3420" s="2">
        <v>296870.78000000003</v>
      </c>
      <c r="O3420">
        <v>0</v>
      </c>
      <c r="P3420" s="2">
        <v>1533.83</v>
      </c>
      <c r="Q3420" s="2"/>
    </row>
    <row r="3421" spans="2:17" x14ac:dyDescent="0.25">
      <c r="B3421" t="s">
        <v>11</v>
      </c>
      <c r="C3421" t="s">
        <v>12</v>
      </c>
      <c r="D3421" t="s">
        <v>13</v>
      </c>
      <c r="E3421">
        <v>2016000420</v>
      </c>
      <c r="F3421">
        <v>2016000420</v>
      </c>
      <c r="G3421">
        <v>12</v>
      </c>
      <c r="H3421">
        <v>193</v>
      </c>
      <c r="I3421" s="10" t="s">
        <v>24</v>
      </c>
      <c r="J3421" s="10">
        <v>2044</v>
      </c>
      <c r="K3421" s="10">
        <v>11</v>
      </c>
      <c r="L3421" s="1">
        <v>52911</v>
      </c>
      <c r="M3421" s="2">
        <v>224778.14</v>
      </c>
      <c r="N3421" s="2">
        <v>223622.76</v>
      </c>
      <c r="O3421">
        <v>0</v>
      </c>
      <c r="P3421" s="2">
        <v>1155.3800000000001</v>
      </c>
      <c r="Q3421" s="2"/>
    </row>
    <row r="3422" spans="2:17" x14ac:dyDescent="0.25">
      <c r="B3422" t="s">
        <v>11</v>
      </c>
      <c r="C3422" t="s">
        <v>12</v>
      </c>
      <c r="D3422" t="s">
        <v>13</v>
      </c>
      <c r="E3422">
        <v>2016000420</v>
      </c>
      <c r="F3422">
        <v>2016000420</v>
      </c>
      <c r="G3422">
        <v>6</v>
      </c>
      <c r="H3422">
        <v>194</v>
      </c>
      <c r="I3422" s="10" t="s">
        <v>24</v>
      </c>
      <c r="J3422" s="10">
        <v>2044</v>
      </c>
      <c r="K3422" s="10">
        <v>11</v>
      </c>
      <c r="L3422" s="1">
        <v>52911</v>
      </c>
      <c r="M3422" s="2">
        <v>283285.65000000002</v>
      </c>
      <c r="N3422" s="2">
        <v>281829.53000000003</v>
      </c>
      <c r="O3422">
        <v>0</v>
      </c>
      <c r="P3422" s="2">
        <v>1456.12</v>
      </c>
      <c r="Q3422" s="2"/>
    </row>
    <row r="3423" spans="2:17" x14ac:dyDescent="0.25">
      <c r="B3423" t="s">
        <v>11</v>
      </c>
      <c r="C3423" t="s">
        <v>12</v>
      </c>
      <c r="D3423" t="s">
        <v>13</v>
      </c>
      <c r="E3423">
        <v>2016000420</v>
      </c>
      <c r="F3423">
        <v>2016000420</v>
      </c>
      <c r="G3423">
        <v>16</v>
      </c>
      <c r="H3423">
        <v>188</v>
      </c>
      <c r="I3423" s="10" t="s">
        <v>24</v>
      </c>
      <c r="J3423" s="10">
        <v>2044</v>
      </c>
      <c r="K3423" s="10">
        <v>11</v>
      </c>
      <c r="L3423" s="1">
        <v>52911</v>
      </c>
      <c r="M3423" s="2">
        <v>330967.55</v>
      </c>
      <c r="N3423" s="2">
        <v>329266.34000000003</v>
      </c>
      <c r="O3423">
        <v>0</v>
      </c>
      <c r="P3423" s="2">
        <v>1701.21</v>
      </c>
      <c r="Q3423" s="2"/>
    </row>
    <row r="3424" spans="2:17" x14ac:dyDescent="0.25">
      <c r="B3424" t="s">
        <v>11</v>
      </c>
      <c r="C3424" t="s">
        <v>12</v>
      </c>
      <c r="D3424" t="s">
        <v>13</v>
      </c>
      <c r="E3424">
        <v>2016000420</v>
      </c>
      <c r="F3424">
        <v>2016000420</v>
      </c>
      <c r="G3424">
        <v>18</v>
      </c>
      <c r="H3424">
        <v>187</v>
      </c>
      <c r="I3424" s="10" t="s">
        <v>24</v>
      </c>
      <c r="J3424" s="10">
        <v>2044</v>
      </c>
      <c r="K3424" s="10">
        <v>11</v>
      </c>
      <c r="L3424" s="1">
        <v>52911</v>
      </c>
      <c r="M3424" s="2">
        <v>136858.22</v>
      </c>
      <c r="N3424" s="2">
        <v>136154.75</v>
      </c>
      <c r="O3424">
        <v>0</v>
      </c>
      <c r="P3424">
        <v>703.47</v>
      </c>
      <c r="Q3424" s="2"/>
    </row>
    <row r="3425" spans="2:17" x14ac:dyDescent="0.25">
      <c r="B3425" t="s">
        <v>11</v>
      </c>
      <c r="C3425" t="s">
        <v>12</v>
      </c>
      <c r="D3425" t="s">
        <v>13</v>
      </c>
      <c r="E3425">
        <v>22963</v>
      </c>
      <c r="F3425">
        <v>2016000420</v>
      </c>
      <c r="G3425">
        <v>1</v>
      </c>
      <c r="H3425">
        <v>200</v>
      </c>
      <c r="I3425" s="10" t="s">
        <v>24</v>
      </c>
      <c r="J3425" s="10">
        <v>2044</v>
      </c>
      <c r="K3425" s="10">
        <v>12</v>
      </c>
      <c r="L3425" s="1">
        <v>52941</v>
      </c>
      <c r="M3425" s="2">
        <v>3783875.74</v>
      </c>
      <c r="N3425" s="2">
        <v>3774439.64</v>
      </c>
      <c r="O3425">
        <v>0</v>
      </c>
      <c r="P3425" s="2">
        <v>9436.1</v>
      </c>
      <c r="Q3425" s="2"/>
    </row>
    <row r="3426" spans="2:17" x14ac:dyDescent="0.25">
      <c r="B3426" t="s">
        <v>11</v>
      </c>
      <c r="C3426" t="s">
        <v>12</v>
      </c>
      <c r="D3426" t="s">
        <v>13</v>
      </c>
      <c r="E3426">
        <v>2016000420</v>
      </c>
      <c r="F3426">
        <v>2016000420</v>
      </c>
      <c r="G3426">
        <v>5</v>
      </c>
      <c r="H3426">
        <v>196</v>
      </c>
      <c r="I3426" s="10" t="s">
        <v>24</v>
      </c>
      <c r="J3426" s="10">
        <v>2044</v>
      </c>
      <c r="K3426" s="10">
        <v>12</v>
      </c>
      <c r="L3426" s="1">
        <v>52941</v>
      </c>
      <c r="M3426" s="2">
        <v>440281.02</v>
      </c>
      <c r="N3426" s="2">
        <v>439183.23</v>
      </c>
      <c r="O3426">
        <v>0</v>
      </c>
      <c r="P3426" s="2">
        <v>1097.79</v>
      </c>
      <c r="Q3426" s="2"/>
    </row>
    <row r="3427" spans="2:17" x14ac:dyDescent="0.25">
      <c r="B3427" t="s">
        <v>11</v>
      </c>
      <c r="C3427" t="s">
        <v>12</v>
      </c>
      <c r="D3427" t="s">
        <v>13</v>
      </c>
      <c r="E3427">
        <v>2016000420</v>
      </c>
      <c r="F3427">
        <v>2016000420</v>
      </c>
      <c r="G3427">
        <v>11</v>
      </c>
      <c r="H3427">
        <v>194</v>
      </c>
      <c r="I3427" s="10" t="s">
        <v>24</v>
      </c>
      <c r="J3427" s="10">
        <v>2044</v>
      </c>
      <c r="K3427" s="10">
        <v>12</v>
      </c>
      <c r="L3427" s="1">
        <v>52941</v>
      </c>
      <c r="M3427" s="2">
        <v>310921.07</v>
      </c>
      <c r="N3427" s="2">
        <v>310145.94</v>
      </c>
      <c r="O3427">
        <v>0</v>
      </c>
      <c r="P3427">
        <v>775.13</v>
      </c>
      <c r="Q3427" s="2"/>
    </row>
    <row r="3428" spans="2:17" x14ac:dyDescent="0.25">
      <c r="B3428" t="s">
        <v>11</v>
      </c>
      <c r="C3428" t="s">
        <v>12</v>
      </c>
      <c r="D3428" t="s">
        <v>13</v>
      </c>
      <c r="E3428">
        <v>2016000420</v>
      </c>
      <c r="F3428">
        <v>2016000420</v>
      </c>
      <c r="G3428">
        <v>13</v>
      </c>
      <c r="H3428">
        <v>194</v>
      </c>
      <c r="I3428" s="10" t="s">
        <v>24</v>
      </c>
      <c r="J3428" s="10">
        <v>2044</v>
      </c>
      <c r="K3428" s="10">
        <v>12</v>
      </c>
      <c r="L3428" s="1">
        <v>52941</v>
      </c>
      <c r="M3428" s="2">
        <v>280737.55</v>
      </c>
      <c r="N3428" s="2">
        <v>280037.92</v>
      </c>
      <c r="O3428">
        <v>0</v>
      </c>
      <c r="P3428">
        <v>699.63</v>
      </c>
      <c r="Q3428" s="2"/>
    </row>
    <row r="3429" spans="2:17" x14ac:dyDescent="0.25">
      <c r="B3429" t="s">
        <v>11</v>
      </c>
      <c r="C3429" t="s">
        <v>12</v>
      </c>
      <c r="D3429" t="s">
        <v>13</v>
      </c>
      <c r="E3429">
        <v>2016000420</v>
      </c>
      <c r="F3429">
        <v>2016000420</v>
      </c>
      <c r="G3429">
        <v>15</v>
      </c>
      <c r="H3429">
        <v>193</v>
      </c>
      <c r="I3429" s="10" t="s">
        <v>24</v>
      </c>
      <c r="J3429" s="10">
        <v>2044</v>
      </c>
      <c r="K3429" s="10">
        <v>12</v>
      </c>
      <c r="L3429" s="1">
        <v>52941</v>
      </c>
      <c r="M3429" s="2">
        <v>254562.79</v>
      </c>
      <c r="N3429" s="2">
        <v>253927.87</v>
      </c>
      <c r="O3429">
        <v>0</v>
      </c>
      <c r="P3429">
        <v>634.91999999999996</v>
      </c>
      <c r="Q3429" s="2"/>
    </row>
    <row r="3430" spans="2:17" x14ac:dyDescent="0.25">
      <c r="B3430" t="s">
        <v>11</v>
      </c>
      <c r="C3430" t="s">
        <v>12</v>
      </c>
      <c r="D3430" t="s">
        <v>13</v>
      </c>
      <c r="E3430">
        <v>2016000420</v>
      </c>
      <c r="F3430">
        <v>2016000420</v>
      </c>
      <c r="G3430">
        <v>9</v>
      </c>
      <c r="H3430">
        <v>195</v>
      </c>
      <c r="I3430" s="10" t="s">
        <v>24</v>
      </c>
      <c r="J3430" s="10">
        <v>2044</v>
      </c>
      <c r="K3430" s="10">
        <v>12</v>
      </c>
      <c r="L3430" s="1">
        <v>52941</v>
      </c>
      <c r="M3430" s="2">
        <v>208593.01</v>
      </c>
      <c r="N3430" s="2">
        <v>208072.95</v>
      </c>
      <c r="O3430">
        <v>0</v>
      </c>
      <c r="P3430">
        <v>520.05999999999995</v>
      </c>
      <c r="Q3430" s="2"/>
    </row>
    <row r="3431" spans="2:17" x14ac:dyDescent="0.25">
      <c r="B3431" t="s">
        <v>11</v>
      </c>
      <c r="C3431" t="s">
        <v>12</v>
      </c>
      <c r="D3431" t="s">
        <v>13</v>
      </c>
      <c r="E3431">
        <v>2016000420</v>
      </c>
      <c r="F3431">
        <v>2016000420</v>
      </c>
      <c r="G3431">
        <v>10</v>
      </c>
      <c r="H3431">
        <v>195</v>
      </c>
      <c r="I3431" s="10" t="s">
        <v>24</v>
      </c>
      <c r="J3431" s="10">
        <v>2044</v>
      </c>
      <c r="K3431" s="10">
        <v>12</v>
      </c>
      <c r="L3431" s="1">
        <v>52941</v>
      </c>
      <c r="M3431" s="2">
        <v>295620.75</v>
      </c>
      <c r="N3431" s="2">
        <v>294883.62</v>
      </c>
      <c r="O3431">
        <v>0</v>
      </c>
      <c r="P3431">
        <v>737.13</v>
      </c>
      <c r="Q3431" s="2"/>
    </row>
    <row r="3432" spans="2:17" x14ac:dyDescent="0.25">
      <c r="B3432" t="s">
        <v>11</v>
      </c>
      <c r="C3432" t="s">
        <v>12</v>
      </c>
      <c r="D3432" t="s">
        <v>13</v>
      </c>
      <c r="E3432">
        <v>2016000420</v>
      </c>
      <c r="F3432">
        <v>2016000420</v>
      </c>
      <c r="G3432">
        <v>17</v>
      </c>
      <c r="H3432">
        <v>188</v>
      </c>
      <c r="I3432" s="10" t="s">
        <v>24</v>
      </c>
      <c r="J3432" s="10">
        <v>2044</v>
      </c>
      <c r="K3432" s="10">
        <v>12</v>
      </c>
      <c r="L3432" s="1">
        <v>52941</v>
      </c>
      <c r="M3432" s="2">
        <v>356566.44</v>
      </c>
      <c r="N3432" s="2">
        <v>355677.58</v>
      </c>
      <c r="O3432">
        <v>0</v>
      </c>
      <c r="P3432">
        <v>888.86</v>
      </c>
      <c r="Q3432" s="2"/>
    </row>
    <row r="3433" spans="2:17" x14ac:dyDescent="0.25">
      <c r="B3433" t="s">
        <v>11</v>
      </c>
      <c r="C3433" t="s">
        <v>12</v>
      </c>
      <c r="D3433" t="s">
        <v>13</v>
      </c>
      <c r="E3433">
        <v>2016000420</v>
      </c>
      <c r="F3433">
        <v>2016000420</v>
      </c>
      <c r="G3433">
        <v>4</v>
      </c>
      <c r="H3433">
        <v>196</v>
      </c>
      <c r="I3433" s="10" t="s">
        <v>24</v>
      </c>
      <c r="J3433" s="10">
        <v>2044</v>
      </c>
      <c r="K3433" s="10">
        <v>12</v>
      </c>
      <c r="L3433" s="1">
        <v>52941</v>
      </c>
      <c r="M3433" s="2">
        <v>443880.8</v>
      </c>
      <c r="N3433" s="2">
        <v>442773.86</v>
      </c>
      <c r="O3433">
        <v>0</v>
      </c>
      <c r="P3433" s="2">
        <v>1106.94</v>
      </c>
      <c r="Q3433" s="2"/>
    </row>
    <row r="3434" spans="2:17" x14ac:dyDescent="0.25">
      <c r="B3434" t="s">
        <v>11</v>
      </c>
      <c r="C3434" t="s">
        <v>12</v>
      </c>
      <c r="D3434" t="s">
        <v>13</v>
      </c>
      <c r="E3434">
        <v>2016000420</v>
      </c>
      <c r="F3434">
        <v>2016000420</v>
      </c>
      <c r="G3434">
        <v>12</v>
      </c>
      <c r="H3434">
        <v>194</v>
      </c>
      <c r="I3434" s="10" t="s">
        <v>24</v>
      </c>
      <c r="J3434" s="10">
        <v>2044</v>
      </c>
      <c r="K3434" s="10">
        <v>12</v>
      </c>
      <c r="L3434" s="1">
        <v>52941</v>
      </c>
      <c r="M3434" s="2">
        <v>224181.82</v>
      </c>
      <c r="N3434" s="2">
        <v>223622.84</v>
      </c>
      <c r="O3434">
        <v>0</v>
      </c>
      <c r="P3434">
        <v>558.98</v>
      </c>
      <c r="Q3434" s="2"/>
    </row>
    <row r="3435" spans="2:17" x14ac:dyDescent="0.25">
      <c r="B3435" t="s">
        <v>11</v>
      </c>
      <c r="C3435" t="s">
        <v>12</v>
      </c>
      <c r="D3435" t="s">
        <v>13</v>
      </c>
      <c r="E3435">
        <v>2016000420</v>
      </c>
      <c r="F3435">
        <v>2016000420</v>
      </c>
      <c r="G3435">
        <v>14</v>
      </c>
      <c r="H3435">
        <v>193</v>
      </c>
      <c r="I3435" s="10" t="s">
        <v>24</v>
      </c>
      <c r="J3435" s="10">
        <v>2044</v>
      </c>
      <c r="K3435" s="10">
        <v>12</v>
      </c>
      <c r="L3435" s="1">
        <v>52941</v>
      </c>
      <c r="M3435" s="2">
        <v>297612.96000000002</v>
      </c>
      <c r="N3435" s="2">
        <v>296870.75</v>
      </c>
      <c r="O3435">
        <v>0</v>
      </c>
      <c r="P3435">
        <v>742.21</v>
      </c>
      <c r="Q3435" s="2"/>
    </row>
    <row r="3436" spans="2:17" x14ac:dyDescent="0.25">
      <c r="B3436" t="s">
        <v>11</v>
      </c>
      <c r="C3436" t="s">
        <v>12</v>
      </c>
      <c r="D3436" t="s">
        <v>13</v>
      </c>
      <c r="E3436">
        <v>2016000420</v>
      </c>
      <c r="F3436">
        <v>2016000420</v>
      </c>
      <c r="G3436">
        <v>6</v>
      </c>
      <c r="H3436">
        <v>195</v>
      </c>
      <c r="I3436" s="10" t="s">
        <v>24</v>
      </c>
      <c r="J3436" s="10">
        <v>2044</v>
      </c>
      <c r="K3436" s="10">
        <v>12</v>
      </c>
      <c r="L3436" s="1">
        <v>52941</v>
      </c>
      <c r="M3436" s="2">
        <v>282534.09999999998</v>
      </c>
      <c r="N3436" s="2">
        <v>281829.84000000003</v>
      </c>
      <c r="O3436">
        <v>0</v>
      </c>
      <c r="P3436">
        <v>704.26</v>
      </c>
      <c r="Q3436" s="2"/>
    </row>
    <row r="3437" spans="2:17" x14ac:dyDescent="0.25">
      <c r="B3437" t="s">
        <v>11</v>
      </c>
      <c r="C3437" t="s">
        <v>12</v>
      </c>
      <c r="D3437" t="s">
        <v>13</v>
      </c>
      <c r="E3437">
        <v>2016000420</v>
      </c>
      <c r="F3437">
        <v>2016000420</v>
      </c>
      <c r="G3437">
        <v>16</v>
      </c>
      <c r="H3437">
        <v>189</v>
      </c>
      <c r="I3437" s="10" t="s">
        <v>24</v>
      </c>
      <c r="J3437" s="10">
        <v>2044</v>
      </c>
      <c r="K3437" s="10">
        <v>12</v>
      </c>
      <c r="L3437" s="1">
        <v>52941</v>
      </c>
      <c r="M3437" s="2">
        <v>330089.51</v>
      </c>
      <c r="N3437" s="2">
        <v>329266.61</v>
      </c>
      <c r="O3437">
        <v>0</v>
      </c>
      <c r="P3437">
        <v>822.9</v>
      </c>
      <c r="Q3437" s="2"/>
    </row>
    <row r="3438" spans="2:17" x14ac:dyDescent="0.25">
      <c r="B3438" t="s">
        <v>11</v>
      </c>
      <c r="C3438" t="s">
        <v>12</v>
      </c>
      <c r="D3438" t="s">
        <v>13</v>
      </c>
      <c r="E3438">
        <v>2016000420</v>
      </c>
      <c r="F3438">
        <v>2016000420</v>
      </c>
      <c r="G3438">
        <v>18</v>
      </c>
      <c r="H3438">
        <v>188</v>
      </c>
      <c r="I3438" s="10" t="s">
        <v>24</v>
      </c>
      <c r="J3438" s="10">
        <v>2044</v>
      </c>
      <c r="K3438" s="10">
        <v>12</v>
      </c>
      <c r="L3438" s="1">
        <v>52941</v>
      </c>
      <c r="M3438" s="2">
        <v>136495.14000000001</v>
      </c>
      <c r="N3438" s="2">
        <v>136154.42000000001</v>
      </c>
      <c r="O3438">
        <v>0</v>
      </c>
      <c r="P3438">
        <v>340.72</v>
      </c>
    </row>
  </sheetData>
  <sortState ref="B7:Q3464">
    <sortCondition ref="J7:J3464"/>
    <sortCondition ref="K7:K346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showGridLines="0" tabSelected="1" zoomScale="80" zoomScaleNormal="80" workbookViewId="0"/>
  </sheetViews>
  <sheetFormatPr defaultRowHeight="15" x14ac:dyDescent="0.25"/>
  <cols>
    <col min="1" max="1" width="3.42578125" customWidth="1"/>
    <col min="2" max="2" width="4.42578125" customWidth="1"/>
    <col min="3" max="3" width="40.5703125" customWidth="1"/>
    <col min="4" max="4" width="24.140625" customWidth="1"/>
    <col min="5" max="5" width="21.140625" customWidth="1"/>
    <col min="6" max="6" width="19.85546875" customWidth="1"/>
    <col min="7" max="7" width="12.5703125" customWidth="1"/>
    <col min="8" max="8" width="17.28515625" customWidth="1"/>
    <col min="9" max="9" width="17.42578125" customWidth="1"/>
    <col min="10" max="10" width="17.28515625" customWidth="1"/>
    <col min="11" max="11" width="17.42578125" customWidth="1"/>
    <col min="12" max="12" width="19.85546875" customWidth="1"/>
    <col min="13" max="13" width="22.42578125" bestFit="1" customWidth="1"/>
    <col min="14" max="14" width="22.7109375" customWidth="1"/>
    <col min="15" max="15" width="22.42578125" customWidth="1"/>
    <col min="16" max="16" width="22.5703125" customWidth="1"/>
  </cols>
  <sheetData>
    <row r="2" spans="2:7" x14ac:dyDescent="0.25">
      <c r="B2" s="15" t="s">
        <v>29</v>
      </c>
      <c r="C2" s="16"/>
      <c r="D2" s="16"/>
      <c r="E2" s="16"/>
      <c r="F2" s="16"/>
      <c r="G2" s="16"/>
    </row>
    <row r="4" spans="2:7" x14ac:dyDescent="0.25">
      <c r="B4" s="3" t="s">
        <v>34</v>
      </c>
    </row>
    <row r="5" spans="2:7" x14ac:dyDescent="0.25">
      <c r="D5" s="41">
        <v>1</v>
      </c>
      <c r="E5" s="41">
        <v>1</v>
      </c>
    </row>
    <row r="6" spans="2:7" x14ac:dyDescent="0.25">
      <c r="C6" s="4" t="s">
        <v>20</v>
      </c>
      <c r="D6" s="27" t="s">
        <v>22</v>
      </c>
      <c r="E6" s="27" t="s">
        <v>23</v>
      </c>
      <c r="F6" s="12" t="s">
        <v>25</v>
      </c>
    </row>
    <row r="7" spans="2:7" x14ac:dyDescent="0.25">
      <c r="C7" s="5" t="s">
        <v>11</v>
      </c>
      <c r="D7" s="7">
        <v>960128993.13999712</v>
      </c>
      <c r="E7" s="7">
        <v>522493032.00000119</v>
      </c>
      <c r="F7" s="19">
        <f t="shared" ref="F7:F9" si="0">SUM(D7:E7)</f>
        <v>1482622025.1399984</v>
      </c>
    </row>
    <row r="8" spans="2:7" x14ac:dyDescent="0.25">
      <c r="C8" s="6">
        <v>22952</v>
      </c>
      <c r="D8" s="7">
        <v>44902732.759999953</v>
      </c>
      <c r="E8" s="7">
        <v>5011527.9800000004</v>
      </c>
      <c r="F8" s="8">
        <f t="shared" si="0"/>
        <v>49914260.73999995</v>
      </c>
    </row>
    <row r="9" spans="2:7" x14ac:dyDescent="0.25">
      <c r="C9" s="6">
        <v>2016000420</v>
      </c>
      <c r="D9" s="7">
        <v>915226260.37999713</v>
      </c>
      <c r="E9" s="7">
        <v>517481504.02000117</v>
      </c>
      <c r="F9" s="8">
        <f t="shared" si="0"/>
        <v>1432707764.3999982</v>
      </c>
    </row>
    <row r="10" spans="2:7" x14ac:dyDescent="0.25">
      <c r="C10" s="5" t="s">
        <v>31</v>
      </c>
      <c r="D10" s="7">
        <v>4378817.3599999845</v>
      </c>
      <c r="E10" s="7">
        <v>910711.10000000102</v>
      </c>
      <c r="F10" s="19">
        <f t="shared" ref="F10:F16" si="1">SUM(D10:E10)</f>
        <v>5289528.459999986</v>
      </c>
    </row>
    <row r="11" spans="2:7" x14ac:dyDescent="0.25">
      <c r="C11" s="6">
        <v>4420004</v>
      </c>
      <c r="D11" s="7">
        <v>4378817.3599999845</v>
      </c>
      <c r="E11" s="7">
        <v>910711.10000000102</v>
      </c>
      <c r="F11" s="8">
        <f t="shared" si="1"/>
        <v>5289528.459999986</v>
      </c>
    </row>
    <row r="12" spans="2:7" x14ac:dyDescent="0.25">
      <c r="C12" s="5" t="s">
        <v>14</v>
      </c>
      <c r="D12" s="7">
        <v>93076922.700000107</v>
      </c>
      <c r="E12" s="7">
        <v>14400961.250000004</v>
      </c>
      <c r="F12" s="19">
        <f t="shared" si="1"/>
        <v>107477883.95000011</v>
      </c>
    </row>
    <row r="13" spans="2:7" x14ac:dyDescent="0.25">
      <c r="C13" s="6">
        <v>22951</v>
      </c>
      <c r="D13" s="7">
        <v>93076922.700000107</v>
      </c>
      <c r="E13" s="7">
        <v>14400961.250000004</v>
      </c>
      <c r="F13" s="8">
        <f t="shared" si="1"/>
        <v>107477883.95000011</v>
      </c>
    </row>
    <row r="14" spans="2:7" x14ac:dyDescent="0.25">
      <c r="C14" s="5" t="s">
        <v>16</v>
      </c>
      <c r="D14" s="7">
        <v>149430158.5200004</v>
      </c>
      <c r="E14" s="7">
        <v>20088275.120000001</v>
      </c>
      <c r="F14" s="19">
        <f t="shared" si="1"/>
        <v>169518433.6400004</v>
      </c>
    </row>
    <row r="15" spans="2:7" x14ac:dyDescent="0.25">
      <c r="C15" s="6">
        <v>22956</v>
      </c>
      <c r="D15" s="7">
        <v>149430158.5200004</v>
      </c>
      <c r="E15" s="7">
        <v>20088275.120000001</v>
      </c>
      <c r="F15" s="8">
        <f t="shared" si="1"/>
        <v>169518433.6400004</v>
      </c>
    </row>
    <row r="16" spans="2:7" x14ac:dyDescent="0.25">
      <c r="C16" s="5" t="s">
        <v>21</v>
      </c>
      <c r="D16" s="7">
        <v>1207014891.7199976</v>
      </c>
      <c r="E16" s="7">
        <v>557892979.47000122</v>
      </c>
      <c r="F16" s="13">
        <f t="shared" si="1"/>
        <v>1764907871.1899989</v>
      </c>
    </row>
    <row r="17" spans="2:7" x14ac:dyDescent="0.25">
      <c r="F17" s="9"/>
    </row>
    <row r="18" spans="2:7" x14ac:dyDescent="0.25">
      <c r="F18" s="9"/>
    </row>
    <row r="19" spans="2:7" x14ac:dyDescent="0.25">
      <c r="B19" s="3" t="s">
        <v>35</v>
      </c>
      <c r="F19" s="9"/>
    </row>
    <row r="20" spans="2:7" x14ac:dyDescent="0.25">
      <c r="D20" s="41">
        <v>1</v>
      </c>
      <c r="E20" s="41">
        <v>0.9</v>
      </c>
      <c r="F20" s="9"/>
    </row>
    <row r="21" spans="2:7" x14ac:dyDescent="0.25">
      <c r="C21" s="35" t="str">
        <f>C6</f>
        <v>Rótulos de Linha</v>
      </c>
      <c r="D21" s="40" t="str">
        <f t="shared" ref="D21:E21" si="2">D6</f>
        <v>Soma de Vlr. Principal</v>
      </c>
      <c r="E21" s="40" t="str">
        <f t="shared" si="2"/>
        <v>Soma de Vlr. Juros</v>
      </c>
      <c r="F21" s="12" t="s">
        <v>25</v>
      </c>
      <c r="G21" s="12" t="s">
        <v>36</v>
      </c>
    </row>
    <row r="22" spans="2:7" x14ac:dyDescent="0.25">
      <c r="C22" s="36" t="str">
        <f t="shared" ref="C22:D22" si="3">C7</f>
        <v>AMBEV S.A. (FILIAL NOVA RIO)</v>
      </c>
      <c r="D22" s="37">
        <f t="shared" si="3"/>
        <v>960128993.13999712</v>
      </c>
      <c r="E22" s="37">
        <f>E7*$E$20</f>
        <v>470243728.80000108</v>
      </c>
      <c r="F22" s="19">
        <f t="shared" ref="F22:F31" si="4">SUM(D22:E22)</f>
        <v>1430372721.9399981</v>
      </c>
      <c r="G22" s="42"/>
    </row>
    <row r="23" spans="2:7" x14ac:dyDescent="0.25">
      <c r="C23" s="6">
        <f t="shared" ref="C23:D23" si="5">C8</f>
        <v>22952</v>
      </c>
      <c r="D23" s="7">
        <f t="shared" si="5"/>
        <v>44902732.759999953</v>
      </c>
      <c r="E23" s="7">
        <f t="shared" ref="E23:E31" si="6">E8*$E$20</f>
        <v>4510375.182000001</v>
      </c>
      <c r="F23" s="8">
        <f t="shared" si="4"/>
        <v>49413107.941999957</v>
      </c>
      <c r="G23" s="9">
        <f t="shared" ref="G23:G30" si="7">F23/$F$31</f>
        <v>2.8911456885194416E-2</v>
      </c>
    </row>
    <row r="24" spans="2:7" x14ac:dyDescent="0.25">
      <c r="C24" s="6">
        <f t="shared" ref="C24:D24" si="8">C9</f>
        <v>2016000420</v>
      </c>
      <c r="D24" s="7">
        <f t="shared" si="8"/>
        <v>915226260.37999713</v>
      </c>
      <c r="E24" s="7">
        <f t="shared" si="6"/>
        <v>465733353.61800104</v>
      </c>
      <c r="F24" s="8">
        <f t="shared" si="4"/>
        <v>1380959613.9979982</v>
      </c>
      <c r="G24" s="9">
        <f t="shared" si="7"/>
        <v>0.80799520619430798</v>
      </c>
    </row>
    <row r="25" spans="2:7" x14ac:dyDescent="0.25">
      <c r="C25" s="36" t="str">
        <f t="shared" ref="C25:D25" si="9">C10</f>
        <v>AMBEV S.A. (FILIAL VIDROS)</v>
      </c>
      <c r="D25" s="37">
        <f t="shared" si="9"/>
        <v>4378817.3599999845</v>
      </c>
      <c r="E25" s="37">
        <f t="shared" si="6"/>
        <v>819639.99000000092</v>
      </c>
      <c r="F25" s="19">
        <f t="shared" si="4"/>
        <v>5198457.3499999857</v>
      </c>
      <c r="G25" s="42"/>
    </row>
    <row r="26" spans="2:7" x14ac:dyDescent="0.25">
      <c r="C26" s="6">
        <f t="shared" ref="C26:D26" si="10">C11</f>
        <v>4420004</v>
      </c>
      <c r="D26" s="7">
        <f t="shared" si="10"/>
        <v>4378817.3599999845</v>
      </c>
      <c r="E26" s="7">
        <f t="shared" si="6"/>
        <v>819639.99000000092</v>
      </c>
      <c r="F26" s="8">
        <f t="shared" si="4"/>
        <v>5198457.3499999857</v>
      </c>
      <c r="G26" s="9">
        <f t="shared" si="7"/>
        <v>3.0416013443327551E-3</v>
      </c>
    </row>
    <row r="27" spans="2:7" x14ac:dyDescent="0.25">
      <c r="C27" s="36" t="str">
        <f t="shared" ref="C27:D27" si="11">C12</f>
        <v>CERVEJARIA PETROPOLIS S.A.</v>
      </c>
      <c r="D27" s="37">
        <f t="shared" si="11"/>
        <v>93076922.700000107</v>
      </c>
      <c r="E27" s="37">
        <f t="shared" si="6"/>
        <v>12960865.125000004</v>
      </c>
      <c r="F27" s="19">
        <f t="shared" si="4"/>
        <v>106037787.82500011</v>
      </c>
      <c r="G27" s="42"/>
    </row>
    <row r="28" spans="2:7" x14ac:dyDescent="0.25">
      <c r="C28" s="6">
        <f t="shared" ref="C28" si="12">C13</f>
        <v>22951</v>
      </c>
      <c r="D28" s="7">
        <f t="shared" ref="D28" si="13">D13</f>
        <v>93076922.700000107</v>
      </c>
      <c r="E28" s="7">
        <f t="shared" si="6"/>
        <v>12960865.125000004</v>
      </c>
      <c r="F28" s="8">
        <f t="shared" si="4"/>
        <v>106037787.82500011</v>
      </c>
      <c r="G28" s="9">
        <f t="shared" si="7"/>
        <v>6.2042382246070109E-2</v>
      </c>
    </row>
    <row r="29" spans="2:7" x14ac:dyDescent="0.25">
      <c r="C29" s="36" t="str">
        <f t="shared" ref="C29:D29" si="14">C14</f>
        <v>CERVEJARIA PETROPOLIS S.A. (Filial Teresópolis)</v>
      </c>
      <c r="D29" s="37">
        <f t="shared" si="14"/>
        <v>149430158.5200004</v>
      </c>
      <c r="E29" s="37">
        <f t="shared" si="6"/>
        <v>18079447.608000003</v>
      </c>
      <c r="F29" s="19">
        <f t="shared" si="4"/>
        <v>167509606.12800041</v>
      </c>
      <c r="G29" s="42"/>
    </row>
    <row r="30" spans="2:7" x14ac:dyDescent="0.25">
      <c r="C30" s="6">
        <f t="shared" ref="C30:D30" si="15">C15</f>
        <v>22956</v>
      </c>
      <c r="D30" s="7">
        <f t="shared" si="15"/>
        <v>149430158.5200004</v>
      </c>
      <c r="E30" s="7">
        <f t="shared" si="6"/>
        <v>18079447.608000003</v>
      </c>
      <c r="F30" s="8">
        <f t="shared" si="4"/>
        <v>167509606.12800041</v>
      </c>
      <c r="G30" s="9">
        <f t="shared" si="7"/>
        <v>9.8009353330094695E-2</v>
      </c>
    </row>
    <row r="31" spans="2:7" x14ac:dyDescent="0.25">
      <c r="C31" s="38" t="str">
        <f t="shared" ref="C31:D31" si="16">C16</f>
        <v>Total Geral</v>
      </c>
      <c r="D31" s="39">
        <f t="shared" si="16"/>
        <v>1207014891.7199976</v>
      </c>
      <c r="E31" s="39">
        <f t="shared" si="6"/>
        <v>502103681.52300113</v>
      </c>
      <c r="F31" s="13">
        <f t="shared" si="4"/>
        <v>1709118573.2429988</v>
      </c>
      <c r="G31" s="43">
        <f>SUM(G22:G30)</f>
        <v>0.99999999999999978</v>
      </c>
    </row>
    <row r="32" spans="2:7" x14ac:dyDescent="0.25">
      <c r="F32" s="9"/>
    </row>
    <row r="33" spans="6:6" x14ac:dyDescent="0.25">
      <c r="F33" s="9"/>
    </row>
    <row r="34" spans="6:6" x14ac:dyDescent="0.25">
      <c r="F34" s="9"/>
    </row>
  </sheetData>
  <pageMargins left="0.51181102362204722" right="0.51181102362204722" top="0.78740157480314965" bottom="0.78740157480314965" header="0.31496062992125984" footer="0.31496062992125984"/>
  <pageSetup paperSize="9" scale="75" orientation="portrait" r:id="rId2"/>
  <headerFooter scaleWithDoc="0">
    <oddFooter>&amp;LValores por Contrato&amp;CPágina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4"/>
  <sheetViews>
    <sheetView showGridLines="0" zoomScale="80" zoomScaleNormal="80" workbookViewId="0"/>
  </sheetViews>
  <sheetFormatPr defaultRowHeight="15" x14ac:dyDescent="0.25"/>
  <cols>
    <col min="1" max="1" width="3.42578125" customWidth="1"/>
    <col min="2" max="2" width="8.140625" customWidth="1"/>
    <col min="3" max="3" width="6.5703125" customWidth="1"/>
    <col min="4" max="4" width="17.85546875" customWidth="1"/>
    <col min="5" max="5" width="16.42578125" customWidth="1"/>
    <col min="6" max="6" width="16" customWidth="1"/>
    <col min="7" max="7" width="16.28515625" customWidth="1"/>
    <col min="8" max="8" width="15.5703125" customWidth="1"/>
    <col min="9" max="9" width="14.7109375" customWidth="1"/>
    <col min="10" max="10" width="17.140625" customWidth="1"/>
    <col min="11" max="12" width="16.140625" customWidth="1"/>
    <col min="13" max="13" width="15.140625" customWidth="1"/>
    <col min="14" max="14" width="18" customWidth="1"/>
    <col min="15" max="15" width="16.7109375" customWidth="1"/>
  </cols>
  <sheetData>
    <row r="1" spans="2:15" x14ac:dyDescent="0.25">
      <c r="E1" s="9"/>
    </row>
    <row r="2" spans="2:15" x14ac:dyDescent="0.25">
      <c r="B2" s="15" t="s">
        <v>28</v>
      </c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x14ac:dyDescent="0.25">
      <c r="B3" s="44"/>
      <c r="C3" s="23"/>
      <c r="D3" s="23"/>
      <c r="E3" s="45"/>
      <c r="F3" s="23"/>
    </row>
    <row r="4" spans="2:15" x14ac:dyDescent="0.25">
      <c r="B4" s="3" t="s">
        <v>34</v>
      </c>
      <c r="C4" s="23"/>
      <c r="D4" s="23"/>
      <c r="E4" s="45"/>
      <c r="F4" s="23"/>
    </row>
    <row r="6" spans="2:15" s="47" customFormat="1" x14ac:dyDescent="0.25">
      <c r="D6" s="67" t="s">
        <v>0</v>
      </c>
      <c r="E6" s="67" t="s">
        <v>27</v>
      </c>
      <c r="F6" s="67" t="s">
        <v>32</v>
      </c>
    </row>
    <row r="7" spans="2:15" s="47" customFormat="1" ht="60" x14ac:dyDescent="0.25">
      <c r="D7" s="51" t="s">
        <v>11</v>
      </c>
      <c r="E7" s="48"/>
      <c r="F7" s="48"/>
      <c r="G7" s="49"/>
      <c r="H7" s="48" t="s">
        <v>31</v>
      </c>
      <c r="I7" s="49"/>
      <c r="J7" s="48" t="s">
        <v>14</v>
      </c>
      <c r="K7" s="69"/>
      <c r="L7" s="48" t="s">
        <v>16</v>
      </c>
      <c r="M7" s="69"/>
      <c r="N7" s="50" t="s">
        <v>52</v>
      </c>
      <c r="O7" s="50" t="s">
        <v>53</v>
      </c>
    </row>
    <row r="8" spans="2:15" s="47" customFormat="1" x14ac:dyDescent="0.25">
      <c r="D8" s="57">
        <v>22952</v>
      </c>
      <c r="E8" s="58"/>
      <c r="F8" s="59">
        <v>2016000420</v>
      </c>
      <c r="G8" s="58"/>
      <c r="H8" s="60">
        <v>4420004</v>
      </c>
      <c r="I8" s="60"/>
      <c r="J8" s="61">
        <v>22951</v>
      </c>
      <c r="K8" s="62"/>
      <c r="L8" s="68">
        <v>22956</v>
      </c>
      <c r="M8" s="62"/>
      <c r="N8" s="50"/>
      <c r="O8" s="50"/>
    </row>
    <row r="9" spans="2:15" s="47" customFormat="1" ht="19.5" customHeight="1" x14ac:dyDescent="0.25">
      <c r="B9" s="66" t="s">
        <v>50</v>
      </c>
      <c r="C9" s="66" t="s">
        <v>51</v>
      </c>
      <c r="D9" s="52" t="s">
        <v>48</v>
      </c>
      <c r="E9" s="53" t="s">
        <v>49</v>
      </c>
      <c r="F9" s="63" t="s">
        <v>48</v>
      </c>
      <c r="G9" s="53" t="s">
        <v>49</v>
      </c>
      <c r="H9" s="55" t="s">
        <v>48</v>
      </c>
      <c r="I9" s="56" t="s">
        <v>49</v>
      </c>
      <c r="J9" s="54" t="s">
        <v>48</v>
      </c>
      <c r="K9" s="56" t="s">
        <v>49</v>
      </c>
      <c r="L9" s="55" t="s">
        <v>48</v>
      </c>
      <c r="M9" s="56" t="s">
        <v>49</v>
      </c>
      <c r="N9" s="50"/>
      <c r="O9" s="50"/>
    </row>
    <row r="10" spans="2:15" x14ac:dyDescent="0.25">
      <c r="B10" s="27">
        <v>2021</v>
      </c>
      <c r="C10" s="27">
        <v>9</v>
      </c>
      <c r="D10" s="22">
        <v>1044249.58</v>
      </c>
      <c r="E10" s="21">
        <v>231997.45</v>
      </c>
      <c r="F10" s="20">
        <v>0</v>
      </c>
      <c r="G10" s="21">
        <v>7034679.6399999987</v>
      </c>
      <c r="H10" s="26">
        <v>54059.46</v>
      </c>
      <c r="I10" s="24">
        <v>22623.909999999993</v>
      </c>
      <c r="J10" s="26">
        <v>769230.78</v>
      </c>
      <c r="K10" s="24">
        <v>240448.72</v>
      </c>
      <c r="L10" s="26">
        <v>1423144.43</v>
      </c>
      <c r="M10" s="24">
        <v>386027.91</v>
      </c>
      <c r="N10" s="25">
        <v>3290684.25</v>
      </c>
      <c r="O10" s="25">
        <v>7915777.629999999</v>
      </c>
    </row>
    <row r="11" spans="2:15" x14ac:dyDescent="0.25">
      <c r="B11" s="27"/>
      <c r="C11" s="27">
        <v>10</v>
      </c>
      <c r="D11" s="22">
        <v>1044249.58</v>
      </c>
      <c r="E11" s="21">
        <v>219292.41</v>
      </c>
      <c r="F11" s="20"/>
      <c r="G11" s="21"/>
      <c r="H11" s="26">
        <v>54059.46</v>
      </c>
      <c r="I11" s="24">
        <v>21623.79</v>
      </c>
      <c r="J11" s="26">
        <v>769230.78</v>
      </c>
      <c r="K11" s="24">
        <v>230769.23</v>
      </c>
      <c r="L11" s="26">
        <v>1423144.43</v>
      </c>
      <c r="M11" s="24">
        <v>370017.55</v>
      </c>
      <c r="N11" s="25">
        <v>3290684.25</v>
      </c>
      <c r="O11" s="25">
        <v>841702.98</v>
      </c>
    </row>
    <row r="12" spans="2:15" x14ac:dyDescent="0.25">
      <c r="B12" s="27"/>
      <c r="C12" s="27">
        <v>11</v>
      </c>
      <c r="D12" s="22">
        <v>1044249.58</v>
      </c>
      <c r="E12" s="21">
        <v>221206.87</v>
      </c>
      <c r="F12" s="20"/>
      <c r="G12" s="21"/>
      <c r="H12" s="26">
        <v>54059.46</v>
      </c>
      <c r="I12" s="24">
        <v>22065.239999999998</v>
      </c>
      <c r="J12" s="26">
        <v>769230.78</v>
      </c>
      <c r="K12" s="24">
        <v>236474.38</v>
      </c>
      <c r="L12" s="26">
        <v>1423144.43</v>
      </c>
      <c r="M12" s="24">
        <v>378675.02</v>
      </c>
      <c r="N12" s="25">
        <v>3290684.25</v>
      </c>
      <c r="O12" s="25">
        <v>858421.51</v>
      </c>
    </row>
    <row r="13" spans="2:15" x14ac:dyDescent="0.25">
      <c r="B13" s="27"/>
      <c r="C13" s="28">
        <v>12</v>
      </c>
      <c r="D13" s="29">
        <v>1044249.58</v>
      </c>
      <c r="E13" s="30">
        <v>208849.93</v>
      </c>
      <c r="F13" s="31">
        <v>0</v>
      </c>
      <c r="G13" s="30">
        <v>6958022.370000001</v>
      </c>
      <c r="H13" s="32">
        <v>54059.46</v>
      </c>
      <c r="I13" s="33">
        <v>21083.210000000003</v>
      </c>
      <c r="J13" s="32">
        <v>769230.78</v>
      </c>
      <c r="K13" s="33">
        <v>226923.07</v>
      </c>
      <c r="L13" s="32">
        <v>1423144.43</v>
      </c>
      <c r="M13" s="33">
        <v>362901.84</v>
      </c>
      <c r="N13" s="34">
        <v>3290684.25</v>
      </c>
      <c r="O13" s="34">
        <v>7777780.4200000009</v>
      </c>
    </row>
    <row r="14" spans="2:15" x14ac:dyDescent="0.25">
      <c r="B14" s="27">
        <v>2022</v>
      </c>
      <c r="C14" s="27">
        <v>1</v>
      </c>
      <c r="D14" s="22">
        <v>1044249.58</v>
      </c>
      <c r="E14" s="21">
        <v>210416.31</v>
      </c>
      <c r="F14" s="20"/>
      <c r="G14" s="21"/>
      <c r="H14" s="26">
        <v>54059.46</v>
      </c>
      <c r="I14" s="24">
        <v>21506.639999999999</v>
      </c>
      <c r="J14" s="26">
        <v>769230.78</v>
      </c>
      <c r="K14" s="24">
        <v>232499.98</v>
      </c>
      <c r="L14" s="26">
        <v>1423144.43</v>
      </c>
      <c r="M14" s="24">
        <v>371322.08</v>
      </c>
      <c r="N14" s="25">
        <v>3290684.25</v>
      </c>
      <c r="O14" s="25">
        <v>835745.01</v>
      </c>
    </row>
    <row r="15" spans="2:15" x14ac:dyDescent="0.25">
      <c r="B15" s="27"/>
      <c r="C15" s="27">
        <v>2</v>
      </c>
      <c r="D15" s="22">
        <v>1044249.58</v>
      </c>
      <c r="E15" s="21">
        <v>205020.99</v>
      </c>
      <c r="F15" s="20"/>
      <c r="G15" s="21"/>
      <c r="H15" s="26">
        <v>54059.46</v>
      </c>
      <c r="I15" s="24">
        <v>21227.35</v>
      </c>
      <c r="J15" s="26">
        <v>769230.78</v>
      </c>
      <c r="K15" s="24">
        <v>230512.83</v>
      </c>
      <c r="L15" s="26">
        <v>1423144.43</v>
      </c>
      <c r="M15" s="24">
        <v>367645.63</v>
      </c>
      <c r="N15" s="25">
        <v>3290684.25</v>
      </c>
      <c r="O15" s="25">
        <v>824406.8</v>
      </c>
    </row>
    <row r="16" spans="2:15" x14ac:dyDescent="0.25">
      <c r="B16" s="27"/>
      <c r="C16" s="27">
        <v>3</v>
      </c>
      <c r="D16" s="22">
        <v>1044249.58</v>
      </c>
      <c r="E16" s="21">
        <v>180307.1</v>
      </c>
      <c r="F16" s="20">
        <v>0</v>
      </c>
      <c r="G16" s="21">
        <v>6881352.2700000005</v>
      </c>
      <c r="H16" s="26">
        <v>54059.46</v>
      </c>
      <c r="I16" s="24">
        <v>18920.829999999998</v>
      </c>
      <c r="J16" s="26">
        <v>769230.78</v>
      </c>
      <c r="K16" s="24">
        <v>206410.23999999999</v>
      </c>
      <c r="L16" s="26">
        <v>1423144.43</v>
      </c>
      <c r="M16" s="24">
        <v>328746.34000000003</v>
      </c>
      <c r="N16" s="25">
        <v>3290684.25</v>
      </c>
      <c r="O16" s="25">
        <v>7615736.7800000003</v>
      </c>
    </row>
    <row r="17" spans="2:15" x14ac:dyDescent="0.25">
      <c r="B17" s="27"/>
      <c r="C17" s="27">
        <v>4</v>
      </c>
      <c r="D17" s="22">
        <v>1044249.58</v>
      </c>
      <c r="E17" s="21">
        <v>194230.42</v>
      </c>
      <c r="F17" s="20"/>
      <c r="G17" s="21"/>
      <c r="H17" s="26">
        <v>54059.46</v>
      </c>
      <c r="I17" s="24">
        <v>20668.749999999993</v>
      </c>
      <c r="J17" s="26">
        <v>769230.78</v>
      </c>
      <c r="K17" s="24">
        <v>226538.45</v>
      </c>
      <c r="L17" s="26">
        <v>1423144.43</v>
      </c>
      <c r="M17" s="24">
        <v>360292.73</v>
      </c>
      <c r="N17" s="25">
        <v>3290684.25</v>
      </c>
      <c r="O17" s="25">
        <v>801730.35</v>
      </c>
    </row>
    <row r="18" spans="2:15" x14ac:dyDescent="0.25">
      <c r="B18" s="27"/>
      <c r="C18" s="27">
        <v>5</v>
      </c>
      <c r="D18" s="22">
        <v>1044249.58</v>
      </c>
      <c r="E18" s="21">
        <v>182743.66</v>
      </c>
      <c r="F18" s="20"/>
      <c r="G18" s="21"/>
      <c r="H18" s="26">
        <v>54059.46</v>
      </c>
      <c r="I18" s="24">
        <v>19731.730000000003</v>
      </c>
      <c r="J18" s="26">
        <v>769230.78</v>
      </c>
      <c r="K18" s="24">
        <v>217307.7</v>
      </c>
      <c r="L18" s="26">
        <v>1423144.43</v>
      </c>
      <c r="M18" s="24">
        <v>345112.52</v>
      </c>
      <c r="N18" s="25">
        <v>3290684.25</v>
      </c>
      <c r="O18" s="25">
        <v>764895.6100000001</v>
      </c>
    </row>
    <row r="19" spans="2:15" x14ac:dyDescent="0.25">
      <c r="B19" s="27"/>
      <c r="C19" s="27">
        <v>6</v>
      </c>
      <c r="D19" s="22">
        <v>1044249.58</v>
      </c>
      <c r="E19" s="21">
        <v>183439.85</v>
      </c>
      <c r="F19" s="20">
        <v>0</v>
      </c>
      <c r="G19" s="21">
        <v>7034679.1899999995</v>
      </c>
      <c r="H19" s="26">
        <v>54059.46</v>
      </c>
      <c r="I19" s="24">
        <v>20110.129999999997</v>
      </c>
      <c r="J19" s="26">
        <v>769230.78</v>
      </c>
      <c r="K19" s="24">
        <v>222564.11</v>
      </c>
      <c r="L19" s="26">
        <v>1423144.43</v>
      </c>
      <c r="M19" s="24">
        <v>352939.78</v>
      </c>
      <c r="N19" s="25">
        <v>3290684.25</v>
      </c>
      <c r="O19" s="25">
        <v>7813733.0599999996</v>
      </c>
    </row>
    <row r="20" spans="2:15" x14ac:dyDescent="0.25">
      <c r="B20" s="27"/>
      <c r="C20" s="27">
        <v>7</v>
      </c>
      <c r="D20" s="22">
        <v>1044249.58</v>
      </c>
      <c r="E20" s="21">
        <v>172301.19</v>
      </c>
      <c r="F20" s="20"/>
      <c r="G20" s="21"/>
      <c r="H20" s="26">
        <v>54059.46</v>
      </c>
      <c r="I20" s="24">
        <v>19191.12</v>
      </c>
      <c r="J20" s="26">
        <v>769230.78</v>
      </c>
      <c r="K20" s="24">
        <v>213461.55</v>
      </c>
      <c r="L20" s="26">
        <v>1423144.43</v>
      </c>
      <c r="M20" s="24">
        <v>337996.79</v>
      </c>
      <c r="N20" s="25">
        <v>3290684.25</v>
      </c>
      <c r="O20" s="25">
        <v>742950.64999999991</v>
      </c>
    </row>
    <row r="21" spans="2:15" x14ac:dyDescent="0.25">
      <c r="B21" s="27"/>
      <c r="C21" s="27">
        <v>8</v>
      </c>
      <c r="D21" s="22">
        <v>1044249.58</v>
      </c>
      <c r="E21" s="21">
        <v>172649.26</v>
      </c>
      <c r="F21" s="20"/>
      <c r="G21" s="21"/>
      <c r="H21" s="26">
        <v>54059.46</v>
      </c>
      <c r="I21" s="24">
        <v>19551.52</v>
      </c>
      <c r="J21" s="26">
        <v>769230.78</v>
      </c>
      <c r="K21" s="24">
        <v>218589.76</v>
      </c>
      <c r="L21" s="26">
        <v>1423144.43</v>
      </c>
      <c r="M21" s="24">
        <v>345586.88</v>
      </c>
      <c r="N21" s="25">
        <v>3290684.25</v>
      </c>
      <c r="O21" s="25">
        <v>756377.42</v>
      </c>
    </row>
    <row r="22" spans="2:15" x14ac:dyDescent="0.25">
      <c r="B22" s="27"/>
      <c r="C22" s="27">
        <v>9</v>
      </c>
      <c r="D22" s="22">
        <v>1044249.58</v>
      </c>
      <c r="E22" s="21">
        <v>167253.99</v>
      </c>
      <c r="F22" s="20">
        <v>0</v>
      </c>
      <c r="G22" s="21">
        <v>7034679.6399999987</v>
      </c>
      <c r="H22" s="26">
        <v>54059.46</v>
      </c>
      <c r="I22" s="24">
        <v>19272.189999999999</v>
      </c>
      <c r="J22" s="26">
        <v>769230.78</v>
      </c>
      <c r="K22" s="24">
        <v>216602.58</v>
      </c>
      <c r="L22" s="26">
        <v>1423144.43</v>
      </c>
      <c r="M22" s="24">
        <v>341910.45</v>
      </c>
      <c r="N22" s="25">
        <v>3290684.25</v>
      </c>
      <c r="O22" s="25">
        <v>7779718.8499999996</v>
      </c>
    </row>
    <row r="23" spans="2:15" x14ac:dyDescent="0.25">
      <c r="B23" s="27"/>
      <c r="C23" s="27">
        <v>10</v>
      </c>
      <c r="D23" s="22">
        <v>1044249.58</v>
      </c>
      <c r="E23" s="21">
        <v>156637.46</v>
      </c>
      <c r="F23" s="20"/>
      <c r="G23" s="21"/>
      <c r="H23" s="26">
        <v>54059.46</v>
      </c>
      <c r="I23" s="24">
        <v>18380.22</v>
      </c>
      <c r="J23" s="26">
        <v>769230.78</v>
      </c>
      <c r="K23" s="24">
        <v>207692.31</v>
      </c>
      <c r="L23" s="26">
        <v>1423144.43</v>
      </c>
      <c r="M23" s="24">
        <v>327323.23</v>
      </c>
      <c r="N23" s="25">
        <v>3290684.25</v>
      </c>
      <c r="O23" s="25">
        <v>710033.22</v>
      </c>
    </row>
    <row r="24" spans="2:15" x14ac:dyDescent="0.25">
      <c r="B24" s="27"/>
      <c r="C24" s="27">
        <v>11</v>
      </c>
      <c r="D24" s="22">
        <v>1044249.58</v>
      </c>
      <c r="E24" s="21">
        <v>156463.4</v>
      </c>
      <c r="F24" s="20"/>
      <c r="G24" s="21"/>
      <c r="H24" s="26">
        <v>54059.46</v>
      </c>
      <c r="I24" s="24">
        <v>18713.589999999997</v>
      </c>
      <c r="J24" s="26">
        <v>769230.78</v>
      </c>
      <c r="K24" s="24">
        <v>212628.2</v>
      </c>
      <c r="L24" s="26">
        <v>1423144.43</v>
      </c>
      <c r="M24" s="24">
        <v>334557.51</v>
      </c>
      <c r="N24" s="25">
        <v>3290684.25</v>
      </c>
      <c r="O24" s="25">
        <v>722362.7</v>
      </c>
    </row>
    <row r="25" spans="2:15" x14ac:dyDescent="0.25">
      <c r="B25" s="27"/>
      <c r="C25" s="28">
        <v>12</v>
      </c>
      <c r="D25" s="29">
        <v>1044249.58</v>
      </c>
      <c r="E25" s="30">
        <v>146194.96</v>
      </c>
      <c r="F25" s="31">
        <v>0</v>
      </c>
      <c r="G25" s="30">
        <v>6958022.370000001</v>
      </c>
      <c r="H25" s="32">
        <v>54059.46</v>
      </c>
      <c r="I25" s="33">
        <v>17839.609999999997</v>
      </c>
      <c r="J25" s="32">
        <v>769230.78</v>
      </c>
      <c r="K25" s="33">
        <v>203846.15</v>
      </c>
      <c r="L25" s="32">
        <v>1423144.43</v>
      </c>
      <c r="M25" s="33">
        <v>320207.48</v>
      </c>
      <c r="N25" s="34">
        <v>3290684.25</v>
      </c>
      <c r="O25" s="34">
        <v>7646110.5700000022</v>
      </c>
    </row>
    <row r="26" spans="2:15" x14ac:dyDescent="0.25">
      <c r="B26" s="27">
        <v>2023</v>
      </c>
      <c r="C26" s="27">
        <v>1</v>
      </c>
      <c r="D26" s="22">
        <v>1044249.58</v>
      </c>
      <c r="E26" s="21">
        <v>145672.82</v>
      </c>
      <c r="F26" s="20"/>
      <c r="G26" s="21"/>
      <c r="H26" s="26">
        <v>54059.46</v>
      </c>
      <c r="I26" s="24">
        <v>18154.949999999993</v>
      </c>
      <c r="J26" s="26">
        <v>769230.78</v>
      </c>
      <c r="K26" s="24">
        <v>208653.83</v>
      </c>
      <c r="L26" s="26">
        <v>1423144.43</v>
      </c>
      <c r="M26" s="24">
        <v>327204.63</v>
      </c>
      <c r="N26" s="25">
        <v>3290684.25</v>
      </c>
      <c r="O26" s="25">
        <v>699686.23</v>
      </c>
    </row>
    <row r="27" spans="2:15" x14ac:dyDescent="0.25">
      <c r="B27" s="27"/>
      <c r="C27" s="27">
        <v>2</v>
      </c>
      <c r="D27" s="22">
        <v>1044249.58</v>
      </c>
      <c r="E27" s="21">
        <v>140277.54</v>
      </c>
      <c r="F27" s="20"/>
      <c r="G27" s="21"/>
      <c r="H27" s="26">
        <v>54059.46</v>
      </c>
      <c r="I27" s="24">
        <v>17875.649999999998</v>
      </c>
      <c r="J27" s="26">
        <v>769230.78</v>
      </c>
      <c r="K27" s="24">
        <v>206666.68</v>
      </c>
      <c r="L27" s="26">
        <v>1423144.43</v>
      </c>
      <c r="M27" s="24">
        <v>323528.15999999997</v>
      </c>
      <c r="N27" s="25">
        <v>3290684.25</v>
      </c>
      <c r="O27" s="25">
        <v>688348.03</v>
      </c>
    </row>
    <row r="28" spans="2:15" x14ac:dyDescent="0.25">
      <c r="B28" s="27"/>
      <c r="C28" s="27">
        <v>3</v>
      </c>
      <c r="D28" s="22">
        <v>1044249.58</v>
      </c>
      <c r="E28" s="21">
        <v>121829.12</v>
      </c>
      <c r="F28" s="20">
        <v>0</v>
      </c>
      <c r="G28" s="21">
        <v>6881352.2700000005</v>
      </c>
      <c r="H28" s="26">
        <v>54059.46</v>
      </c>
      <c r="I28" s="24">
        <v>15893.469999999998</v>
      </c>
      <c r="J28" s="26">
        <v>769230.78</v>
      </c>
      <c r="K28" s="24">
        <v>184871.79</v>
      </c>
      <c r="L28" s="26">
        <v>1423144.43</v>
      </c>
      <c r="M28" s="24">
        <v>288898.28000000003</v>
      </c>
      <c r="N28" s="25">
        <v>3290684.25</v>
      </c>
      <c r="O28" s="25">
        <v>7492844.9300000006</v>
      </c>
    </row>
    <row r="29" spans="2:15" x14ac:dyDescent="0.25">
      <c r="B29" s="27"/>
      <c r="C29" s="27">
        <v>4</v>
      </c>
      <c r="D29" s="22">
        <v>1044249.58</v>
      </c>
      <c r="E29" s="21">
        <v>129486.97</v>
      </c>
      <c r="F29" s="20"/>
      <c r="G29" s="21"/>
      <c r="H29" s="26">
        <v>54059.46</v>
      </c>
      <c r="I29" s="24">
        <v>17317.05</v>
      </c>
      <c r="J29" s="26">
        <v>769230.78</v>
      </c>
      <c r="K29" s="24">
        <v>202692.3</v>
      </c>
      <c r="L29" s="26">
        <v>1423144.43</v>
      </c>
      <c r="M29" s="24">
        <v>316175.25</v>
      </c>
      <c r="N29" s="25">
        <v>3290684.25</v>
      </c>
      <c r="O29" s="25">
        <v>665671.56999999995</v>
      </c>
    </row>
    <row r="30" spans="2:15" x14ac:dyDescent="0.25">
      <c r="B30" s="27"/>
      <c r="C30" s="27">
        <v>5</v>
      </c>
      <c r="D30" s="22">
        <v>1044249.58</v>
      </c>
      <c r="E30" s="21">
        <v>120088.71</v>
      </c>
      <c r="F30" s="20"/>
      <c r="G30" s="21"/>
      <c r="H30" s="26">
        <v>54059.46</v>
      </c>
      <c r="I30" s="24">
        <v>16488.149999999998</v>
      </c>
      <c r="J30" s="26">
        <v>769230.78</v>
      </c>
      <c r="K30" s="24">
        <v>194230.77</v>
      </c>
      <c r="L30" s="26">
        <v>1423144.43</v>
      </c>
      <c r="M30" s="24">
        <v>302418.19</v>
      </c>
      <c r="N30" s="25">
        <v>3290684.25</v>
      </c>
      <c r="O30" s="25">
        <v>633225.82000000007</v>
      </c>
    </row>
    <row r="31" spans="2:15" x14ac:dyDescent="0.25">
      <c r="B31" s="27"/>
      <c r="C31" s="27">
        <v>6</v>
      </c>
      <c r="D31" s="22">
        <v>1044249.58</v>
      </c>
      <c r="E31" s="21">
        <v>118696.36</v>
      </c>
      <c r="F31" s="20">
        <v>0</v>
      </c>
      <c r="G31" s="21">
        <v>7034679.1899999995</v>
      </c>
      <c r="H31" s="26">
        <v>54059.46</v>
      </c>
      <c r="I31" s="24">
        <v>16758.449999999997</v>
      </c>
      <c r="J31" s="26">
        <v>769230.78</v>
      </c>
      <c r="K31" s="24">
        <v>198717.95</v>
      </c>
      <c r="L31" s="26">
        <v>1423144.43</v>
      </c>
      <c r="M31" s="24">
        <v>308822.33</v>
      </c>
      <c r="N31" s="25">
        <v>3290684.25</v>
      </c>
      <c r="O31" s="25">
        <v>7677674.2800000003</v>
      </c>
    </row>
    <row r="32" spans="2:15" x14ac:dyDescent="0.25">
      <c r="B32" s="27"/>
      <c r="C32" s="27">
        <v>7</v>
      </c>
      <c r="D32" s="22">
        <v>1044249.58</v>
      </c>
      <c r="E32" s="21">
        <v>109646.21</v>
      </c>
      <c r="F32" s="20"/>
      <c r="G32" s="21"/>
      <c r="H32" s="26">
        <v>54059.46</v>
      </c>
      <c r="I32" s="24">
        <v>15947.57</v>
      </c>
      <c r="J32" s="26">
        <v>769230.78</v>
      </c>
      <c r="K32" s="24">
        <v>190384.62</v>
      </c>
      <c r="L32" s="26">
        <v>1423144.43</v>
      </c>
      <c r="M32" s="24">
        <v>295302.46000000002</v>
      </c>
      <c r="N32" s="25">
        <v>3290684.25</v>
      </c>
      <c r="O32" s="25">
        <v>611280.8600000001</v>
      </c>
    </row>
    <row r="33" spans="2:15" x14ac:dyDescent="0.25">
      <c r="B33" s="27"/>
      <c r="C33" s="27">
        <v>8</v>
      </c>
      <c r="D33" s="22">
        <v>1044249.58</v>
      </c>
      <c r="E33" s="21">
        <v>107905.78</v>
      </c>
      <c r="F33" s="20"/>
      <c r="G33" s="21"/>
      <c r="H33" s="26">
        <v>54059.46</v>
      </c>
      <c r="I33" s="24">
        <v>16199.829999999998</v>
      </c>
      <c r="J33" s="26">
        <v>769230.78</v>
      </c>
      <c r="K33" s="24">
        <v>194743.6</v>
      </c>
      <c r="L33" s="26">
        <v>1423144.43</v>
      </c>
      <c r="M33" s="24">
        <v>301469.40000000002</v>
      </c>
      <c r="N33" s="25">
        <v>3290684.25</v>
      </c>
      <c r="O33" s="25">
        <v>620318.6100000001</v>
      </c>
    </row>
    <row r="34" spans="2:15" x14ac:dyDescent="0.25">
      <c r="B34" s="27"/>
      <c r="C34" s="27">
        <v>9</v>
      </c>
      <c r="D34" s="22">
        <v>1044249.58</v>
      </c>
      <c r="E34" s="21">
        <v>102510.49</v>
      </c>
      <c r="F34" s="20">
        <v>0</v>
      </c>
      <c r="G34" s="21">
        <v>7034679.6399999987</v>
      </c>
      <c r="H34" s="26">
        <v>54059.46</v>
      </c>
      <c r="I34" s="24">
        <v>15920.500000000002</v>
      </c>
      <c r="J34" s="26">
        <v>769230.78</v>
      </c>
      <c r="K34" s="24">
        <v>192756.41</v>
      </c>
      <c r="L34" s="26">
        <v>1423144.43</v>
      </c>
      <c r="M34" s="24">
        <v>297792.95</v>
      </c>
      <c r="N34" s="25">
        <v>3290684.25</v>
      </c>
      <c r="O34" s="25">
        <v>7643659.9899999993</v>
      </c>
    </row>
    <row r="35" spans="2:15" x14ac:dyDescent="0.25">
      <c r="B35" s="27"/>
      <c r="C35" s="27">
        <v>10</v>
      </c>
      <c r="D35" s="22">
        <v>1044249.58</v>
      </c>
      <c r="E35" s="21">
        <v>93982.46</v>
      </c>
      <c r="F35" s="20"/>
      <c r="G35" s="21"/>
      <c r="H35" s="26">
        <v>54059.46</v>
      </c>
      <c r="I35" s="24">
        <v>15136.66</v>
      </c>
      <c r="J35" s="26">
        <v>769230.78</v>
      </c>
      <c r="K35" s="24">
        <v>184615.38</v>
      </c>
      <c r="L35" s="26">
        <v>1423144.43</v>
      </c>
      <c r="M35" s="24">
        <v>284628.86</v>
      </c>
      <c r="N35" s="25">
        <v>3290684.25</v>
      </c>
      <c r="O35" s="25">
        <v>578363.36</v>
      </c>
    </row>
    <row r="36" spans="2:15" x14ac:dyDescent="0.25">
      <c r="B36" s="27"/>
      <c r="C36" s="27">
        <v>11</v>
      </c>
      <c r="D36" s="22">
        <v>1044249.58</v>
      </c>
      <c r="E36" s="21">
        <v>91719.94</v>
      </c>
      <c r="F36" s="20"/>
      <c r="G36" s="21"/>
      <c r="H36" s="26">
        <v>54059.46</v>
      </c>
      <c r="I36" s="24">
        <v>15361.870000000003</v>
      </c>
      <c r="J36" s="26">
        <v>769230.78</v>
      </c>
      <c r="K36" s="24">
        <v>188782.07</v>
      </c>
      <c r="L36" s="26">
        <v>1423144.43</v>
      </c>
      <c r="M36" s="24">
        <v>290440.06</v>
      </c>
      <c r="N36" s="25">
        <v>3290684.25</v>
      </c>
      <c r="O36" s="25">
        <v>586303.93999999994</v>
      </c>
    </row>
    <row r="37" spans="2:15" x14ac:dyDescent="0.25">
      <c r="B37" s="27"/>
      <c r="C37" s="28">
        <v>12</v>
      </c>
      <c r="D37" s="29">
        <v>1044249.58</v>
      </c>
      <c r="E37" s="30">
        <v>83539.98</v>
      </c>
      <c r="F37" s="31">
        <v>0</v>
      </c>
      <c r="G37" s="30">
        <v>6958022.370000001</v>
      </c>
      <c r="H37" s="32">
        <v>54059.46</v>
      </c>
      <c r="I37" s="33">
        <v>14596.06</v>
      </c>
      <c r="J37" s="32">
        <v>769230.78</v>
      </c>
      <c r="K37" s="33">
        <v>180769.21</v>
      </c>
      <c r="L37" s="32">
        <v>1423144.43</v>
      </c>
      <c r="M37" s="33">
        <v>277513.15000000002</v>
      </c>
      <c r="N37" s="34">
        <v>3290684.25</v>
      </c>
      <c r="O37" s="34">
        <v>7514440.7700000014</v>
      </c>
    </row>
    <row r="38" spans="2:15" x14ac:dyDescent="0.25">
      <c r="B38" s="27">
        <v>2024</v>
      </c>
      <c r="C38" s="27">
        <v>1</v>
      </c>
      <c r="D38" s="22">
        <v>1044249.58</v>
      </c>
      <c r="E38" s="21">
        <v>80929.350000000006</v>
      </c>
      <c r="F38" s="20"/>
      <c r="G38" s="21"/>
      <c r="H38" s="26">
        <v>54059.46</v>
      </c>
      <c r="I38" s="24">
        <v>14803.300000000001</v>
      </c>
      <c r="J38" s="26">
        <v>769230.78</v>
      </c>
      <c r="K38" s="24">
        <v>184807.67</v>
      </c>
      <c r="L38" s="26">
        <v>1423144.43</v>
      </c>
      <c r="M38" s="24">
        <v>283087.13</v>
      </c>
      <c r="N38" s="25">
        <v>3290684.25</v>
      </c>
      <c r="O38" s="25">
        <v>563627.44999999995</v>
      </c>
    </row>
    <row r="39" spans="2:15" x14ac:dyDescent="0.25">
      <c r="B39" s="27"/>
      <c r="C39" s="27">
        <v>2</v>
      </c>
      <c r="D39" s="22">
        <v>1044249.58</v>
      </c>
      <c r="E39" s="21">
        <v>75534.070000000007</v>
      </c>
      <c r="F39" s="20"/>
      <c r="G39" s="21"/>
      <c r="H39" s="26">
        <v>54059.46</v>
      </c>
      <c r="I39" s="24">
        <v>14523.990000000003</v>
      </c>
      <c r="J39" s="26">
        <v>769230.78</v>
      </c>
      <c r="K39" s="24">
        <v>182820.5</v>
      </c>
      <c r="L39" s="26">
        <v>1423144.43</v>
      </c>
      <c r="M39" s="24">
        <v>279410.67</v>
      </c>
      <c r="N39" s="25">
        <v>3290684.25</v>
      </c>
      <c r="O39" s="25">
        <v>552289.23</v>
      </c>
    </row>
    <row r="40" spans="2:15" x14ac:dyDescent="0.25">
      <c r="B40" s="27"/>
      <c r="C40" s="27">
        <v>3</v>
      </c>
      <c r="D40" s="22">
        <v>1044249.58</v>
      </c>
      <c r="E40" s="21">
        <v>65613.679999999993</v>
      </c>
      <c r="F40" s="20">
        <v>0</v>
      </c>
      <c r="G40" s="21">
        <v>6958015.9699999997</v>
      </c>
      <c r="H40" s="26">
        <v>54059.46</v>
      </c>
      <c r="I40" s="24">
        <v>13325.68</v>
      </c>
      <c r="J40" s="26">
        <v>769230.78</v>
      </c>
      <c r="K40" s="24">
        <v>169166.66</v>
      </c>
      <c r="L40" s="26">
        <v>1423144.43</v>
      </c>
      <c r="M40" s="24">
        <v>257944.91</v>
      </c>
      <c r="N40" s="25">
        <v>3290684.25</v>
      </c>
      <c r="O40" s="25">
        <v>7464066.8999999994</v>
      </c>
    </row>
    <row r="41" spans="2:15" x14ac:dyDescent="0.25">
      <c r="B41" s="27"/>
      <c r="C41" s="27">
        <v>4</v>
      </c>
      <c r="D41" s="22">
        <v>1044249.58</v>
      </c>
      <c r="E41" s="21">
        <v>64743.47</v>
      </c>
      <c r="F41" s="20"/>
      <c r="G41" s="21"/>
      <c r="H41" s="26">
        <v>54059.46</v>
      </c>
      <c r="I41" s="24">
        <v>13965.369999999999</v>
      </c>
      <c r="J41" s="26">
        <v>769230.78</v>
      </c>
      <c r="K41" s="24">
        <v>178846.13</v>
      </c>
      <c r="L41" s="26">
        <v>1423144.43</v>
      </c>
      <c r="M41" s="24">
        <v>272057.76</v>
      </c>
      <c r="N41" s="25">
        <v>3290684.25</v>
      </c>
      <c r="O41" s="25">
        <v>529612.73</v>
      </c>
    </row>
    <row r="42" spans="2:15" x14ac:dyDescent="0.25">
      <c r="B42" s="27"/>
      <c r="C42" s="27">
        <v>5</v>
      </c>
      <c r="D42" s="22">
        <v>1044249.58</v>
      </c>
      <c r="E42" s="21">
        <v>57433.75</v>
      </c>
      <c r="F42" s="20"/>
      <c r="G42" s="21"/>
      <c r="H42" s="26">
        <v>54059.46</v>
      </c>
      <c r="I42" s="24">
        <v>13244.560000000001</v>
      </c>
      <c r="J42" s="26">
        <v>769230.78</v>
      </c>
      <c r="K42" s="24">
        <v>171153.85</v>
      </c>
      <c r="L42" s="26">
        <v>1423144.43</v>
      </c>
      <c r="M42" s="24">
        <v>259723.86</v>
      </c>
      <c r="N42" s="25">
        <v>3290684.25</v>
      </c>
      <c r="O42" s="25">
        <v>501556.02</v>
      </c>
    </row>
    <row r="43" spans="2:15" x14ac:dyDescent="0.25">
      <c r="B43" s="27"/>
      <c r="C43" s="27">
        <v>6</v>
      </c>
      <c r="D43" s="22">
        <v>1044249.58</v>
      </c>
      <c r="E43" s="21">
        <v>53952.89</v>
      </c>
      <c r="F43" s="20">
        <v>0</v>
      </c>
      <c r="G43" s="21">
        <v>7034679.1899999995</v>
      </c>
      <c r="H43" s="26">
        <v>54059.46</v>
      </c>
      <c r="I43" s="24">
        <v>13406.76</v>
      </c>
      <c r="J43" s="26">
        <v>769230.78</v>
      </c>
      <c r="K43" s="24">
        <v>174871.79</v>
      </c>
      <c r="L43" s="26">
        <v>1423144.43</v>
      </c>
      <c r="M43" s="24">
        <v>264704.86</v>
      </c>
      <c r="N43" s="25">
        <v>3290684.25</v>
      </c>
      <c r="O43" s="25">
        <v>7541615.4899999993</v>
      </c>
    </row>
    <row r="44" spans="2:15" x14ac:dyDescent="0.25">
      <c r="B44" s="27"/>
      <c r="C44" s="27">
        <v>7</v>
      </c>
      <c r="D44" s="22">
        <v>1044249.58</v>
      </c>
      <c r="E44" s="21">
        <v>46991.25</v>
      </c>
      <c r="F44" s="20"/>
      <c r="G44" s="21"/>
      <c r="H44" s="26">
        <v>54059.46</v>
      </c>
      <c r="I44" s="24">
        <v>12703.98</v>
      </c>
      <c r="J44" s="26">
        <v>769230.78</v>
      </c>
      <c r="K44" s="24">
        <v>167307.70000000001</v>
      </c>
      <c r="L44" s="26">
        <v>1423144.43</v>
      </c>
      <c r="M44" s="24">
        <v>252608.11</v>
      </c>
      <c r="N44" s="25">
        <v>3290684.25</v>
      </c>
      <c r="O44" s="25">
        <v>479611.04</v>
      </c>
    </row>
    <row r="45" spans="2:15" x14ac:dyDescent="0.25">
      <c r="B45" s="27"/>
      <c r="C45" s="27">
        <v>8</v>
      </c>
      <c r="D45" s="22">
        <v>1044249.58</v>
      </c>
      <c r="E45" s="21">
        <v>43162.3</v>
      </c>
      <c r="F45" s="20"/>
      <c r="G45" s="21"/>
      <c r="H45" s="26">
        <v>54059.46</v>
      </c>
      <c r="I45" s="24">
        <v>12848.109999999995</v>
      </c>
      <c r="J45" s="26">
        <v>769230.78</v>
      </c>
      <c r="K45" s="24">
        <v>170897.45</v>
      </c>
      <c r="L45" s="26">
        <v>1423144.43</v>
      </c>
      <c r="M45" s="24">
        <v>257351.93</v>
      </c>
      <c r="N45" s="25">
        <v>3290684.25</v>
      </c>
      <c r="O45" s="25">
        <v>484259.79000000004</v>
      </c>
    </row>
    <row r="46" spans="2:15" x14ac:dyDescent="0.25">
      <c r="B46" s="27"/>
      <c r="C46" s="27">
        <v>9</v>
      </c>
      <c r="D46" s="22">
        <v>1044249.58</v>
      </c>
      <c r="E46" s="21">
        <v>37767.03</v>
      </c>
      <c r="F46" s="20">
        <v>0</v>
      </c>
      <c r="G46" s="21">
        <v>7034679.6399999987</v>
      </c>
      <c r="H46" s="26">
        <v>54059.46</v>
      </c>
      <c r="I46" s="24">
        <v>12568.820000000003</v>
      </c>
      <c r="J46" s="26">
        <v>769230.78</v>
      </c>
      <c r="K46" s="24">
        <v>168910.25</v>
      </c>
      <c r="L46" s="26">
        <v>1423144.43</v>
      </c>
      <c r="M46" s="24">
        <v>253675.48</v>
      </c>
      <c r="N46" s="25">
        <v>3290684.25</v>
      </c>
      <c r="O46" s="25">
        <v>7507601.2199999997</v>
      </c>
    </row>
    <row r="47" spans="2:15" x14ac:dyDescent="0.25">
      <c r="B47" s="27"/>
      <c r="C47" s="27">
        <v>10</v>
      </c>
      <c r="D47" s="22">
        <v>1044249.58</v>
      </c>
      <c r="E47" s="21">
        <v>31327.5</v>
      </c>
      <c r="F47" s="20"/>
      <c r="G47" s="21"/>
      <c r="H47" s="26">
        <v>54059.46</v>
      </c>
      <c r="I47" s="24">
        <v>11893.07</v>
      </c>
      <c r="J47" s="26">
        <v>769230.78</v>
      </c>
      <c r="K47" s="24">
        <v>161538.47</v>
      </c>
      <c r="L47" s="26">
        <v>1423144.43</v>
      </c>
      <c r="M47" s="24">
        <v>241934.54</v>
      </c>
      <c r="N47" s="25">
        <v>3290684.25</v>
      </c>
      <c r="O47" s="25">
        <v>446693.58</v>
      </c>
    </row>
    <row r="48" spans="2:15" x14ac:dyDescent="0.25">
      <c r="B48" s="27"/>
      <c r="C48" s="27">
        <v>11</v>
      </c>
      <c r="D48" s="22">
        <v>1044249.58</v>
      </c>
      <c r="E48" s="21">
        <v>26976.45</v>
      </c>
      <c r="F48" s="20"/>
      <c r="G48" s="21"/>
      <c r="H48" s="26">
        <v>54059.46</v>
      </c>
      <c r="I48" s="24">
        <v>12010.23</v>
      </c>
      <c r="J48" s="26">
        <v>769230.78</v>
      </c>
      <c r="K48" s="24">
        <v>164935.91</v>
      </c>
      <c r="L48" s="26">
        <v>1423144.43</v>
      </c>
      <c r="M48" s="24">
        <v>246322.57</v>
      </c>
      <c r="N48" s="25">
        <v>3290684.25</v>
      </c>
      <c r="O48" s="25">
        <v>450245.16000000003</v>
      </c>
    </row>
    <row r="49" spans="2:15" x14ac:dyDescent="0.25">
      <c r="B49" s="27"/>
      <c r="C49" s="28">
        <v>12</v>
      </c>
      <c r="D49" s="29">
        <v>1044249.58</v>
      </c>
      <c r="E49" s="30">
        <v>20885</v>
      </c>
      <c r="F49" s="31">
        <v>0</v>
      </c>
      <c r="G49" s="30">
        <v>6958022.370000001</v>
      </c>
      <c r="H49" s="32">
        <v>54059.46</v>
      </c>
      <c r="I49" s="33">
        <v>11352.480000000001</v>
      </c>
      <c r="J49" s="32">
        <v>769230.78</v>
      </c>
      <c r="K49" s="33">
        <v>157692.29999999999</v>
      </c>
      <c r="L49" s="32">
        <v>1423144.43</v>
      </c>
      <c r="M49" s="33">
        <v>234818.84</v>
      </c>
      <c r="N49" s="34">
        <v>3290684.25</v>
      </c>
      <c r="O49" s="34">
        <v>7382770.9900000012</v>
      </c>
    </row>
    <row r="50" spans="2:15" x14ac:dyDescent="0.25">
      <c r="B50" s="27">
        <v>2025</v>
      </c>
      <c r="C50" s="27">
        <v>1</v>
      </c>
      <c r="D50" s="22">
        <v>1044249.58</v>
      </c>
      <c r="E50" s="21">
        <v>16185.85</v>
      </c>
      <c r="F50" s="20"/>
      <c r="G50" s="21"/>
      <c r="H50" s="26">
        <v>54059.46</v>
      </c>
      <c r="I50" s="24">
        <v>11451.61</v>
      </c>
      <c r="J50" s="26">
        <v>769230.78</v>
      </c>
      <c r="K50" s="24">
        <v>160961.53</v>
      </c>
      <c r="L50" s="26">
        <v>1423144.43</v>
      </c>
      <c r="M50" s="24">
        <v>238969.64</v>
      </c>
      <c r="N50" s="25">
        <v>3290684.25</v>
      </c>
      <c r="O50" s="25">
        <v>427568.63</v>
      </c>
    </row>
    <row r="51" spans="2:15" x14ac:dyDescent="0.25">
      <c r="B51" s="27"/>
      <c r="C51" s="27">
        <v>2</v>
      </c>
      <c r="D51" s="22">
        <v>1044249.58</v>
      </c>
      <c r="E51" s="21">
        <v>10790.59</v>
      </c>
      <c r="F51" s="20"/>
      <c r="G51" s="21"/>
      <c r="H51" s="26">
        <v>54059.46</v>
      </c>
      <c r="I51" s="24">
        <v>11172.28</v>
      </c>
      <c r="J51" s="26">
        <v>769230.78</v>
      </c>
      <c r="K51" s="24">
        <v>158974.35999999999</v>
      </c>
      <c r="L51" s="26">
        <v>1423144.43</v>
      </c>
      <c r="M51" s="24">
        <v>235293.17</v>
      </c>
      <c r="N51" s="25">
        <v>3290684.25</v>
      </c>
      <c r="O51" s="25">
        <v>416230.40000000002</v>
      </c>
    </row>
    <row r="52" spans="2:15" x14ac:dyDescent="0.25">
      <c r="B52" s="27"/>
      <c r="C52" s="27">
        <v>3</v>
      </c>
      <c r="D52" s="22">
        <v>1044250.4</v>
      </c>
      <c r="E52" s="21">
        <v>4873.17</v>
      </c>
      <c r="F52" s="20">
        <v>0</v>
      </c>
      <c r="G52" s="21">
        <v>6881352.2700000005</v>
      </c>
      <c r="H52" s="26">
        <v>54059.46</v>
      </c>
      <c r="I52" s="24">
        <v>9838.8199999999979</v>
      </c>
      <c r="J52" s="26">
        <v>769230.78</v>
      </c>
      <c r="K52" s="24">
        <v>141794.87</v>
      </c>
      <c r="L52" s="26">
        <v>1423144.43</v>
      </c>
      <c r="M52" s="24">
        <v>209202.2</v>
      </c>
      <c r="N52" s="25">
        <v>3290685.0700000003</v>
      </c>
      <c r="O52" s="25">
        <v>7247061.330000001</v>
      </c>
    </row>
    <row r="53" spans="2:15" x14ac:dyDescent="0.25">
      <c r="B53" s="27"/>
      <c r="C53" s="27">
        <v>4</v>
      </c>
      <c r="D53" s="22"/>
      <c r="E53" s="21"/>
      <c r="F53" s="20"/>
      <c r="G53" s="21"/>
      <c r="H53" s="26">
        <v>54059.46</v>
      </c>
      <c r="I53" s="24">
        <v>10613.67</v>
      </c>
      <c r="J53" s="26">
        <v>769230.78</v>
      </c>
      <c r="K53" s="24">
        <v>155000.01</v>
      </c>
      <c r="L53" s="26">
        <v>1423144.43</v>
      </c>
      <c r="M53" s="24">
        <v>227940.3</v>
      </c>
      <c r="N53" s="25">
        <v>2246434.67</v>
      </c>
      <c r="O53" s="25">
        <v>393553.98</v>
      </c>
    </row>
    <row r="54" spans="2:15" x14ac:dyDescent="0.25">
      <c r="B54" s="27"/>
      <c r="C54" s="27">
        <v>5</v>
      </c>
      <c r="D54" s="22"/>
      <c r="E54" s="21"/>
      <c r="F54" s="20"/>
      <c r="G54" s="21"/>
      <c r="H54" s="26">
        <v>54059.46</v>
      </c>
      <c r="I54" s="24">
        <v>10000.99</v>
      </c>
      <c r="J54" s="26">
        <v>769230.78</v>
      </c>
      <c r="K54" s="24">
        <v>148076.94</v>
      </c>
      <c r="L54" s="26">
        <v>1423144.43</v>
      </c>
      <c r="M54" s="24">
        <v>217029.5</v>
      </c>
      <c r="N54" s="25">
        <v>2246434.67</v>
      </c>
      <c r="O54" s="25">
        <v>375107.43</v>
      </c>
    </row>
    <row r="55" spans="2:15" x14ac:dyDescent="0.25">
      <c r="B55" s="27"/>
      <c r="C55" s="27">
        <v>6</v>
      </c>
      <c r="D55" s="22"/>
      <c r="E55" s="21"/>
      <c r="F55" s="20">
        <v>0</v>
      </c>
      <c r="G55" s="21">
        <v>7034679.1899999995</v>
      </c>
      <c r="H55" s="26">
        <v>54059.46</v>
      </c>
      <c r="I55" s="24">
        <v>10055.07</v>
      </c>
      <c r="J55" s="26">
        <v>769230.78</v>
      </c>
      <c r="K55" s="24">
        <v>151025.63</v>
      </c>
      <c r="L55" s="26">
        <v>1423144.43</v>
      </c>
      <c r="M55" s="24">
        <v>220587.36</v>
      </c>
      <c r="N55" s="25">
        <v>2246434.67</v>
      </c>
      <c r="O55" s="25">
        <v>7416347.25</v>
      </c>
    </row>
    <row r="56" spans="2:15" x14ac:dyDescent="0.25">
      <c r="B56" s="27"/>
      <c r="C56" s="27">
        <v>7</v>
      </c>
      <c r="D56" s="22"/>
      <c r="E56" s="21"/>
      <c r="F56" s="20"/>
      <c r="G56" s="21"/>
      <c r="H56" s="26">
        <v>54059.46</v>
      </c>
      <c r="I56" s="24">
        <v>9460.39</v>
      </c>
      <c r="J56" s="26">
        <v>769230.78</v>
      </c>
      <c r="K56" s="24">
        <v>144230.76999999999</v>
      </c>
      <c r="L56" s="26">
        <v>1423144.43</v>
      </c>
      <c r="M56" s="24">
        <v>209913.79</v>
      </c>
      <c r="N56" s="25">
        <v>2246434.67</v>
      </c>
      <c r="O56" s="25">
        <v>363604.94999999995</v>
      </c>
    </row>
    <row r="57" spans="2:15" x14ac:dyDescent="0.25">
      <c r="B57" s="27"/>
      <c r="C57" s="27">
        <v>8</v>
      </c>
      <c r="D57" s="22"/>
      <c r="E57" s="21"/>
      <c r="F57" s="20"/>
      <c r="G57" s="21"/>
      <c r="H57" s="26">
        <v>54059.46</v>
      </c>
      <c r="I57" s="24">
        <v>9496.4700000000012</v>
      </c>
      <c r="J57" s="26">
        <v>769230.78</v>
      </c>
      <c r="K57" s="24">
        <v>147051.28</v>
      </c>
      <c r="L57" s="26">
        <v>1423144.43</v>
      </c>
      <c r="M57" s="24">
        <v>213234.46</v>
      </c>
      <c r="N57" s="25">
        <v>2246434.67</v>
      </c>
      <c r="O57" s="25">
        <v>369782.20999999996</v>
      </c>
    </row>
    <row r="58" spans="2:15" x14ac:dyDescent="0.25">
      <c r="B58" s="27"/>
      <c r="C58" s="27">
        <v>9</v>
      </c>
      <c r="D58" s="22"/>
      <c r="E58" s="21"/>
      <c r="F58" s="20">
        <v>0</v>
      </c>
      <c r="G58" s="21">
        <v>7034679.6399999987</v>
      </c>
      <c r="H58" s="26">
        <v>54059.46</v>
      </c>
      <c r="I58" s="24">
        <v>9217.130000000001</v>
      </c>
      <c r="J58" s="26">
        <v>769230.78</v>
      </c>
      <c r="K58" s="24">
        <v>145064.1</v>
      </c>
      <c r="L58" s="26">
        <v>1423144.43</v>
      </c>
      <c r="M58" s="24">
        <v>209558.02</v>
      </c>
      <c r="N58" s="25">
        <v>2246434.67</v>
      </c>
      <c r="O58" s="25">
        <v>7398518.8899999978</v>
      </c>
    </row>
    <row r="59" spans="2:15" x14ac:dyDescent="0.25">
      <c r="B59" s="27"/>
      <c r="C59" s="27">
        <v>10</v>
      </c>
      <c r="D59" s="22"/>
      <c r="E59" s="21"/>
      <c r="F59" s="20"/>
      <c r="G59" s="21"/>
      <c r="H59" s="26">
        <v>54059.46</v>
      </c>
      <c r="I59" s="24">
        <v>8649.5</v>
      </c>
      <c r="J59" s="26">
        <v>769230.78</v>
      </c>
      <c r="K59" s="24">
        <v>138461.53</v>
      </c>
      <c r="L59" s="26">
        <v>1423144.43</v>
      </c>
      <c r="M59" s="24">
        <v>199240.18</v>
      </c>
      <c r="N59" s="25">
        <v>2246434.67</v>
      </c>
      <c r="O59" s="25">
        <v>346351.20999999996</v>
      </c>
    </row>
    <row r="60" spans="2:15" x14ac:dyDescent="0.25">
      <c r="B60" s="27"/>
      <c r="C60" s="27">
        <v>11</v>
      </c>
      <c r="D60" s="22"/>
      <c r="E60" s="21"/>
      <c r="F60" s="20"/>
      <c r="G60" s="21"/>
      <c r="H60" s="26">
        <v>54059.46</v>
      </c>
      <c r="I60" s="24">
        <v>8658.52</v>
      </c>
      <c r="J60" s="26">
        <v>769230.78</v>
      </c>
      <c r="K60" s="24">
        <v>141089.75</v>
      </c>
      <c r="L60" s="26">
        <v>1423144.43</v>
      </c>
      <c r="M60" s="24">
        <v>202205.1</v>
      </c>
      <c r="N60" s="25">
        <v>2246434.67</v>
      </c>
      <c r="O60" s="25">
        <v>351953.37</v>
      </c>
    </row>
    <row r="61" spans="2:15" x14ac:dyDescent="0.25">
      <c r="B61" s="27"/>
      <c r="C61" s="28">
        <v>12</v>
      </c>
      <c r="D61" s="29"/>
      <c r="E61" s="30"/>
      <c r="F61" s="31">
        <v>0</v>
      </c>
      <c r="G61" s="30">
        <v>6958022.370000001</v>
      </c>
      <c r="H61" s="32">
        <v>54059.46</v>
      </c>
      <c r="I61" s="33">
        <v>8108.9100000000008</v>
      </c>
      <c r="J61" s="32">
        <v>769230.78</v>
      </c>
      <c r="K61" s="33">
        <v>134615.39000000001</v>
      </c>
      <c r="L61" s="32">
        <v>1423144.43</v>
      </c>
      <c r="M61" s="33">
        <v>192124.48</v>
      </c>
      <c r="N61" s="34">
        <v>2246434.67</v>
      </c>
      <c r="O61" s="34">
        <v>7292871.1500000013</v>
      </c>
    </row>
    <row r="62" spans="2:15" x14ac:dyDescent="0.25">
      <c r="B62" s="27">
        <v>2026</v>
      </c>
      <c r="C62" s="27">
        <v>1</v>
      </c>
      <c r="D62" s="22"/>
      <c r="E62" s="21"/>
      <c r="F62" s="20"/>
      <c r="G62" s="21"/>
      <c r="H62" s="26">
        <v>54059.46</v>
      </c>
      <c r="I62" s="24">
        <v>8099.89</v>
      </c>
      <c r="J62" s="26">
        <v>769230.78</v>
      </c>
      <c r="K62" s="24">
        <v>137115.38</v>
      </c>
      <c r="L62" s="26">
        <v>1423144.43</v>
      </c>
      <c r="M62" s="24">
        <v>194852.18</v>
      </c>
      <c r="N62" s="25">
        <v>2246434.67</v>
      </c>
      <c r="O62" s="25">
        <v>340067.45</v>
      </c>
    </row>
    <row r="63" spans="2:15" x14ac:dyDescent="0.25">
      <c r="B63" s="27"/>
      <c r="C63" s="27">
        <v>2</v>
      </c>
      <c r="D63" s="22"/>
      <c r="E63" s="21"/>
      <c r="F63" s="20"/>
      <c r="G63" s="21"/>
      <c r="H63" s="26">
        <v>54059.46</v>
      </c>
      <c r="I63" s="24">
        <v>7820.6200000000008</v>
      </c>
      <c r="J63" s="26">
        <v>769230.78</v>
      </c>
      <c r="K63" s="24">
        <v>135128.21</v>
      </c>
      <c r="L63" s="26">
        <v>1423144.43</v>
      </c>
      <c r="M63" s="24">
        <v>191175.73</v>
      </c>
      <c r="N63" s="25">
        <v>2246434.67</v>
      </c>
      <c r="O63" s="25">
        <v>334124.56</v>
      </c>
    </row>
    <row r="64" spans="2:15" x14ac:dyDescent="0.25">
      <c r="B64" s="27"/>
      <c r="C64" s="27">
        <v>3</v>
      </c>
      <c r="D64" s="22"/>
      <c r="E64" s="21"/>
      <c r="F64" s="20">
        <v>0</v>
      </c>
      <c r="G64" s="21">
        <v>6881352.2700000005</v>
      </c>
      <c r="H64" s="26">
        <v>54059.46</v>
      </c>
      <c r="I64" s="24">
        <v>6811.51</v>
      </c>
      <c r="J64" s="26">
        <v>769230.78</v>
      </c>
      <c r="K64" s="24">
        <v>120256.41</v>
      </c>
      <c r="L64" s="26">
        <v>1423144.43</v>
      </c>
      <c r="M64" s="24">
        <v>169354.15</v>
      </c>
      <c r="N64" s="25">
        <v>2246434.67</v>
      </c>
      <c r="O64" s="25">
        <v>7177774.3400000008</v>
      </c>
    </row>
    <row r="65" spans="2:15" x14ac:dyDescent="0.25">
      <c r="B65" s="27"/>
      <c r="C65" s="27">
        <v>4</v>
      </c>
      <c r="D65" s="22"/>
      <c r="E65" s="21"/>
      <c r="F65" s="20"/>
      <c r="G65" s="21"/>
      <c r="H65" s="26">
        <v>54059.46</v>
      </c>
      <c r="I65" s="24">
        <v>7261.9900000000007</v>
      </c>
      <c r="J65" s="26">
        <v>769230.78</v>
      </c>
      <c r="K65" s="24">
        <v>131153.85</v>
      </c>
      <c r="L65" s="26">
        <v>1423144.43</v>
      </c>
      <c r="M65" s="24">
        <v>183822.81</v>
      </c>
      <c r="N65" s="25">
        <v>2246434.67</v>
      </c>
      <c r="O65" s="25">
        <v>322238.65000000002</v>
      </c>
    </row>
    <row r="66" spans="2:15" x14ac:dyDescent="0.25">
      <c r="B66" s="27"/>
      <c r="C66" s="27">
        <v>5</v>
      </c>
      <c r="D66" s="22"/>
      <c r="E66" s="21"/>
      <c r="F66" s="20"/>
      <c r="G66" s="21"/>
      <c r="H66" s="26">
        <v>54059.46</v>
      </c>
      <c r="I66" s="24">
        <v>6757.420000000001</v>
      </c>
      <c r="J66" s="26">
        <v>769230.78</v>
      </c>
      <c r="K66" s="24">
        <v>124999.99</v>
      </c>
      <c r="L66" s="26">
        <v>1423144.43</v>
      </c>
      <c r="M66" s="24">
        <v>174335.18</v>
      </c>
      <c r="N66" s="25">
        <v>2246434.67</v>
      </c>
      <c r="O66" s="25">
        <v>306092.58999999997</v>
      </c>
    </row>
    <row r="67" spans="2:15" x14ac:dyDescent="0.25">
      <c r="B67" s="27"/>
      <c r="C67" s="27">
        <v>6</v>
      </c>
      <c r="D67" s="22"/>
      <c r="E67" s="21"/>
      <c r="F67" s="20">
        <v>0</v>
      </c>
      <c r="G67" s="21">
        <v>7034679.1899999995</v>
      </c>
      <c r="H67" s="26">
        <v>54059.46</v>
      </c>
      <c r="I67" s="24">
        <v>6703.36</v>
      </c>
      <c r="J67" s="26">
        <v>769230.78</v>
      </c>
      <c r="K67" s="24">
        <v>127179.48</v>
      </c>
      <c r="L67" s="26">
        <v>1423144.43</v>
      </c>
      <c r="M67" s="24">
        <v>176469.91</v>
      </c>
      <c r="N67" s="25">
        <v>2246434.67</v>
      </c>
      <c r="O67" s="25">
        <v>7345031.9400000004</v>
      </c>
    </row>
    <row r="68" spans="2:15" x14ac:dyDescent="0.25">
      <c r="B68" s="27"/>
      <c r="C68" s="27">
        <v>7</v>
      </c>
      <c r="D68" s="22"/>
      <c r="E68" s="21"/>
      <c r="F68" s="20"/>
      <c r="G68" s="21"/>
      <c r="H68" s="26">
        <v>54059.46</v>
      </c>
      <c r="I68" s="24">
        <v>6216.82</v>
      </c>
      <c r="J68" s="26">
        <v>769230.78</v>
      </c>
      <c r="K68" s="24">
        <v>121153.83</v>
      </c>
      <c r="L68" s="26">
        <v>1423144.43</v>
      </c>
      <c r="M68" s="24">
        <v>167219.45000000001</v>
      </c>
      <c r="N68" s="25">
        <v>2246434.67</v>
      </c>
      <c r="O68" s="25">
        <v>294590.09999999998</v>
      </c>
    </row>
    <row r="69" spans="2:15" x14ac:dyDescent="0.25">
      <c r="B69" s="27"/>
      <c r="C69" s="27">
        <v>8</v>
      </c>
      <c r="D69" s="22"/>
      <c r="E69" s="21"/>
      <c r="F69" s="20"/>
      <c r="G69" s="21"/>
      <c r="H69" s="26">
        <v>54059.46</v>
      </c>
      <c r="I69" s="24">
        <v>6144.74</v>
      </c>
      <c r="J69" s="26">
        <v>769230.78</v>
      </c>
      <c r="K69" s="24">
        <v>123205.13</v>
      </c>
      <c r="L69" s="26">
        <v>1423144.43</v>
      </c>
      <c r="M69" s="24">
        <v>169117</v>
      </c>
      <c r="N69" s="25">
        <v>2246434.67</v>
      </c>
      <c r="O69" s="25">
        <v>298466.87</v>
      </c>
    </row>
    <row r="70" spans="2:15" x14ac:dyDescent="0.25">
      <c r="B70" s="27"/>
      <c r="C70" s="27">
        <v>9</v>
      </c>
      <c r="D70" s="22"/>
      <c r="E70" s="21"/>
      <c r="F70" s="20">
        <v>0</v>
      </c>
      <c r="G70" s="21">
        <v>7034679.6399999987</v>
      </c>
      <c r="H70" s="26">
        <v>54059.46</v>
      </c>
      <c r="I70" s="24">
        <v>5865.45</v>
      </c>
      <c r="J70" s="26">
        <v>769230.78</v>
      </c>
      <c r="K70" s="24">
        <v>121217.94</v>
      </c>
      <c r="L70" s="26">
        <v>1423144.43</v>
      </c>
      <c r="M70" s="24">
        <v>165440.51</v>
      </c>
      <c r="N70" s="25">
        <v>2246434.67</v>
      </c>
      <c r="O70" s="25">
        <v>7327203.5399999991</v>
      </c>
    </row>
    <row r="71" spans="2:15" x14ac:dyDescent="0.25">
      <c r="B71" s="27"/>
      <c r="C71" s="27">
        <v>10</v>
      </c>
      <c r="D71" s="22"/>
      <c r="E71" s="21"/>
      <c r="F71" s="20"/>
      <c r="G71" s="21"/>
      <c r="H71" s="26">
        <v>54059.46</v>
      </c>
      <c r="I71" s="24">
        <v>5405.9499999999989</v>
      </c>
      <c r="J71" s="26">
        <v>769230.78</v>
      </c>
      <c r="K71" s="24">
        <v>115384.62</v>
      </c>
      <c r="L71" s="26">
        <v>1423144.43</v>
      </c>
      <c r="M71" s="24">
        <v>156545.88</v>
      </c>
      <c r="N71" s="25">
        <v>2246434.67</v>
      </c>
      <c r="O71" s="25">
        <v>277336.45</v>
      </c>
    </row>
    <row r="72" spans="2:15" x14ac:dyDescent="0.25">
      <c r="B72" s="27"/>
      <c r="C72" s="27">
        <v>11</v>
      </c>
      <c r="D72" s="22"/>
      <c r="E72" s="21"/>
      <c r="F72" s="20"/>
      <c r="G72" s="21"/>
      <c r="H72" s="26">
        <v>54059.46</v>
      </c>
      <c r="I72" s="24">
        <v>5306.83</v>
      </c>
      <c r="J72" s="26">
        <v>769230.78</v>
      </c>
      <c r="K72" s="24">
        <v>117243.61</v>
      </c>
      <c r="L72" s="26">
        <v>1423144.43</v>
      </c>
      <c r="M72" s="24">
        <v>158087.62</v>
      </c>
      <c r="N72" s="25">
        <v>2246434.67</v>
      </c>
      <c r="O72" s="25">
        <v>280638.06</v>
      </c>
    </row>
    <row r="73" spans="2:15" x14ac:dyDescent="0.25">
      <c r="B73" s="27"/>
      <c r="C73" s="28">
        <v>12</v>
      </c>
      <c r="D73" s="29"/>
      <c r="E73" s="30"/>
      <c r="F73" s="31">
        <v>0</v>
      </c>
      <c r="G73" s="30">
        <v>6958022.370000001</v>
      </c>
      <c r="H73" s="32">
        <v>54059.46</v>
      </c>
      <c r="I73" s="33">
        <v>4865.37</v>
      </c>
      <c r="J73" s="32">
        <v>769230.78</v>
      </c>
      <c r="K73" s="33">
        <v>111538.46</v>
      </c>
      <c r="L73" s="32">
        <v>1423144.43</v>
      </c>
      <c r="M73" s="33">
        <v>149430.16</v>
      </c>
      <c r="N73" s="34">
        <v>2246434.67</v>
      </c>
      <c r="O73" s="34">
        <v>7223856.3600000013</v>
      </c>
    </row>
    <row r="74" spans="2:15" x14ac:dyDescent="0.25">
      <c r="B74" s="27">
        <v>2027</v>
      </c>
      <c r="C74" s="27">
        <v>1</v>
      </c>
      <c r="D74" s="22"/>
      <c r="E74" s="21"/>
      <c r="F74" s="20"/>
      <c r="G74" s="21"/>
      <c r="H74" s="26">
        <v>54059.46</v>
      </c>
      <c r="I74" s="24">
        <v>4748.2099999999991</v>
      </c>
      <c r="J74" s="26">
        <v>769230.78</v>
      </c>
      <c r="K74" s="24">
        <v>113269.22</v>
      </c>
      <c r="L74" s="26">
        <v>1423144.43</v>
      </c>
      <c r="M74" s="24">
        <v>150734.69</v>
      </c>
      <c r="N74" s="25">
        <v>2246434.67</v>
      </c>
      <c r="O74" s="25">
        <v>268752.12</v>
      </c>
    </row>
    <row r="75" spans="2:15" x14ac:dyDescent="0.25">
      <c r="B75" s="27"/>
      <c r="C75" s="27">
        <v>2</v>
      </c>
      <c r="D75" s="22"/>
      <c r="E75" s="21"/>
      <c r="F75" s="20"/>
      <c r="G75" s="21"/>
      <c r="H75" s="26">
        <v>54059.46</v>
      </c>
      <c r="I75" s="24">
        <v>4468.920000000001</v>
      </c>
      <c r="J75" s="26">
        <v>769230.78</v>
      </c>
      <c r="K75" s="24">
        <v>111282.04</v>
      </c>
      <c r="L75" s="26">
        <v>1423144.43</v>
      </c>
      <c r="M75" s="24">
        <v>147058.23000000001</v>
      </c>
      <c r="N75" s="25">
        <v>2246434.67</v>
      </c>
      <c r="O75" s="25">
        <v>262809.19</v>
      </c>
    </row>
    <row r="76" spans="2:15" x14ac:dyDescent="0.25">
      <c r="B76" s="27"/>
      <c r="C76" s="27">
        <v>3</v>
      </c>
      <c r="D76" s="22"/>
      <c r="E76" s="21"/>
      <c r="F76" s="20">
        <v>0</v>
      </c>
      <c r="G76" s="21">
        <v>6881352.2700000005</v>
      </c>
      <c r="H76" s="26">
        <v>54059.46</v>
      </c>
      <c r="I76" s="24">
        <v>3784.1400000000003</v>
      </c>
      <c r="J76" s="26">
        <v>769230.78</v>
      </c>
      <c r="K76" s="24">
        <v>98717.93</v>
      </c>
      <c r="L76" s="26">
        <v>1423144.43</v>
      </c>
      <c r="M76" s="24">
        <v>129506.15</v>
      </c>
      <c r="N76" s="25">
        <v>2246434.67</v>
      </c>
      <c r="O76" s="25">
        <v>7113360.4900000002</v>
      </c>
    </row>
    <row r="77" spans="2:15" x14ac:dyDescent="0.25">
      <c r="B77" s="27"/>
      <c r="C77" s="27">
        <v>4</v>
      </c>
      <c r="D77" s="22"/>
      <c r="E77" s="21"/>
      <c r="F77" s="20"/>
      <c r="G77" s="21"/>
      <c r="H77" s="26">
        <v>54059.46</v>
      </c>
      <c r="I77" s="24">
        <v>3910.2900000000004</v>
      </c>
      <c r="J77" s="26">
        <v>769230.78</v>
      </c>
      <c r="K77" s="24">
        <v>107307.7</v>
      </c>
      <c r="L77" s="26">
        <v>1423144.43</v>
      </c>
      <c r="M77" s="24">
        <v>139705.35</v>
      </c>
      <c r="N77" s="25">
        <v>2246434.67</v>
      </c>
      <c r="O77" s="25">
        <v>250923.34</v>
      </c>
    </row>
    <row r="78" spans="2:15" x14ac:dyDescent="0.25">
      <c r="B78" s="27"/>
      <c r="C78" s="27">
        <v>5</v>
      </c>
      <c r="D78" s="22"/>
      <c r="E78" s="21"/>
      <c r="F78" s="20"/>
      <c r="G78" s="21"/>
      <c r="H78" s="26">
        <v>54059.46</v>
      </c>
      <c r="I78" s="24">
        <v>3513.8700000000008</v>
      </c>
      <c r="J78" s="26">
        <v>769230.78</v>
      </c>
      <c r="K78" s="24">
        <v>101923.08</v>
      </c>
      <c r="L78" s="26">
        <v>1423144.43</v>
      </c>
      <c r="M78" s="24">
        <v>131640.85999999999</v>
      </c>
      <c r="N78" s="25">
        <v>2246434.67</v>
      </c>
      <c r="O78" s="25">
        <v>237077.81</v>
      </c>
    </row>
    <row r="79" spans="2:15" x14ac:dyDescent="0.25">
      <c r="B79" s="27"/>
      <c r="C79" s="27">
        <v>6</v>
      </c>
      <c r="D79" s="22"/>
      <c r="E79" s="21"/>
      <c r="F79" s="20">
        <v>0</v>
      </c>
      <c r="G79" s="21">
        <v>7034679.1899999995</v>
      </c>
      <c r="H79" s="26">
        <v>54059.46</v>
      </c>
      <c r="I79" s="24">
        <v>3351.6799999999994</v>
      </c>
      <c r="J79" s="26">
        <v>769230.78</v>
      </c>
      <c r="K79" s="24">
        <v>103333.32</v>
      </c>
      <c r="L79" s="26">
        <v>1423144.43</v>
      </c>
      <c r="M79" s="24">
        <v>132352.41</v>
      </c>
      <c r="N79" s="25">
        <v>2246434.67</v>
      </c>
      <c r="O79" s="25">
        <v>7273716.5999999996</v>
      </c>
    </row>
    <row r="80" spans="2:15" x14ac:dyDescent="0.25">
      <c r="B80" s="27"/>
      <c r="C80" s="27">
        <v>7</v>
      </c>
      <c r="D80" s="22"/>
      <c r="E80" s="21"/>
      <c r="F80" s="20"/>
      <c r="G80" s="21"/>
      <c r="H80" s="26">
        <v>54059.46</v>
      </c>
      <c r="I80" s="24">
        <v>2973.2599999999998</v>
      </c>
      <c r="J80" s="26">
        <v>769230.78</v>
      </c>
      <c r="K80" s="24">
        <v>98076.93</v>
      </c>
      <c r="L80" s="26">
        <v>1423144.43</v>
      </c>
      <c r="M80" s="24">
        <v>124525.13</v>
      </c>
      <c r="N80" s="25">
        <v>2246434.67</v>
      </c>
      <c r="O80" s="25">
        <v>225575.32</v>
      </c>
    </row>
    <row r="81" spans="2:15" x14ac:dyDescent="0.25">
      <c r="B81" s="27"/>
      <c r="C81" s="27">
        <v>8</v>
      </c>
      <c r="D81" s="22"/>
      <c r="E81" s="21"/>
      <c r="F81" s="20"/>
      <c r="G81" s="21"/>
      <c r="H81" s="26">
        <v>54059.46</v>
      </c>
      <c r="I81" s="24">
        <v>2793.0699999999993</v>
      </c>
      <c r="J81" s="26">
        <v>769230.78</v>
      </c>
      <c r="K81" s="24">
        <v>99358.96</v>
      </c>
      <c r="L81" s="26">
        <v>1423144.43</v>
      </c>
      <c r="M81" s="24">
        <v>124999.51</v>
      </c>
      <c r="N81" s="25">
        <v>2246434.67</v>
      </c>
      <c r="O81" s="25">
        <v>227151.53999999998</v>
      </c>
    </row>
    <row r="82" spans="2:15" x14ac:dyDescent="0.25">
      <c r="B82" s="27"/>
      <c r="C82" s="27">
        <v>9</v>
      </c>
      <c r="D82" s="22"/>
      <c r="E82" s="21"/>
      <c r="F82" s="20">
        <v>0</v>
      </c>
      <c r="G82" s="21">
        <v>7034679.6399999987</v>
      </c>
      <c r="H82" s="26">
        <v>54059.46</v>
      </c>
      <c r="I82" s="24">
        <v>2513.77</v>
      </c>
      <c r="J82" s="26">
        <v>769230.78</v>
      </c>
      <c r="K82" s="24">
        <v>97371.8</v>
      </c>
      <c r="L82" s="26">
        <v>1423144.43</v>
      </c>
      <c r="M82" s="24">
        <v>121323.07</v>
      </c>
      <c r="N82" s="25">
        <v>2246434.67</v>
      </c>
      <c r="O82" s="25">
        <v>7255888.2799999984</v>
      </c>
    </row>
    <row r="83" spans="2:15" x14ac:dyDescent="0.25">
      <c r="B83" s="27"/>
      <c r="C83" s="27">
        <v>10</v>
      </c>
      <c r="D83" s="22"/>
      <c r="E83" s="21"/>
      <c r="F83" s="20"/>
      <c r="G83" s="21"/>
      <c r="H83" s="26">
        <v>54059.46</v>
      </c>
      <c r="I83" s="24">
        <v>2162.38</v>
      </c>
      <c r="J83" s="26">
        <v>769230.78</v>
      </c>
      <c r="K83" s="24">
        <v>92307.69</v>
      </c>
      <c r="L83" s="26">
        <v>1423144.43</v>
      </c>
      <c r="M83" s="24">
        <v>113851.53</v>
      </c>
      <c r="N83" s="25">
        <v>2246434.67</v>
      </c>
      <c r="O83" s="25">
        <v>208321.6</v>
      </c>
    </row>
    <row r="84" spans="2:15" x14ac:dyDescent="0.25">
      <c r="B84" s="27"/>
      <c r="C84" s="27">
        <v>11</v>
      </c>
      <c r="D84" s="22"/>
      <c r="E84" s="21"/>
      <c r="F84" s="20"/>
      <c r="G84" s="21"/>
      <c r="H84" s="26">
        <v>54059.46</v>
      </c>
      <c r="I84" s="24">
        <v>1955.13</v>
      </c>
      <c r="J84" s="26">
        <v>769230.78</v>
      </c>
      <c r="K84" s="24">
        <v>93397.43</v>
      </c>
      <c r="L84" s="26">
        <v>1423144.43</v>
      </c>
      <c r="M84" s="24">
        <v>113970.13</v>
      </c>
      <c r="N84" s="25">
        <v>2246434.67</v>
      </c>
      <c r="O84" s="25">
        <v>209322.69</v>
      </c>
    </row>
    <row r="85" spans="2:15" x14ac:dyDescent="0.25">
      <c r="B85" s="27"/>
      <c r="C85" s="28">
        <v>12</v>
      </c>
      <c r="D85" s="29"/>
      <c r="E85" s="30"/>
      <c r="F85" s="31">
        <v>0</v>
      </c>
      <c r="G85" s="30">
        <v>6958022.370000001</v>
      </c>
      <c r="H85" s="32">
        <v>54059.46</v>
      </c>
      <c r="I85" s="33">
        <v>1621.77</v>
      </c>
      <c r="J85" s="32">
        <v>769230.78</v>
      </c>
      <c r="K85" s="33">
        <v>88461.52</v>
      </c>
      <c r="L85" s="32">
        <v>1423144.43</v>
      </c>
      <c r="M85" s="33">
        <v>106735.81</v>
      </c>
      <c r="N85" s="34">
        <v>2246434.67</v>
      </c>
      <c r="O85" s="34">
        <v>7154841.4699999997</v>
      </c>
    </row>
    <row r="86" spans="2:15" x14ac:dyDescent="0.25">
      <c r="B86" s="27">
        <v>2028</v>
      </c>
      <c r="C86" s="27">
        <v>1</v>
      </c>
      <c r="D86" s="22"/>
      <c r="E86" s="21"/>
      <c r="F86" s="20"/>
      <c r="G86" s="21"/>
      <c r="H86" s="26">
        <v>54059.46</v>
      </c>
      <c r="I86" s="24">
        <v>1396.52</v>
      </c>
      <c r="J86" s="26">
        <v>769230.78</v>
      </c>
      <c r="K86" s="24">
        <v>89423.08</v>
      </c>
      <c r="L86" s="26">
        <v>1423144.43</v>
      </c>
      <c r="M86" s="24">
        <v>106617.23</v>
      </c>
      <c r="N86" s="25">
        <v>2246434.67</v>
      </c>
      <c r="O86" s="25">
        <v>197436.83000000002</v>
      </c>
    </row>
    <row r="87" spans="2:15" x14ac:dyDescent="0.25">
      <c r="B87" s="27"/>
      <c r="C87" s="27">
        <v>2</v>
      </c>
      <c r="D87" s="22"/>
      <c r="E87" s="21"/>
      <c r="F87" s="20"/>
      <c r="G87" s="21"/>
      <c r="H87" s="26">
        <v>54059.46</v>
      </c>
      <c r="I87" s="24">
        <v>1117.23</v>
      </c>
      <c r="J87" s="26">
        <v>769230.78</v>
      </c>
      <c r="K87" s="24">
        <v>87435.9</v>
      </c>
      <c r="L87" s="26">
        <v>1423144.43</v>
      </c>
      <c r="M87" s="24">
        <v>102940.77</v>
      </c>
      <c r="N87" s="25">
        <v>2246434.67</v>
      </c>
      <c r="O87" s="25">
        <v>191493.9</v>
      </c>
    </row>
    <row r="88" spans="2:15" x14ac:dyDescent="0.25">
      <c r="B88" s="27"/>
      <c r="C88" s="27">
        <v>3</v>
      </c>
      <c r="D88" s="22"/>
      <c r="E88" s="21"/>
      <c r="F88" s="20">
        <v>0</v>
      </c>
      <c r="G88" s="21">
        <v>6958015.9699999997</v>
      </c>
      <c r="H88" s="26">
        <v>54059.46</v>
      </c>
      <c r="I88" s="24">
        <v>783.86000000000024</v>
      </c>
      <c r="J88" s="26">
        <v>769230.78</v>
      </c>
      <c r="K88" s="24">
        <v>79935.88</v>
      </c>
      <c r="L88" s="26">
        <v>1423144.43</v>
      </c>
      <c r="M88" s="24">
        <v>92860.160000000003</v>
      </c>
      <c r="N88" s="25">
        <v>2246434.67</v>
      </c>
      <c r="O88" s="25">
        <v>7131595.8700000001</v>
      </c>
    </row>
    <row r="89" spans="2:15" x14ac:dyDescent="0.25">
      <c r="B89" s="27"/>
      <c r="C89" s="27">
        <v>4</v>
      </c>
      <c r="D89" s="22"/>
      <c r="E89" s="21"/>
      <c r="F89" s="20"/>
      <c r="G89" s="21"/>
      <c r="H89" s="26">
        <v>54059.46</v>
      </c>
      <c r="I89" s="24">
        <v>558.59999999999991</v>
      </c>
      <c r="J89" s="26">
        <v>769230.78</v>
      </c>
      <c r="K89" s="24">
        <v>83461.53</v>
      </c>
      <c r="L89" s="26">
        <v>1423144.43</v>
      </c>
      <c r="M89" s="24">
        <v>95587.85</v>
      </c>
      <c r="N89" s="25">
        <v>2246434.67</v>
      </c>
      <c r="O89" s="25">
        <v>179607.98</v>
      </c>
    </row>
    <row r="90" spans="2:15" x14ac:dyDescent="0.25">
      <c r="B90" s="27"/>
      <c r="C90" s="27">
        <v>5</v>
      </c>
      <c r="D90" s="22"/>
      <c r="E90" s="21"/>
      <c r="F90" s="20"/>
      <c r="G90" s="21"/>
      <c r="H90" s="26">
        <v>54060.56</v>
      </c>
      <c r="I90" s="24">
        <v>268.7</v>
      </c>
      <c r="J90" s="26">
        <v>769230.78</v>
      </c>
      <c r="K90" s="24">
        <v>78846.16</v>
      </c>
      <c r="L90" s="26">
        <v>1423144.43</v>
      </c>
      <c r="M90" s="24">
        <v>88946.54</v>
      </c>
      <c r="N90" s="25">
        <v>2246435.77</v>
      </c>
      <c r="O90" s="25">
        <v>168061.4</v>
      </c>
    </row>
    <row r="91" spans="2:15" x14ac:dyDescent="0.25">
      <c r="B91" s="27"/>
      <c r="C91" s="27">
        <v>6</v>
      </c>
      <c r="D91" s="22"/>
      <c r="E91" s="21"/>
      <c r="F91" s="20">
        <v>0</v>
      </c>
      <c r="G91" s="21">
        <v>7034679.1899999995</v>
      </c>
      <c r="H91" s="26"/>
      <c r="I91" s="24"/>
      <c r="J91" s="26">
        <v>769230.78</v>
      </c>
      <c r="K91" s="24">
        <v>79487.179999999993</v>
      </c>
      <c r="L91" s="26">
        <v>1423144.43</v>
      </c>
      <c r="M91" s="24">
        <v>88234.97</v>
      </c>
      <c r="N91" s="25">
        <v>2192375.21</v>
      </c>
      <c r="O91" s="25">
        <v>7202401.3399999989</v>
      </c>
    </row>
    <row r="92" spans="2:15" x14ac:dyDescent="0.25">
      <c r="B92" s="27"/>
      <c r="C92" s="27">
        <v>7</v>
      </c>
      <c r="D92" s="22"/>
      <c r="E92" s="21"/>
      <c r="F92" s="20"/>
      <c r="G92" s="21"/>
      <c r="H92" s="26"/>
      <c r="I92" s="24"/>
      <c r="J92" s="26">
        <v>769230.78</v>
      </c>
      <c r="K92" s="24">
        <v>74999.990000000005</v>
      </c>
      <c r="L92" s="26">
        <v>1423144.43</v>
      </c>
      <c r="M92" s="24">
        <v>81830.8</v>
      </c>
      <c r="N92" s="25">
        <v>2192375.21</v>
      </c>
      <c r="O92" s="25">
        <v>156830.79</v>
      </c>
    </row>
    <row r="93" spans="2:15" x14ac:dyDescent="0.25">
      <c r="B93" s="27"/>
      <c r="C93" s="27">
        <v>8</v>
      </c>
      <c r="D93" s="22"/>
      <c r="E93" s="21"/>
      <c r="F93" s="20"/>
      <c r="G93" s="21"/>
      <c r="H93" s="26"/>
      <c r="I93" s="24"/>
      <c r="J93" s="26">
        <v>769230.78</v>
      </c>
      <c r="K93" s="24">
        <v>75512.81</v>
      </c>
      <c r="L93" s="26">
        <v>1423144.43</v>
      </c>
      <c r="M93" s="24">
        <v>80882.009999999995</v>
      </c>
      <c r="N93" s="25">
        <v>2192375.21</v>
      </c>
      <c r="O93" s="25">
        <v>156394.82</v>
      </c>
    </row>
    <row r="94" spans="2:15" x14ac:dyDescent="0.25">
      <c r="B94" s="27"/>
      <c r="C94" s="27">
        <v>9</v>
      </c>
      <c r="D94" s="22"/>
      <c r="E94" s="21"/>
      <c r="F94" s="20">
        <v>0</v>
      </c>
      <c r="G94" s="21">
        <v>7034679.6399999987</v>
      </c>
      <c r="H94" s="26"/>
      <c r="I94" s="24"/>
      <c r="J94" s="26">
        <v>769230.78</v>
      </c>
      <c r="K94" s="24">
        <v>73525.62</v>
      </c>
      <c r="L94" s="26">
        <v>1423144.43</v>
      </c>
      <c r="M94" s="24">
        <v>77205.56</v>
      </c>
      <c r="N94" s="25">
        <v>2192375.21</v>
      </c>
      <c r="O94" s="25">
        <v>7185410.8199999984</v>
      </c>
    </row>
    <row r="95" spans="2:15" x14ac:dyDescent="0.25">
      <c r="B95" s="27"/>
      <c r="C95" s="27">
        <v>10</v>
      </c>
      <c r="D95" s="22"/>
      <c r="E95" s="21"/>
      <c r="F95" s="20"/>
      <c r="G95" s="21"/>
      <c r="H95" s="26"/>
      <c r="I95" s="24"/>
      <c r="J95" s="26">
        <v>769230.78</v>
      </c>
      <c r="K95" s="24">
        <v>69230.77</v>
      </c>
      <c r="L95" s="26">
        <v>1423144.43</v>
      </c>
      <c r="M95" s="24">
        <v>71157.19</v>
      </c>
      <c r="N95" s="25">
        <v>2192375.21</v>
      </c>
      <c r="O95" s="25">
        <v>140387.96000000002</v>
      </c>
    </row>
    <row r="96" spans="2:15" x14ac:dyDescent="0.25">
      <c r="B96" s="27"/>
      <c r="C96" s="27">
        <v>11</v>
      </c>
      <c r="D96" s="22"/>
      <c r="E96" s="21"/>
      <c r="F96" s="20"/>
      <c r="G96" s="21"/>
      <c r="H96" s="26"/>
      <c r="I96" s="24"/>
      <c r="J96" s="26">
        <v>769230.78</v>
      </c>
      <c r="K96" s="24">
        <v>69551.27</v>
      </c>
      <c r="L96" s="26">
        <v>1423144.43</v>
      </c>
      <c r="M96" s="24">
        <v>69852.639999999999</v>
      </c>
      <c r="N96" s="25">
        <v>2192375.21</v>
      </c>
      <c r="O96" s="25">
        <v>139403.91</v>
      </c>
    </row>
    <row r="97" spans="2:15" x14ac:dyDescent="0.25">
      <c r="B97" s="27"/>
      <c r="C97" s="28">
        <v>12</v>
      </c>
      <c r="D97" s="29"/>
      <c r="E97" s="30"/>
      <c r="F97" s="31">
        <v>0</v>
      </c>
      <c r="G97" s="30">
        <v>6958022.370000001</v>
      </c>
      <c r="H97" s="32"/>
      <c r="I97" s="33"/>
      <c r="J97" s="32">
        <v>769230.78</v>
      </c>
      <c r="K97" s="33">
        <v>65384.59</v>
      </c>
      <c r="L97" s="32">
        <v>1423144.43</v>
      </c>
      <c r="M97" s="33">
        <v>64041.48</v>
      </c>
      <c r="N97" s="34">
        <v>2192375.21</v>
      </c>
      <c r="O97" s="34">
        <v>7087448.4400000013</v>
      </c>
    </row>
    <row r="98" spans="2:15" x14ac:dyDescent="0.25">
      <c r="B98" s="27">
        <v>2029</v>
      </c>
      <c r="C98" s="27">
        <v>1</v>
      </c>
      <c r="D98" s="22"/>
      <c r="E98" s="21"/>
      <c r="F98" s="20"/>
      <c r="G98" s="21"/>
      <c r="H98" s="26"/>
      <c r="I98" s="24"/>
      <c r="J98" s="26">
        <v>769230.78</v>
      </c>
      <c r="K98" s="24">
        <v>65576.92</v>
      </c>
      <c r="L98" s="26">
        <v>1423144.43</v>
      </c>
      <c r="M98" s="24">
        <v>62499.74</v>
      </c>
      <c r="N98" s="25">
        <v>2192375.21</v>
      </c>
      <c r="O98" s="25">
        <v>128076.66</v>
      </c>
    </row>
    <row r="99" spans="2:15" x14ac:dyDescent="0.25">
      <c r="B99" s="27"/>
      <c r="C99" s="27">
        <v>2</v>
      </c>
      <c r="D99" s="22"/>
      <c r="E99" s="21"/>
      <c r="F99" s="20"/>
      <c r="G99" s="21"/>
      <c r="H99" s="26"/>
      <c r="I99" s="24"/>
      <c r="J99" s="26">
        <v>769230.78</v>
      </c>
      <c r="K99" s="24">
        <v>63589.74</v>
      </c>
      <c r="L99" s="26">
        <v>1423144.43</v>
      </c>
      <c r="M99" s="24">
        <v>58823.29</v>
      </c>
      <c r="N99" s="25">
        <v>2192375.21</v>
      </c>
      <c r="O99" s="25">
        <v>122413.03</v>
      </c>
    </row>
    <row r="100" spans="2:15" x14ac:dyDescent="0.25">
      <c r="B100" s="27"/>
      <c r="C100" s="27">
        <v>3</v>
      </c>
      <c r="D100" s="22"/>
      <c r="E100" s="21"/>
      <c r="F100" s="20">
        <v>0</v>
      </c>
      <c r="G100" s="21">
        <v>6881352.2700000005</v>
      </c>
      <c r="H100" s="26"/>
      <c r="I100" s="24"/>
      <c r="J100" s="26">
        <v>769230.78</v>
      </c>
      <c r="K100" s="24">
        <v>55641.03</v>
      </c>
      <c r="L100" s="26">
        <v>1423144.43</v>
      </c>
      <c r="M100" s="24">
        <v>49810.03</v>
      </c>
      <c r="N100" s="25">
        <v>2192375.21</v>
      </c>
      <c r="O100" s="25">
        <v>6986803.330000001</v>
      </c>
    </row>
    <row r="101" spans="2:15" x14ac:dyDescent="0.25">
      <c r="B101" s="27"/>
      <c r="C101" s="27">
        <v>4</v>
      </c>
      <c r="D101" s="22"/>
      <c r="E101" s="21"/>
      <c r="F101" s="20"/>
      <c r="G101" s="21"/>
      <c r="H101" s="26"/>
      <c r="I101" s="24"/>
      <c r="J101" s="26">
        <v>769230.78</v>
      </c>
      <c r="K101" s="24">
        <v>59615.39</v>
      </c>
      <c r="L101" s="26">
        <v>1423144.43</v>
      </c>
      <c r="M101" s="24">
        <v>51470.37</v>
      </c>
      <c r="N101" s="25">
        <v>2192375.21</v>
      </c>
      <c r="O101" s="25">
        <v>111085.76000000001</v>
      </c>
    </row>
    <row r="102" spans="2:15" x14ac:dyDescent="0.25">
      <c r="B102" s="27"/>
      <c r="C102" s="27">
        <v>5</v>
      </c>
      <c r="D102" s="22"/>
      <c r="E102" s="21"/>
      <c r="F102" s="20"/>
      <c r="G102" s="21"/>
      <c r="H102" s="26"/>
      <c r="I102" s="24"/>
      <c r="J102" s="26">
        <v>769230.78</v>
      </c>
      <c r="K102" s="24">
        <v>55769.23</v>
      </c>
      <c r="L102" s="26">
        <v>1423144.43</v>
      </c>
      <c r="M102" s="24">
        <v>46252.17</v>
      </c>
      <c r="N102" s="25">
        <v>2192375.21</v>
      </c>
      <c r="O102" s="25">
        <v>102021.4</v>
      </c>
    </row>
    <row r="103" spans="2:15" x14ac:dyDescent="0.25">
      <c r="B103" s="27"/>
      <c r="C103" s="27">
        <v>6</v>
      </c>
      <c r="D103" s="22"/>
      <c r="E103" s="21"/>
      <c r="F103" s="20">
        <v>0</v>
      </c>
      <c r="G103" s="21">
        <v>7034679.1899999995</v>
      </c>
      <c r="H103" s="26"/>
      <c r="I103" s="24"/>
      <c r="J103" s="26">
        <v>769230.78</v>
      </c>
      <c r="K103" s="24">
        <v>55641.03</v>
      </c>
      <c r="L103" s="26">
        <v>1423144.43</v>
      </c>
      <c r="M103" s="24">
        <v>44117.45</v>
      </c>
      <c r="N103" s="25">
        <v>2192375.21</v>
      </c>
      <c r="O103" s="25">
        <v>7134437.6699999999</v>
      </c>
    </row>
    <row r="104" spans="2:15" x14ac:dyDescent="0.25">
      <c r="B104" s="27"/>
      <c r="C104" s="27">
        <v>7</v>
      </c>
      <c r="D104" s="22"/>
      <c r="E104" s="21"/>
      <c r="F104" s="20"/>
      <c r="G104" s="21"/>
      <c r="H104" s="26"/>
      <c r="I104" s="24"/>
      <c r="J104" s="26">
        <v>769230.78</v>
      </c>
      <c r="K104" s="24">
        <v>51923.08</v>
      </c>
      <c r="L104" s="26">
        <v>1423144.43</v>
      </c>
      <c r="M104" s="24">
        <v>39136.47</v>
      </c>
      <c r="N104" s="25">
        <v>2192375.21</v>
      </c>
      <c r="O104" s="25">
        <v>91059.55</v>
      </c>
    </row>
    <row r="105" spans="2:15" x14ac:dyDescent="0.25">
      <c r="B105" s="27"/>
      <c r="C105" s="27">
        <v>8</v>
      </c>
      <c r="D105" s="22"/>
      <c r="E105" s="21"/>
      <c r="F105" s="20"/>
      <c r="G105" s="21"/>
      <c r="H105" s="26"/>
      <c r="I105" s="24"/>
      <c r="J105" s="26">
        <v>769230.78</v>
      </c>
      <c r="K105" s="24">
        <v>51666.68</v>
      </c>
      <c r="L105" s="26">
        <v>1423144.43</v>
      </c>
      <c r="M105" s="24">
        <v>36764.53</v>
      </c>
      <c r="N105" s="25">
        <v>2192375.21</v>
      </c>
      <c r="O105" s="25">
        <v>88431.209999999992</v>
      </c>
    </row>
    <row r="106" spans="2:15" x14ac:dyDescent="0.25">
      <c r="B106" s="27"/>
      <c r="C106" s="27">
        <v>9</v>
      </c>
      <c r="D106" s="22"/>
      <c r="E106" s="21"/>
      <c r="F106" s="20">
        <v>0</v>
      </c>
      <c r="G106" s="21">
        <v>7034679.6399999987</v>
      </c>
      <c r="H106" s="26"/>
      <c r="I106" s="24"/>
      <c r="J106" s="26">
        <v>769230.78</v>
      </c>
      <c r="K106" s="24">
        <v>49679.5</v>
      </c>
      <c r="L106" s="26">
        <v>1423144.43</v>
      </c>
      <c r="M106" s="24">
        <v>33088.129999999997</v>
      </c>
      <c r="N106" s="25">
        <v>2192375.21</v>
      </c>
      <c r="O106" s="25">
        <v>7117447.2699999986</v>
      </c>
    </row>
    <row r="107" spans="2:15" x14ac:dyDescent="0.25">
      <c r="B107" s="27"/>
      <c r="C107" s="27">
        <v>10</v>
      </c>
      <c r="D107" s="22"/>
      <c r="E107" s="21"/>
      <c r="F107" s="20"/>
      <c r="G107" s="21"/>
      <c r="H107" s="26"/>
      <c r="I107" s="24"/>
      <c r="J107" s="26">
        <v>769230.78</v>
      </c>
      <c r="K107" s="24">
        <v>46153.86</v>
      </c>
      <c r="L107" s="26">
        <v>1423144.43</v>
      </c>
      <c r="M107" s="24">
        <v>28462.87</v>
      </c>
      <c r="N107" s="25">
        <v>2192375.21</v>
      </c>
      <c r="O107" s="25">
        <v>74616.73</v>
      </c>
    </row>
    <row r="108" spans="2:15" x14ac:dyDescent="0.25">
      <c r="B108" s="27"/>
      <c r="C108" s="27">
        <v>11</v>
      </c>
      <c r="D108" s="22"/>
      <c r="E108" s="21"/>
      <c r="F108" s="20"/>
      <c r="G108" s="21"/>
      <c r="H108" s="26"/>
      <c r="I108" s="24"/>
      <c r="J108" s="26">
        <v>769230.78</v>
      </c>
      <c r="K108" s="24">
        <v>45705.11</v>
      </c>
      <c r="L108" s="26">
        <v>1423144.43</v>
      </c>
      <c r="M108" s="24">
        <v>25735.18</v>
      </c>
      <c r="N108" s="25">
        <v>2192375.21</v>
      </c>
      <c r="O108" s="25">
        <v>71440.290000000008</v>
      </c>
    </row>
    <row r="109" spans="2:15" x14ac:dyDescent="0.25">
      <c r="B109" s="27"/>
      <c r="C109" s="28">
        <v>12</v>
      </c>
      <c r="D109" s="29"/>
      <c r="E109" s="30"/>
      <c r="F109" s="31">
        <v>0</v>
      </c>
      <c r="G109" s="30">
        <v>6958022.370000001</v>
      </c>
      <c r="H109" s="32"/>
      <c r="I109" s="33"/>
      <c r="J109" s="32">
        <v>769230.78</v>
      </c>
      <c r="K109" s="33">
        <v>42307.71</v>
      </c>
      <c r="L109" s="32">
        <v>1423144.43</v>
      </c>
      <c r="M109" s="33">
        <v>21347.15</v>
      </c>
      <c r="N109" s="34">
        <v>2192375.21</v>
      </c>
      <c r="O109" s="34">
        <v>7021677.2300000014</v>
      </c>
    </row>
    <row r="110" spans="2:15" x14ac:dyDescent="0.25">
      <c r="B110" s="27">
        <v>2030</v>
      </c>
      <c r="C110" s="27">
        <v>1</v>
      </c>
      <c r="D110" s="22"/>
      <c r="E110" s="21"/>
      <c r="F110" s="20"/>
      <c r="G110" s="21"/>
      <c r="H110" s="26"/>
      <c r="I110" s="24"/>
      <c r="J110" s="26">
        <v>769230.78</v>
      </c>
      <c r="K110" s="24">
        <v>41730.78</v>
      </c>
      <c r="L110" s="26">
        <v>1423144.43</v>
      </c>
      <c r="M110" s="24">
        <v>18382.27</v>
      </c>
      <c r="N110" s="25">
        <v>2192375.21</v>
      </c>
      <c r="O110" s="25">
        <v>60113.05</v>
      </c>
    </row>
    <row r="111" spans="2:15" x14ac:dyDescent="0.25">
      <c r="B111" s="27"/>
      <c r="C111" s="27">
        <v>2</v>
      </c>
      <c r="D111" s="22"/>
      <c r="E111" s="21"/>
      <c r="F111" s="20"/>
      <c r="G111" s="21"/>
      <c r="H111" s="26"/>
      <c r="I111" s="24"/>
      <c r="J111" s="26">
        <v>769230.78</v>
      </c>
      <c r="K111" s="24">
        <v>39743.56</v>
      </c>
      <c r="L111" s="26">
        <v>1423144.43</v>
      </c>
      <c r="M111" s="24">
        <v>14705.82</v>
      </c>
      <c r="N111" s="25">
        <v>2192375.21</v>
      </c>
      <c r="O111" s="25">
        <v>54449.38</v>
      </c>
    </row>
    <row r="112" spans="2:15" x14ac:dyDescent="0.25">
      <c r="B112" s="27"/>
      <c r="C112" s="27">
        <v>3</v>
      </c>
      <c r="D112" s="22"/>
      <c r="E112" s="21"/>
      <c r="F112" s="20">
        <v>0</v>
      </c>
      <c r="G112" s="21">
        <v>6881352.2700000005</v>
      </c>
      <c r="H112" s="26"/>
      <c r="I112" s="24"/>
      <c r="J112" s="26">
        <v>769230.78</v>
      </c>
      <c r="K112" s="24">
        <v>34102.559999999998</v>
      </c>
      <c r="L112" s="26">
        <v>1423144.43</v>
      </c>
      <c r="M112" s="24">
        <v>9961.98</v>
      </c>
      <c r="N112" s="25">
        <v>2192375.21</v>
      </c>
      <c r="O112" s="25">
        <v>6925416.8100000005</v>
      </c>
    </row>
    <row r="113" spans="2:15" x14ac:dyDescent="0.25">
      <c r="B113" s="27"/>
      <c r="C113" s="27">
        <v>4</v>
      </c>
      <c r="D113" s="22"/>
      <c r="E113" s="21"/>
      <c r="F113" s="20"/>
      <c r="G113" s="21"/>
      <c r="H113" s="26"/>
      <c r="I113" s="24"/>
      <c r="J113" s="26">
        <v>769230.78</v>
      </c>
      <c r="K113" s="24">
        <v>35769.22</v>
      </c>
      <c r="L113" s="26">
        <v>1423144.43</v>
      </c>
      <c r="M113" s="24">
        <v>7352.87</v>
      </c>
      <c r="N113" s="25">
        <v>2192375.21</v>
      </c>
      <c r="O113" s="25">
        <v>43122.090000000004</v>
      </c>
    </row>
    <row r="114" spans="2:15" x14ac:dyDescent="0.25">
      <c r="B114" s="27"/>
      <c r="C114" s="27">
        <v>5</v>
      </c>
      <c r="D114" s="22"/>
      <c r="E114" s="21"/>
      <c r="F114" s="20"/>
      <c r="G114" s="21"/>
      <c r="H114" s="26"/>
      <c r="I114" s="24"/>
      <c r="J114" s="26">
        <v>769230.78</v>
      </c>
      <c r="K114" s="24">
        <v>32692.29</v>
      </c>
      <c r="L114" s="26">
        <v>1423137.8</v>
      </c>
      <c r="M114" s="24">
        <v>3557.83</v>
      </c>
      <c r="N114" s="25">
        <v>2192368.58</v>
      </c>
      <c r="O114" s="25">
        <v>36250.120000000003</v>
      </c>
    </row>
    <row r="115" spans="2:15" x14ac:dyDescent="0.25">
      <c r="B115" s="27"/>
      <c r="C115" s="27">
        <v>6</v>
      </c>
      <c r="D115" s="22"/>
      <c r="E115" s="21"/>
      <c r="F115" s="20">
        <v>0</v>
      </c>
      <c r="G115" s="21">
        <v>7034679.1899999995</v>
      </c>
      <c r="H115" s="26"/>
      <c r="I115" s="24"/>
      <c r="J115" s="26">
        <v>769230.78</v>
      </c>
      <c r="K115" s="24">
        <v>31794.880000000001</v>
      </c>
      <c r="L115" s="26"/>
      <c r="M115" s="24"/>
      <c r="N115" s="25">
        <v>769230.78</v>
      </c>
      <c r="O115" s="25">
        <v>7066474.0699999994</v>
      </c>
    </row>
    <row r="116" spans="2:15" x14ac:dyDescent="0.25">
      <c r="B116" s="27"/>
      <c r="C116" s="27">
        <v>7</v>
      </c>
      <c r="D116" s="22"/>
      <c r="E116" s="21"/>
      <c r="F116" s="20"/>
      <c r="G116" s="21"/>
      <c r="H116" s="26"/>
      <c r="I116" s="24"/>
      <c r="J116" s="26">
        <v>769230.78</v>
      </c>
      <c r="K116" s="24">
        <v>28846.14</v>
      </c>
      <c r="L116" s="26"/>
      <c r="M116" s="24"/>
      <c r="N116" s="25">
        <v>769230.78</v>
      </c>
      <c r="O116" s="25">
        <v>28846.14</v>
      </c>
    </row>
    <row r="117" spans="2:15" x14ac:dyDescent="0.25">
      <c r="B117" s="27"/>
      <c r="C117" s="27">
        <v>8</v>
      </c>
      <c r="D117" s="22"/>
      <c r="E117" s="21"/>
      <c r="F117" s="20"/>
      <c r="G117" s="21"/>
      <c r="H117" s="26"/>
      <c r="I117" s="24"/>
      <c r="J117" s="26">
        <v>769230.78</v>
      </c>
      <c r="K117" s="24">
        <v>27820.49</v>
      </c>
      <c r="L117" s="26"/>
      <c r="M117" s="24"/>
      <c r="N117" s="25">
        <v>769230.78</v>
      </c>
      <c r="O117" s="25">
        <v>27820.49</v>
      </c>
    </row>
    <row r="118" spans="2:15" x14ac:dyDescent="0.25">
      <c r="B118" s="27"/>
      <c r="C118" s="27">
        <v>9</v>
      </c>
      <c r="D118" s="22"/>
      <c r="E118" s="21"/>
      <c r="F118" s="20">
        <v>0</v>
      </c>
      <c r="G118" s="21">
        <v>7034679.6399999987</v>
      </c>
      <c r="H118" s="26"/>
      <c r="I118" s="24"/>
      <c r="J118" s="26">
        <v>769230.78</v>
      </c>
      <c r="K118" s="24">
        <v>25833.34</v>
      </c>
      <c r="L118" s="26"/>
      <c r="M118" s="24"/>
      <c r="N118" s="25">
        <v>769230.78</v>
      </c>
      <c r="O118" s="25">
        <v>7060512.9799999986</v>
      </c>
    </row>
    <row r="119" spans="2:15" x14ac:dyDescent="0.25">
      <c r="B119" s="27"/>
      <c r="C119" s="27">
        <v>10</v>
      </c>
      <c r="D119" s="22"/>
      <c r="E119" s="21"/>
      <c r="F119" s="20"/>
      <c r="G119" s="21"/>
      <c r="H119" s="26"/>
      <c r="I119" s="24"/>
      <c r="J119" s="26">
        <v>769230.78</v>
      </c>
      <c r="K119" s="24">
        <v>23076.92</v>
      </c>
      <c r="L119" s="26"/>
      <c r="M119" s="24"/>
      <c r="N119" s="25">
        <v>769230.78</v>
      </c>
      <c r="O119" s="25">
        <v>23076.92</v>
      </c>
    </row>
    <row r="120" spans="2:15" x14ac:dyDescent="0.25">
      <c r="B120" s="27"/>
      <c r="C120" s="27">
        <v>11</v>
      </c>
      <c r="D120" s="22"/>
      <c r="E120" s="21"/>
      <c r="F120" s="20"/>
      <c r="G120" s="21"/>
      <c r="H120" s="26"/>
      <c r="I120" s="24"/>
      <c r="J120" s="26">
        <v>769230.78</v>
      </c>
      <c r="K120" s="24">
        <v>21858.959999999999</v>
      </c>
      <c r="L120" s="26"/>
      <c r="M120" s="24"/>
      <c r="N120" s="25">
        <v>769230.78</v>
      </c>
      <c r="O120" s="25">
        <v>21858.959999999999</v>
      </c>
    </row>
    <row r="121" spans="2:15" x14ac:dyDescent="0.25">
      <c r="B121" s="27"/>
      <c r="C121" s="28">
        <v>12</v>
      </c>
      <c r="D121" s="29"/>
      <c r="E121" s="30"/>
      <c r="F121" s="31">
        <v>0</v>
      </c>
      <c r="G121" s="30">
        <v>6958022.370000001</v>
      </c>
      <c r="H121" s="32"/>
      <c r="I121" s="33"/>
      <c r="J121" s="32">
        <v>769230.78</v>
      </c>
      <c r="K121" s="33">
        <v>19230.77</v>
      </c>
      <c r="L121" s="32"/>
      <c r="M121" s="33"/>
      <c r="N121" s="34">
        <v>769230.78</v>
      </c>
      <c r="O121" s="34">
        <v>6977253.1400000006</v>
      </c>
    </row>
    <row r="122" spans="2:15" x14ac:dyDescent="0.25">
      <c r="B122" s="27">
        <v>2031</v>
      </c>
      <c r="C122" s="27">
        <v>1</v>
      </c>
      <c r="D122" s="22"/>
      <c r="E122" s="21"/>
      <c r="F122" s="20"/>
      <c r="G122" s="21"/>
      <c r="H122" s="26"/>
      <c r="I122" s="24"/>
      <c r="J122" s="26">
        <v>769230.78</v>
      </c>
      <c r="K122" s="24">
        <v>17884.64</v>
      </c>
      <c r="L122" s="26"/>
      <c r="M122" s="24"/>
      <c r="N122" s="25">
        <v>769230.78</v>
      </c>
      <c r="O122" s="25">
        <v>17884.64</v>
      </c>
    </row>
    <row r="123" spans="2:15" x14ac:dyDescent="0.25">
      <c r="B123" s="27"/>
      <c r="C123" s="27">
        <v>2</v>
      </c>
      <c r="D123" s="22"/>
      <c r="E123" s="21"/>
      <c r="F123" s="20"/>
      <c r="G123" s="21"/>
      <c r="H123" s="26"/>
      <c r="I123" s="24"/>
      <c r="J123" s="26">
        <v>769230.78</v>
      </c>
      <c r="K123" s="24">
        <v>15897.42</v>
      </c>
      <c r="L123" s="26"/>
      <c r="M123" s="24"/>
      <c r="N123" s="25">
        <v>769230.78</v>
      </c>
      <c r="O123" s="25">
        <v>15897.42</v>
      </c>
    </row>
    <row r="124" spans="2:15" x14ac:dyDescent="0.25">
      <c r="B124" s="27"/>
      <c r="C124" s="27">
        <v>3</v>
      </c>
      <c r="D124" s="22"/>
      <c r="E124" s="21"/>
      <c r="F124" s="20">
        <v>0</v>
      </c>
      <c r="G124" s="21">
        <v>6881352.2700000005</v>
      </c>
      <c r="H124" s="26"/>
      <c r="I124" s="24"/>
      <c r="J124" s="26">
        <v>769230.78</v>
      </c>
      <c r="K124" s="24">
        <v>12564.08</v>
      </c>
      <c r="L124" s="26"/>
      <c r="M124" s="24"/>
      <c r="N124" s="25">
        <v>769230.78</v>
      </c>
      <c r="O124" s="25">
        <v>6893916.3500000006</v>
      </c>
    </row>
    <row r="125" spans="2:15" x14ac:dyDescent="0.25">
      <c r="B125" s="27"/>
      <c r="C125" s="27">
        <v>4</v>
      </c>
      <c r="D125" s="22"/>
      <c r="E125" s="21"/>
      <c r="F125" s="20"/>
      <c r="G125" s="21"/>
      <c r="H125" s="26"/>
      <c r="I125" s="24"/>
      <c r="J125" s="26">
        <v>769230.78</v>
      </c>
      <c r="K125" s="24">
        <v>11923.05</v>
      </c>
      <c r="L125" s="26"/>
      <c r="M125" s="24"/>
      <c r="N125" s="25">
        <v>769230.78</v>
      </c>
      <c r="O125" s="25">
        <v>11923.05</v>
      </c>
    </row>
    <row r="126" spans="2:15" x14ac:dyDescent="0.25">
      <c r="B126" s="27"/>
      <c r="C126" s="27">
        <v>5</v>
      </c>
      <c r="D126" s="22"/>
      <c r="E126" s="21"/>
      <c r="F126" s="20"/>
      <c r="G126" s="21"/>
      <c r="H126" s="26"/>
      <c r="I126" s="24"/>
      <c r="J126" s="26">
        <v>769230.78</v>
      </c>
      <c r="K126" s="24">
        <v>9615.39</v>
      </c>
      <c r="L126" s="26"/>
      <c r="M126" s="24"/>
      <c r="N126" s="25">
        <v>769230.78</v>
      </c>
      <c r="O126" s="25">
        <v>9615.39</v>
      </c>
    </row>
    <row r="127" spans="2:15" x14ac:dyDescent="0.25">
      <c r="B127" s="27"/>
      <c r="C127" s="27">
        <v>6</v>
      </c>
      <c r="D127" s="22"/>
      <c r="E127" s="21"/>
      <c r="F127" s="20">
        <v>0</v>
      </c>
      <c r="G127" s="21">
        <v>7034679.1899999995</v>
      </c>
      <c r="H127" s="26"/>
      <c r="I127" s="24"/>
      <c r="J127" s="26">
        <v>769230.78</v>
      </c>
      <c r="K127" s="24">
        <v>7948.72</v>
      </c>
      <c r="L127" s="26"/>
      <c r="M127" s="24"/>
      <c r="N127" s="25">
        <v>769230.78</v>
      </c>
      <c r="O127" s="25">
        <v>7042627.9099999992</v>
      </c>
    </row>
    <row r="128" spans="2:15" x14ac:dyDescent="0.25">
      <c r="B128" s="27"/>
      <c r="C128" s="27">
        <v>7</v>
      </c>
      <c r="D128" s="22"/>
      <c r="E128" s="21"/>
      <c r="F128" s="20"/>
      <c r="G128" s="21"/>
      <c r="H128" s="26"/>
      <c r="I128" s="24"/>
      <c r="J128" s="26">
        <v>769230.78</v>
      </c>
      <c r="K128" s="24">
        <v>5769.22</v>
      </c>
      <c r="L128" s="26"/>
      <c r="M128" s="24"/>
      <c r="N128" s="25">
        <v>769230.78</v>
      </c>
      <c r="O128" s="25">
        <v>5769.22</v>
      </c>
    </row>
    <row r="129" spans="2:15" x14ac:dyDescent="0.25">
      <c r="B129" s="27"/>
      <c r="C129" s="27">
        <v>8</v>
      </c>
      <c r="D129" s="22"/>
      <c r="E129" s="21"/>
      <c r="F129" s="20"/>
      <c r="G129" s="21"/>
      <c r="H129" s="26"/>
      <c r="I129" s="24"/>
      <c r="J129" s="26">
        <v>769230.78</v>
      </c>
      <c r="K129" s="24">
        <v>3974.34</v>
      </c>
      <c r="L129" s="26"/>
      <c r="M129" s="24"/>
      <c r="N129" s="25">
        <v>769230.78</v>
      </c>
      <c r="O129" s="25">
        <v>3974.34</v>
      </c>
    </row>
    <row r="130" spans="2:15" x14ac:dyDescent="0.25">
      <c r="B130" s="27"/>
      <c r="C130" s="27">
        <v>9</v>
      </c>
      <c r="D130" s="22"/>
      <c r="E130" s="21"/>
      <c r="F130" s="20">
        <v>0</v>
      </c>
      <c r="G130" s="21">
        <v>7034679.6399999987</v>
      </c>
      <c r="H130" s="26"/>
      <c r="I130" s="24"/>
      <c r="J130" s="26">
        <v>769229.1</v>
      </c>
      <c r="K130" s="24">
        <v>1987.18</v>
      </c>
      <c r="L130" s="26"/>
      <c r="M130" s="24"/>
      <c r="N130" s="25">
        <v>769229.1</v>
      </c>
      <c r="O130" s="25">
        <v>7036666.8199999984</v>
      </c>
    </row>
    <row r="131" spans="2:15" x14ac:dyDescent="0.25">
      <c r="B131" s="27"/>
      <c r="C131" s="28">
        <v>12</v>
      </c>
      <c r="D131" s="29"/>
      <c r="E131" s="30"/>
      <c r="F131" s="31">
        <v>0</v>
      </c>
      <c r="G131" s="30">
        <v>6958022.370000001</v>
      </c>
      <c r="H131" s="32"/>
      <c r="I131" s="33"/>
      <c r="J131" s="32"/>
      <c r="K131" s="33"/>
      <c r="L131" s="32"/>
      <c r="M131" s="33"/>
      <c r="N131" s="34">
        <v>0</v>
      </c>
      <c r="O131" s="34">
        <v>6958022.370000001</v>
      </c>
    </row>
    <row r="132" spans="2:15" x14ac:dyDescent="0.25">
      <c r="B132" s="27">
        <v>2032</v>
      </c>
      <c r="C132" s="27">
        <v>3</v>
      </c>
      <c r="D132" s="22"/>
      <c r="E132" s="21"/>
      <c r="F132" s="20">
        <v>0</v>
      </c>
      <c r="G132" s="21">
        <v>6958015.9699999997</v>
      </c>
      <c r="H132" s="26"/>
      <c r="I132" s="24"/>
      <c r="J132" s="26"/>
      <c r="K132" s="24"/>
      <c r="L132" s="26"/>
      <c r="M132" s="24"/>
      <c r="N132" s="25">
        <v>0</v>
      </c>
      <c r="O132" s="25">
        <v>6958015.9699999997</v>
      </c>
    </row>
    <row r="133" spans="2:15" x14ac:dyDescent="0.25">
      <c r="B133" s="27"/>
      <c r="C133" s="27">
        <v>6</v>
      </c>
      <c r="D133" s="22"/>
      <c r="E133" s="21"/>
      <c r="F133" s="20">
        <v>0</v>
      </c>
      <c r="G133" s="21">
        <v>7034679.1899999995</v>
      </c>
      <c r="H133" s="26"/>
      <c r="I133" s="24"/>
      <c r="J133" s="26"/>
      <c r="K133" s="24"/>
      <c r="L133" s="26"/>
      <c r="M133" s="24"/>
      <c r="N133" s="25">
        <v>0</v>
      </c>
      <c r="O133" s="25">
        <v>7034679.1899999995</v>
      </c>
    </row>
    <row r="134" spans="2:15" x14ac:dyDescent="0.25">
      <c r="B134" s="27"/>
      <c r="C134" s="27">
        <v>9</v>
      </c>
      <c r="D134" s="22"/>
      <c r="E134" s="21"/>
      <c r="F134" s="20">
        <v>0</v>
      </c>
      <c r="G134" s="21">
        <v>7034679.6399999987</v>
      </c>
      <c r="H134" s="26"/>
      <c r="I134" s="24"/>
      <c r="J134" s="26"/>
      <c r="K134" s="24"/>
      <c r="L134" s="26"/>
      <c r="M134" s="24"/>
      <c r="N134" s="25">
        <v>0</v>
      </c>
      <c r="O134" s="25">
        <v>7034679.6399999987</v>
      </c>
    </row>
    <row r="135" spans="2:15" x14ac:dyDescent="0.25">
      <c r="B135" s="27"/>
      <c r="C135" s="28">
        <v>12</v>
      </c>
      <c r="D135" s="29"/>
      <c r="E135" s="30"/>
      <c r="F135" s="31">
        <v>0</v>
      </c>
      <c r="G135" s="30">
        <v>6958022.370000001</v>
      </c>
      <c r="H135" s="32"/>
      <c r="I135" s="33"/>
      <c r="J135" s="32"/>
      <c r="K135" s="33"/>
      <c r="L135" s="32"/>
      <c r="M135" s="33"/>
      <c r="N135" s="34">
        <v>0</v>
      </c>
      <c r="O135" s="34">
        <v>6958022.370000001</v>
      </c>
    </row>
    <row r="136" spans="2:15" x14ac:dyDescent="0.25">
      <c r="B136" s="27">
        <v>2033</v>
      </c>
      <c r="C136" s="27">
        <v>3</v>
      </c>
      <c r="D136" s="22"/>
      <c r="E136" s="21"/>
      <c r="F136" s="20">
        <v>0</v>
      </c>
      <c r="G136" s="21">
        <v>6881352.2700000005</v>
      </c>
      <c r="H136" s="26"/>
      <c r="I136" s="24"/>
      <c r="J136" s="26"/>
      <c r="K136" s="24"/>
      <c r="L136" s="26"/>
      <c r="M136" s="24"/>
      <c r="N136" s="25">
        <v>0</v>
      </c>
      <c r="O136" s="25">
        <v>6881352.2700000005</v>
      </c>
    </row>
    <row r="137" spans="2:15" x14ac:dyDescent="0.25">
      <c r="B137" s="27"/>
      <c r="C137" s="27">
        <v>6</v>
      </c>
      <c r="D137" s="22"/>
      <c r="E137" s="21"/>
      <c r="F137" s="20">
        <v>0</v>
      </c>
      <c r="G137" s="21">
        <v>7034679.1899999995</v>
      </c>
      <c r="H137" s="26"/>
      <c r="I137" s="24"/>
      <c r="J137" s="26"/>
      <c r="K137" s="24"/>
      <c r="L137" s="26"/>
      <c r="M137" s="24"/>
      <c r="N137" s="25">
        <v>0</v>
      </c>
      <c r="O137" s="25">
        <v>7034679.1899999995</v>
      </c>
    </row>
    <row r="138" spans="2:15" x14ac:dyDescent="0.25">
      <c r="B138" s="27"/>
      <c r="C138" s="27">
        <v>9</v>
      </c>
      <c r="D138" s="22"/>
      <c r="E138" s="21"/>
      <c r="F138" s="20">
        <v>0</v>
      </c>
      <c r="G138" s="21">
        <v>7034679.6399999987</v>
      </c>
      <c r="H138" s="26"/>
      <c r="I138" s="24"/>
      <c r="J138" s="26"/>
      <c r="K138" s="24"/>
      <c r="L138" s="26"/>
      <c r="M138" s="24"/>
      <c r="N138" s="25">
        <v>0</v>
      </c>
      <c r="O138" s="25">
        <v>7034679.6399999987</v>
      </c>
    </row>
    <row r="139" spans="2:15" x14ac:dyDescent="0.25">
      <c r="B139" s="27"/>
      <c r="C139" s="28">
        <v>12</v>
      </c>
      <c r="D139" s="29"/>
      <c r="E139" s="30"/>
      <c r="F139" s="31">
        <v>0</v>
      </c>
      <c r="G139" s="30">
        <v>6958022.370000001</v>
      </c>
      <c r="H139" s="32"/>
      <c r="I139" s="33"/>
      <c r="J139" s="32"/>
      <c r="K139" s="33"/>
      <c r="L139" s="32"/>
      <c r="M139" s="33"/>
      <c r="N139" s="34">
        <v>0</v>
      </c>
      <c r="O139" s="34">
        <v>6958022.370000001</v>
      </c>
    </row>
    <row r="140" spans="2:15" x14ac:dyDescent="0.25">
      <c r="B140" s="27">
        <v>2034</v>
      </c>
      <c r="C140" s="27">
        <v>3</v>
      </c>
      <c r="D140" s="22"/>
      <c r="E140" s="21"/>
      <c r="F140" s="20">
        <v>0</v>
      </c>
      <c r="G140" s="21">
        <v>6881352.2700000005</v>
      </c>
      <c r="H140" s="26"/>
      <c r="I140" s="24"/>
      <c r="J140" s="26"/>
      <c r="K140" s="24"/>
      <c r="L140" s="26"/>
      <c r="M140" s="24"/>
      <c r="N140" s="25">
        <v>0</v>
      </c>
      <c r="O140" s="25">
        <v>6881352.2700000005</v>
      </c>
    </row>
    <row r="141" spans="2:15" x14ac:dyDescent="0.25">
      <c r="B141" s="27"/>
      <c r="C141" s="27">
        <v>6</v>
      </c>
      <c r="D141" s="22"/>
      <c r="E141" s="21"/>
      <c r="F141" s="20">
        <v>0</v>
      </c>
      <c r="G141" s="21">
        <v>7034679.1899999995</v>
      </c>
      <c r="H141" s="26"/>
      <c r="I141" s="24"/>
      <c r="J141" s="26"/>
      <c r="K141" s="24"/>
      <c r="L141" s="26"/>
      <c r="M141" s="24"/>
      <c r="N141" s="25">
        <v>0</v>
      </c>
      <c r="O141" s="25">
        <v>7034679.1899999995</v>
      </c>
    </row>
    <row r="142" spans="2:15" x14ac:dyDescent="0.25">
      <c r="B142" s="27"/>
      <c r="C142" s="27">
        <v>9</v>
      </c>
      <c r="D142" s="22"/>
      <c r="E142" s="21"/>
      <c r="F142" s="20">
        <v>0</v>
      </c>
      <c r="G142" s="21">
        <v>7034679.6399999987</v>
      </c>
      <c r="H142" s="26"/>
      <c r="I142" s="24"/>
      <c r="J142" s="26"/>
      <c r="K142" s="24"/>
      <c r="L142" s="26"/>
      <c r="M142" s="24"/>
      <c r="N142" s="25">
        <v>0</v>
      </c>
      <c r="O142" s="25">
        <v>7034679.6399999987</v>
      </c>
    </row>
    <row r="143" spans="2:15" x14ac:dyDescent="0.25">
      <c r="B143" s="27"/>
      <c r="C143" s="28">
        <v>12</v>
      </c>
      <c r="D143" s="29"/>
      <c r="E143" s="30"/>
      <c r="F143" s="31">
        <v>0</v>
      </c>
      <c r="G143" s="30">
        <v>6958022.370000001</v>
      </c>
      <c r="H143" s="32"/>
      <c r="I143" s="33"/>
      <c r="J143" s="32"/>
      <c r="K143" s="33"/>
      <c r="L143" s="32"/>
      <c r="M143" s="33"/>
      <c r="N143" s="34">
        <v>0</v>
      </c>
      <c r="O143" s="34">
        <v>6958022.370000001</v>
      </c>
    </row>
    <row r="144" spans="2:15" x14ac:dyDescent="0.25">
      <c r="B144" s="27">
        <v>2035</v>
      </c>
      <c r="C144" s="27">
        <v>1</v>
      </c>
      <c r="D144" s="22"/>
      <c r="E144" s="21"/>
      <c r="F144" s="20">
        <v>7626885.4900000002</v>
      </c>
      <c r="G144" s="21">
        <v>2364334.37</v>
      </c>
      <c r="H144" s="26"/>
      <c r="I144" s="24"/>
      <c r="J144" s="26"/>
      <c r="K144" s="24"/>
      <c r="L144" s="26"/>
      <c r="M144" s="24"/>
      <c r="N144" s="25">
        <v>7626885.4900000002</v>
      </c>
      <c r="O144" s="25">
        <v>2364334.37</v>
      </c>
    </row>
    <row r="145" spans="2:15" x14ac:dyDescent="0.25">
      <c r="B145" s="27"/>
      <c r="C145" s="27">
        <v>2</v>
      </c>
      <c r="D145" s="22"/>
      <c r="E145" s="21"/>
      <c r="F145" s="20">
        <v>7626885.4900000002</v>
      </c>
      <c r="G145" s="21">
        <v>2344631.58</v>
      </c>
      <c r="H145" s="26"/>
      <c r="I145" s="24"/>
      <c r="J145" s="26"/>
      <c r="K145" s="24"/>
      <c r="L145" s="26"/>
      <c r="M145" s="24"/>
      <c r="N145" s="25">
        <v>7626885.4900000002</v>
      </c>
      <c r="O145" s="25">
        <v>2344631.58</v>
      </c>
    </row>
    <row r="146" spans="2:15" x14ac:dyDescent="0.25">
      <c r="B146" s="27"/>
      <c r="C146" s="27">
        <v>3</v>
      </c>
      <c r="D146" s="22"/>
      <c r="E146" s="21"/>
      <c r="F146" s="20">
        <v>7626885.4900000002</v>
      </c>
      <c r="G146" s="21">
        <v>2099935.66</v>
      </c>
      <c r="H146" s="26"/>
      <c r="I146" s="24"/>
      <c r="J146" s="26"/>
      <c r="K146" s="24"/>
      <c r="L146" s="26"/>
      <c r="M146" s="24"/>
      <c r="N146" s="25">
        <v>7626885.4900000002</v>
      </c>
      <c r="O146" s="25">
        <v>2099935.66</v>
      </c>
    </row>
    <row r="147" spans="2:15" x14ac:dyDescent="0.25">
      <c r="B147" s="27"/>
      <c r="C147" s="27">
        <v>4</v>
      </c>
      <c r="D147" s="22"/>
      <c r="E147" s="21"/>
      <c r="F147" s="20">
        <v>7626885.4900000002</v>
      </c>
      <c r="G147" s="21">
        <v>2305225.9800000004</v>
      </c>
      <c r="H147" s="26"/>
      <c r="I147" s="24"/>
      <c r="J147" s="26"/>
      <c r="K147" s="24"/>
      <c r="L147" s="26"/>
      <c r="M147" s="24"/>
      <c r="N147" s="25">
        <v>7626885.4900000002</v>
      </c>
      <c r="O147" s="25">
        <v>2305225.9800000004</v>
      </c>
    </row>
    <row r="148" spans="2:15" x14ac:dyDescent="0.25">
      <c r="B148" s="27"/>
      <c r="C148" s="27">
        <v>5</v>
      </c>
      <c r="D148" s="22"/>
      <c r="E148" s="21"/>
      <c r="F148" s="20">
        <v>7626885.4900000002</v>
      </c>
      <c r="G148" s="21">
        <v>2211796.7900000005</v>
      </c>
      <c r="H148" s="26"/>
      <c r="I148" s="24"/>
      <c r="J148" s="26"/>
      <c r="K148" s="24"/>
      <c r="L148" s="26"/>
      <c r="M148" s="24"/>
      <c r="N148" s="25">
        <v>7626885.4900000002</v>
      </c>
      <c r="O148" s="25">
        <v>2211796.7900000005</v>
      </c>
    </row>
    <row r="149" spans="2:15" x14ac:dyDescent="0.25">
      <c r="B149" s="27"/>
      <c r="C149" s="27">
        <v>6</v>
      </c>
      <c r="D149" s="22"/>
      <c r="E149" s="21"/>
      <c r="F149" s="20">
        <v>7626885.4900000002</v>
      </c>
      <c r="G149" s="21">
        <v>2265820.4300000002</v>
      </c>
      <c r="H149" s="26"/>
      <c r="I149" s="24"/>
      <c r="J149" s="26"/>
      <c r="K149" s="24"/>
      <c r="L149" s="26"/>
      <c r="M149" s="24"/>
      <c r="N149" s="25">
        <v>7626885.4900000002</v>
      </c>
      <c r="O149" s="25">
        <v>2265820.4300000002</v>
      </c>
    </row>
    <row r="150" spans="2:15" x14ac:dyDescent="0.25">
      <c r="B150" s="27"/>
      <c r="C150" s="27">
        <v>7</v>
      </c>
      <c r="D150" s="22"/>
      <c r="E150" s="21"/>
      <c r="F150" s="20">
        <v>7626885.4900000002</v>
      </c>
      <c r="G150" s="21">
        <v>2173662.38</v>
      </c>
      <c r="H150" s="26"/>
      <c r="I150" s="24"/>
      <c r="J150" s="26"/>
      <c r="K150" s="24"/>
      <c r="L150" s="26"/>
      <c r="M150" s="24"/>
      <c r="N150" s="25">
        <v>7626885.4900000002</v>
      </c>
      <c r="O150" s="25">
        <v>2173662.38</v>
      </c>
    </row>
    <row r="151" spans="2:15" x14ac:dyDescent="0.25">
      <c r="B151" s="27"/>
      <c r="C151" s="27">
        <v>8</v>
      </c>
      <c r="D151" s="22"/>
      <c r="E151" s="21"/>
      <c r="F151" s="20">
        <v>7626885.4900000002</v>
      </c>
      <c r="G151" s="21">
        <v>2226414.8499999996</v>
      </c>
      <c r="H151" s="26"/>
      <c r="I151" s="24"/>
      <c r="J151" s="26"/>
      <c r="K151" s="24"/>
      <c r="L151" s="26"/>
      <c r="M151" s="24"/>
      <c r="N151" s="25">
        <v>7626885.4900000002</v>
      </c>
      <c r="O151" s="25">
        <v>2226414.8499999996</v>
      </c>
    </row>
    <row r="152" spans="2:15" x14ac:dyDescent="0.25">
      <c r="B152" s="27"/>
      <c r="C152" s="27">
        <v>9</v>
      </c>
      <c r="D152" s="22"/>
      <c r="E152" s="21"/>
      <c r="F152" s="20">
        <v>7626885.4900000002</v>
      </c>
      <c r="G152" s="21">
        <v>2206712.08</v>
      </c>
      <c r="H152" s="26"/>
      <c r="I152" s="24"/>
      <c r="J152" s="26"/>
      <c r="K152" s="24"/>
      <c r="L152" s="26"/>
      <c r="M152" s="24"/>
      <c r="N152" s="25">
        <v>7626885.4900000002</v>
      </c>
      <c r="O152" s="25">
        <v>2206712.08</v>
      </c>
    </row>
    <row r="153" spans="2:15" x14ac:dyDescent="0.25">
      <c r="B153" s="27"/>
      <c r="C153" s="27">
        <v>10</v>
      </c>
      <c r="D153" s="22"/>
      <c r="E153" s="21"/>
      <c r="F153" s="20">
        <v>7626885.4900000002</v>
      </c>
      <c r="G153" s="21">
        <v>2116460.7399999998</v>
      </c>
      <c r="H153" s="26"/>
      <c r="I153" s="24"/>
      <c r="J153" s="26"/>
      <c r="K153" s="24"/>
      <c r="L153" s="26"/>
      <c r="M153" s="24"/>
      <c r="N153" s="25">
        <v>7626885.4900000002</v>
      </c>
      <c r="O153" s="25">
        <v>2116460.7399999998</v>
      </c>
    </row>
    <row r="154" spans="2:15" x14ac:dyDescent="0.25">
      <c r="B154" s="27"/>
      <c r="C154" s="27">
        <v>11</v>
      </c>
      <c r="D154" s="22"/>
      <c r="E154" s="21"/>
      <c r="F154" s="20">
        <v>7626885.4900000002</v>
      </c>
      <c r="G154" s="21">
        <v>2167306.4700000007</v>
      </c>
      <c r="H154" s="26"/>
      <c r="I154" s="24"/>
      <c r="J154" s="26"/>
      <c r="K154" s="24"/>
      <c r="L154" s="26"/>
      <c r="M154" s="24"/>
      <c r="N154" s="25">
        <v>7626885.4900000002</v>
      </c>
      <c r="O154" s="25">
        <v>2167306.4700000007</v>
      </c>
    </row>
    <row r="155" spans="2:15" x14ac:dyDescent="0.25">
      <c r="B155" s="27"/>
      <c r="C155" s="28">
        <v>12</v>
      </c>
      <c r="D155" s="29"/>
      <c r="E155" s="30"/>
      <c r="F155" s="31">
        <v>7626885.4900000002</v>
      </c>
      <c r="G155" s="30">
        <v>2078326.3000000003</v>
      </c>
      <c r="H155" s="32"/>
      <c r="I155" s="33"/>
      <c r="J155" s="32"/>
      <c r="K155" s="33"/>
      <c r="L155" s="32"/>
      <c r="M155" s="33"/>
      <c r="N155" s="34">
        <v>7626885.4900000002</v>
      </c>
      <c r="O155" s="34">
        <v>2078326.3000000003</v>
      </c>
    </row>
    <row r="156" spans="2:15" x14ac:dyDescent="0.25">
      <c r="B156" s="27">
        <v>2036</v>
      </c>
      <c r="C156" s="27">
        <v>1</v>
      </c>
      <c r="D156" s="22"/>
      <c r="E156" s="21"/>
      <c r="F156" s="20">
        <v>7626885.4900000002</v>
      </c>
      <c r="G156" s="21">
        <v>2127900.9</v>
      </c>
      <c r="H156" s="26"/>
      <c r="I156" s="24"/>
      <c r="J156" s="26"/>
      <c r="K156" s="24"/>
      <c r="L156" s="26"/>
      <c r="M156" s="24"/>
      <c r="N156" s="25">
        <v>7626885.4900000002</v>
      </c>
      <c r="O156" s="25">
        <v>2127900.9</v>
      </c>
    </row>
    <row r="157" spans="2:15" x14ac:dyDescent="0.25">
      <c r="B157" s="27"/>
      <c r="C157" s="27">
        <v>2</v>
      </c>
      <c r="D157" s="22"/>
      <c r="E157" s="21"/>
      <c r="F157" s="20">
        <v>7626885.4900000002</v>
      </c>
      <c r="G157" s="21">
        <v>2108198.1300000004</v>
      </c>
      <c r="H157" s="26"/>
      <c r="I157" s="24"/>
      <c r="J157" s="26"/>
      <c r="K157" s="24"/>
      <c r="L157" s="26"/>
      <c r="M157" s="24"/>
      <c r="N157" s="25">
        <v>7626885.4900000002</v>
      </c>
      <c r="O157" s="25">
        <v>2108198.1300000004</v>
      </c>
    </row>
    <row r="158" spans="2:15" x14ac:dyDescent="0.25">
      <c r="B158" s="27"/>
      <c r="C158" s="27">
        <v>3</v>
      </c>
      <c r="D158" s="22"/>
      <c r="E158" s="21"/>
      <c r="F158" s="20">
        <v>7626885.4900000002</v>
      </c>
      <c r="G158" s="21">
        <v>1953753.96</v>
      </c>
      <c r="H158" s="26"/>
      <c r="I158" s="24"/>
      <c r="J158" s="26"/>
      <c r="K158" s="24"/>
      <c r="L158" s="26"/>
      <c r="M158" s="24"/>
      <c r="N158" s="25">
        <v>7626885.4900000002</v>
      </c>
      <c r="O158" s="25">
        <v>1953753.96</v>
      </c>
    </row>
    <row r="159" spans="2:15" x14ac:dyDescent="0.25">
      <c r="B159" s="27"/>
      <c r="C159" s="27">
        <v>4</v>
      </c>
      <c r="D159" s="22"/>
      <c r="E159" s="21"/>
      <c r="F159" s="20">
        <v>7626885.4900000002</v>
      </c>
      <c r="G159" s="21">
        <v>2068792.5599999996</v>
      </c>
      <c r="H159" s="26"/>
      <c r="I159" s="24"/>
      <c r="J159" s="26"/>
      <c r="K159" s="24"/>
      <c r="L159" s="26"/>
      <c r="M159" s="24"/>
      <c r="N159" s="25">
        <v>7626885.4900000002</v>
      </c>
      <c r="O159" s="25">
        <v>2068792.5599999996</v>
      </c>
    </row>
    <row r="160" spans="2:15" x14ac:dyDescent="0.25">
      <c r="B160" s="27"/>
      <c r="C160" s="27">
        <v>5</v>
      </c>
      <c r="D160" s="22"/>
      <c r="E160" s="21"/>
      <c r="F160" s="20">
        <v>7626885.4900000002</v>
      </c>
      <c r="G160" s="21">
        <v>1982990.2499999998</v>
      </c>
      <c r="H160" s="26"/>
      <c r="I160" s="24"/>
      <c r="J160" s="26"/>
      <c r="K160" s="24"/>
      <c r="L160" s="26"/>
      <c r="M160" s="24"/>
      <c r="N160" s="25">
        <v>7626885.4900000002</v>
      </c>
      <c r="O160" s="25">
        <v>1982990.2499999998</v>
      </c>
    </row>
    <row r="161" spans="2:15" x14ac:dyDescent="0.25">
      <c r="B161" s="27"/>
      <c r="C161" s="27">
        <v>6</v>
      </c>
      <c r="D161" s="22"/>
      <c r="E161" s="21"/>
      <c r="F161" s="20">
        <v>7626885.4900000002</v>
      </c>
      <c r="G161" s="21">
        <v>2029386.9900000002</v>
      </c>
      <c r="H161" s="26"/>
      <c r="I161" s="24"/>
      <c r="J161" s="26"/>
      <c r="K161" s="24"/>
      <c r="L161" s="26"/>
      <c r="M161" s="24"/>
      <c r="N161" s="25">
        <v>7626885.4900000002</v>
      </c>
      <c r="O161" s="25">
        <v>2029386.9900000002</v>
      </c>
    </row>
    <row r="162" spans="2:15" x14ac:dyDescent="0.25">
      <c r="B162" s="27"/>
      <c r="C162" s="27">
        <v>7</v>
      </c>
      <c r="D162" s="22"/>
      <c r="E162" s="21"/>
      <c r="F162" s="20">
        <v>7626885.4900000002</v>
      </c>
      <c r="G162" s="21">
        <v>1944855.8</v>
      </c>
      <c r="H162" s="26"/>
      <c r="I162" s="24"/>
      <c r="J162" s="26"/>
      <c r="K162" s="24"/>
      <c r="L162" s="26"/>
      <c r="M162" s="24"/>
      <c r="N162" s="25">
        <v>7626885.4900000002</v>
      </c>
      <c r="O162" s="25">
        <v>1944855.8</v>
      </c>
    </row>
    <row r="163" spans="2:15" x14ac:dyDescent="0.25">
      <c r="B163" s="27"/>
      <c r="C163" s="27">
        <v>8</v>
      </c>
      <c r="D163" s="22"/>
      <c r="E163" s="21"/>
      <c r="F163" s="20">
        <v>7626885.4900000002</v>
      </c>
      <c r="G163" s="21">
        <v>1989981.4100000001</v>
      </c>
      <c r="H163" s="26"/>
      <c r="I163" s="24"/>
      <c r="J163" s="26"/>
      <c r="K163" s="24"/>
      <c r="L163" s="26"/>
      <c r="M163" s="24"/>
      <c r="N163" s="25">
        <v>7626885.4900000002</v>
      </c>
      <c r="O163" s="25">
        <v>1989981.4100000001</v>
      </c>
    </row>
    <row r="164" spans="2:15" x14ac:dyDescent="0.25">
      <c r="B164" s="27"/>
      <c r="C164" s="27">
        <v>9</v>
      </c>
      <c r="D164" s="22"/>
      <c r="E164" s="21"/>
      <c r="F164" s="20">
        <v>7626885.4900000002</v>
      </c>
      <c r="G164" s="21">
        <v>1970278.6299999997</v>
      </c>
      <c r="H164" s="26"/>
      <c r="I164" s="24"/>
      <c r="J164" s="26"/>
      <c r="K164" s="24"/>
      <c r="L164" s="26"/>
      <c r="M164" s="24"/>
      <c r="N164" s="25">
        <v>7626885.4900000002</v>
      </c>
      <c r="O164" s="25">
        <v>1970278.6299999997</v>
      </c>
    </row>
    <row r="165" spans="2:15" x14ac:dyDescent="0.25">
      <c r="B165" s="27"/>
      <c r="C165" s="27">
        <v>10</v>
      </c>
      <c r="D165" s="22"/>
      <c r="E165" s="21"/>
      <c r="F165" s="20">
        <v>7626885.4900000002</v>
      </c>
      <c r="G165" s="21">
        <v>1887654.1600000001</v>
      </c>
      <c r="H165" s="26"/>
      <c r="I165" s="24"/>
      <c r="J165" s="26"/>
      <c r="K165" s="24"/>
      <c r="L165" s="26"/>
      <c r="M165" s="24"/>
      <c r="N165" s="25">
        <v>7626885.4900000002</v>
      </c>
      <c r="O165" s="25">
        <v>1887654.1600000001</v>
      </c>
    </row>
    <row r="166" spans="2:15" x14ac:dyDescent="0.25">
      <c r="B166" s="27"/>
      <c r="C166" s="27">
        <v>11</v>
      </c>
      <c r="D166" s="22"/>
      <c r="E166" s="21"/>
      <c r="F166" s="20">
        <v>7626885.4900000002</v>
      </c>
      <c r="G166" s="21">
        <v>1930873.0500000005</v>
      </c>
      <c r="H166" s="26"/>
      <c r="I166" s="24"/>
      <c r="J166" s="26"/>
      <c r="K166" s="24"/>
      <c r="L166" s="26"/>
      <c r="M166" s="24"/>
      <c r="N166" s="25">
        <v>7626885.4900000002</v>
      </c>
      <c r="O166" s="25">
        <v>1930873.0500000005</v>
      </c>
    </row>
    <row r="167" spans="2:15" x14ac:dyDescent="0.25">
      <c r="B167" s="27"/>
      <c r="C167" s="28">
        <v>12</v>
      </c>
      <c r="D167" s="29"/>
      <c r="E167" s="30"/>
      <c r="F167" s="31">
        <v>7626885.4900000002</v>
      </c>
      <c r="G167" s="30">
        <v>1849519.72</v>
      </c>
      <c r="H167" s="32"/>
      <c r="I167" s="33"/>
      <c r="J167" s="32"/>
      <c r="K167" s="33"/>
      <c r="L167" s="32"/>
      <c r="M167" s="33"/>
      <c r="N167" s="34">
        <v>7626885.4900000002</v>
      </c>
      <c r="O167" s="34">
        <v>1849519.72</v>
      </c>
    </row>
    <row r="168" spans="2:15" x14ac:dyDescent="0.25">
      <c r="B168" s="27">
        <v>2037</v>
      </c>
      <c r="C168" s="27">
        <v>1</v>
      </c>
      <c r="D168" s="22"/>
      <c r="E168" s="21"/>
      <c r="F168" s="20">
        <v>7626885.4900000002</v>
      </c>
      <c r="G168" s="21">
        <v>1891467.4799999997</v>
      </c>
      <c r="H168" s="26"/>
      <c r="I168" s="24"/>
      <c r="J168" s="26"/>
      <c r="K168" s="24"/>
      <c r="L168" s="26"/>
      <c r="M168" s="24"/>
      <c r="N168" s="25">
        <v>7626885.4900000002</v>
      </c>
      <c r="O168" s="25">
        <v>1891467.4799999997</v>
      </c>
    </row>
    <row r="169" spans="2:15" x14ac:dyDescent="0.25">
      <c r="B169" s="27"/>
      <c r="C169" s="27">
        <v>2</v>
      </c>
      <c r="D169" s="22"/>
      <c r="E169" s="21"/>
      <c r="F169" s="20">
        <v>7626885.4900000002</v>
      </c>
      <c r="G169" s="21">
        <v>1871764.7000000002</v>
      </c>
      <c r="H169" s="26"/>
      <c r="I169" s="24"/>
      <c r="J169" s="26"/>
      <c r="K169" s="24"/>
      <c r="L169" s="26"/>
      <c r="M169" s="24"/>
      <c r="N169" s="25">
        <v>7626885.4900000002</v>
      </c>
      <c r="O169" s="25">
        <v>1871764.7000000002</v>
      </c>
    </row>
    <row r="170" spans="2:15" x14ac:dyDescent="0.25">
      <c r="B170" s="27"/>
      <c r="C170" s="27">
        <v>3</v>
      </c>
      <c r="D170" s="22"/>
      <c r="E170" s="21"/>
      <c r="F170" s="20">
        <v>7626885.4900000002</v>
      </c>
      <c r="G170" s="21">
        <v>1672830.1000000006</v>
      </c>
      <c r="H170" s="26"/>
      <c r="I170" s="24"/>
      <c r="J170" s="26"/>
      <c r="K170" s="24"/>
      <c r="L170" s="26"/>
      <c r="M170" s="24"/>
      <c r="N170" s="25">
        <v>7626885.4900000002</v>
      </c>
      <c r="O170" s="25">
        <v>1672830.1000000006</v>
      </c>
    </row>
    <row r="171" spans="2:15" x14ac:dyDescent="0.25">
      <c r="B171" s="27"/>
      <c r="C171" s="27">
        <v>4</v>
      </c>
      <c r="D171" s="22"/>
      <c r="E171" s="21"/>
      <c r="F171" s="20">
        <v>7626885.4900000002</v>
      </c>
      <c r="G171" s="21">
        <v>1832359.13</v>
      </c>
      <c r="H171" s="26"/>
      <c r="I171" s="24"/>
      <c r="J171" s="26"/>
      <c r="K171" s="24"/>
      <c r="L171" s="26"/>
      <c r="M171" s="24"/>
      <c r="N171" s="25">
        <v>7626885.4900000002</v>
      </c>
      <c r="O171" s="25">
        <v>1832359.13</v>
      </c>
    </row>
    <row r="172" spans="2:15" x14ac:dyDescent="0.25">
      <c r="B172" s="27"/>
      <c r="C172" s="27">
        <v>5</v>
      </c>
      <c r="D172" s="22"/>
      <c r="E172" s="21"/>
      <c r="F172" s="20">
        <v>7626885.4900000002</v>
      </c>
      <c r="G172" s="21">
        <v>1754183.65</v>
      </c>
      <c r="H172" s="26"/>
      <c r="I172" s="24"/>
      <c r="J172" s="26"/>
      <c r="K172" s="24"/>
      <c r="L172" s="26"/>
      <c r="M172" s="24"/>
      <c r="N172" s="25">
        <v>7626885.4900000002</v>
      </c>
      <c r="O172" s="25">
        <v>1754183.65</v>
      </c>
    </row>
    <row r="173" spans="2:15" x14ac:dyDescent="0.25">
      <c r="B173" s="27"/>
      <c r="C173" s="27">
        <v>6</v>
      </c>
      <c r="D173" s="22"/>
      <c r="E173" s="21"/>
      <c r="F173" s="20">
        <v>7626885.4900000002</v>
      </c>
      <c r="G173" s="21">
        <v>1792953.5499999998</v>
      </c>
      <c r="H173" s="26"/>
      <c r="I173" s="24"/>
      <c r="J173" s="26"/>
      <c r="K173" s="24"/>
      <c r="L173" s="26"/>
      <c r="M173" s="24"/>
      <c r="N173" s="25">
        <v>7626885.4900000002</v>
      </c>
      <c r="O173" s="25">
        <v>1792953.5499999998</v>
      </c>
    </row>
    <row r="174" spans="2:15" x14ac:dyDescent="0.25">
      <c r="B174" s="27"/>
      <c r="C174" s="27">
        <v>7</v>
      </c>
      <c r="D174" s="22"/>
      <c r="E174" s="21"/>
      <c r="F174" s="20">
        <v>7626885.4900000002</v>
      </c>
      <c r="G174" s="21">
        <v>1716049.25</v>
      </c>
      <c r="H174" s="26"/>
      <c r="I174" s="24"/>
      <c r="J174" s="26"/>
      <c r="K174" s="24"/>
      <c r="L174" s="26"/>
      <c r="M174" s="24"/>
      <c r="N174" s="25">
        <v>7626885.4900000002</v>
      </c>
      <c r="O174" s="25">
        <v>1716049.25</v>
      </c>
    </row>
    <row r="175" spans="2:15" x14ac:dyDescent="0.25">
      <c r="B175" s="27"/>
      <c r="C175" s="27">
        <v>8</v>
      </c>
      <c r="D175" s="22"/>
      <c r="E175" s="21"/>
      <c r="F175" s="20">
        <v>7626885.4900000002</v>
      </c>
      <c r="G175" s="21">
        <v>1753547.9900000002</v>
      </c>
      <c r="H175" s="26"/>
      <c r="I175" s="24"/>
      <c r="J175" s="26"/>
      <c r="K175" s="24"/>
      <c r="L175" s="26"/>
      <c r="M175" s="24"/>
      <c r="N175" s="25">
        <v>7626885.4900000002</v>
      </c>
      <c r="O175" s="25">
        <v>1753547.9900000002</v>
      </c>
    </row>
    <row r="176" spans="2:15" x14ac:dyDescent="0.25">
      <c r="B176" s="27"/>
      <c r="C176" s="27">
        <v>9</v>
      </c>
      <c r="D176" s="22"/>
      <c r="E176" s="21"/>
      <c r="F176" s="20">
        <v>7626885.4900000002</v>
      </c>
      <c r="G176" s="21">
        <v>1733845.2</v>
      </c>
      <c r="H176" s="26"/>
      <c r="I176" s="24"/>
      <c r="J176" s="26"/>
      <c r="K176" s="24"/>
      <c r="L176" s="26"/>
      <c r="M176" s="24"/>
      <c r="N176" s="25">
        <v>7626885.4900000002</v>
      </c>
      <c r="O176" s="25">
        <v>1733845.2</v>
      </c>
    </row>
    <row r="177" spans="2:15" x14ac:dyDescent="0.25">
      <c r="B177" s="27"/>
      <c r="C177" s="27">
        <v>10</v>
      </c>
      <c r="D177" s="22"/>
      <c r="E177" s="21"/>
      <c r="F177" s="20">
        <v>7626885.4900000002</v>
      </c>
      <c r="G177" s="21">
        <v>1658847.5899999996</v>
      </c>
      <c r="H177" s="26"/>
      <c r="I177" s="24"/>
      <c r="J177" s="26"/>
      <c r="K177" s="24"/>
      <c r="L177" s="26"/>
      <c r="M177" s="24"/>
      <c r="N177" s="25">
        <v>7626885.4900000002</v>
      </c>
      <c r="O177" s="25">
        <v>1658847.5899999996</v>
      </c>
    </row>
    <row r="178" spans="2:15" x14ac:dyDescent="0.25">
      <c r="B178" s="27"/>
      <c r="C178" s="27">
        <v>11</v>
      </c>
      <c r="D178" s="22"/>
      <c r="E178" s="21"/>
      <c r="F178" s="20">
        <v>7626885.4900000002</v>
      </c>
      <c r="G178" s="21">
        <v>1694439.6200000003</v>
      </c>
      <c r="H178" s="26"/>
      <c r="I178" s="24"/>
      <c r="J178" s="26"/>
      <c r="K178" s="24"/>
      <c r="L178" s="26"/>
      <c r="M178" s="24"/>
      <c r="N178" s="25">
        <v>7626885.4900000002</v>
      </c>
      <c r="O178" s="25">
        <v>1694439.6200000003</v>
      </c>
    </row>
    <row r="179" spans="2:15" x14ac:dyDescent="0.25">
      <c r="B179" s="27"/>
      <c r="C179" s="28">
        <v>12</v>
      </c>
      <c r="D179" s="29"/>
      <c r="E179" s="30"/>
      <c r="F179" s="31">
        <v>7626885.4900000002</v>
      </c>
      <c r="G179" s="30">
        <v>1620713.17</v>
      </c>
      <c r="H179" s="32"/>
      <c r="I179" s="33"/>
      <c r="J179" s="32"/>
      <c r="K179" s="33"/>
      <c r="L179" s="32"/>
      <c r="M179" s="33"/>
      <c r="N179" s="34">
        <v>7626885.4900000002</v>
      </c>
      <c r="O179" s="34">
        <v>1620713.17</v>
      </c>
    </row>
    <row r="180" spans="2:15" x14ac:dyDescent="0.25">
      <c r="B180" s="27">
        <v>2038</v>
      </c>
      <c r="C180" s="27">
        <v>1</v>
      </c>
      <c r="D180" s="22"/>
      <c r="E180" s="21"/>
      <c r="F180" s="20">
        <v>7626885.4900000002</v>
      </c>
      <c r="G180" s="21">
        <v>1655034.05</v>
      </c>
      <c r="H180" s="26"/>
      <c r="I180" s="24"/>
      <c r="J180" s="26"/>
      <c r="K180" s="24"/>
      <c r="L180" s="26"/>
      <c r="M180" s="24"/>
      <c r="N180" s="25">
        <v>7626885.4900000002</v>
      </c>
      <c r="O180" s="25">
        <v>1655034.05</v>
      </c>
    </row>
    <row r="181" spans="2:15" x14ac:dyDescent="0.25">
      <c r="B181" s="27"/>
      <c r="C181" s="27">
        <v>2</v>
      </c>
      <c r="D181" s="22"/>
      <c r="E181" s="21"/>
      <c r="F181" s="20">
        <v>7626885.4900000002</v>
      </c>
      <c r="G181" s="21">
        <v>1635331.27</v>
      </c>
      <c r="H181" s="26"/>
      <c r="I181" s="24"/>
      <c r="J181" s="26"/>
      <c r="K181" s="24"/>
      <c r="L181" s="26"/>
      <c r="M181" s="24"/>
      <c r="N181" s="25">
        <v>7626885.4900000002</v>
      </c>
      <c r="O181" s="25">
        <v>1635331.27</v>
      </c>
    </row>
    <row r="182" spans="2:15" x14ac:dyDescent="0.25">
      <c r="B182" s="27"/>
      <c r="C182" s="27">
        <v>3</v>
      </c>
      <c r="D182" s="22"/>
      <c r="E182" s="21"/>
      <c r="F182" s="20">
        <v>7626885.4900000002</v>
      </c>
      <c r="G182" s="21">
        <v>1459277.3099999996</v>
      </c>
      <c r="H182" s="26"/>
      <c r="I182" s="24"/>
      <c r="J182" s="26"/>
      <c r="K182" s="24"/>
      <c r="L182" s="26"/>
      <c r="M182" s="24"/>
      <c r="N182" s="25">
        <v>7626885.4900000002</v>
      </c>
      <c r="O182" s="25">
        <v>1459277.3099999996</v>
      </c>
    </row>
    <row r="183" spans="2:15" x14ac:dyDescent="0.25">
      <c r="B183" s="27"/>
      <c r="C183" s="27">
        <v>4</v>
      </c>
      <c r="D183" s="22"/>
      <c r="E183" s="21"/>
      <c r="F183" s="20">
        <v>7626885.4900000002</v>
      </c>
      <c r="G183" s="21">
        <v>1595925.6899999997</v>
      </c>
      <c r="H183" s="26"/>
      <c r="I183" s="24"/>
      <c r="J183" s="26"/>
      <c r="K183" s="24"/>
      <c r="L183" s="26"/>
      <c r="M183" s="24"/>
      <c r="N183" s="25">
        <v>7626885.4900000002</v>
      </c>
      <c r="O183" s="25">
        <v>1595925.6899999997</v>
      </c>
    </row>
    <row r="184" spans="2:15" x14ac:dyDescent="0.25">
      <c r="B184" s="27"/>
      <c r="C184" s="27">
        <v>5</v>
      </c>
      <c r="D184" s="22"/>
      <c r="E184" s="21"/>
      <c r="F184" s="20">
        <v>7626885.4900000002</v>
      </c>
      <c r="G184" s="21">
        <v>1525377.0999999999</v>
      </c>
      <c r="H184" s="26"/>
      <c r="I184" s="24"/>
      <c r="J184" s="26"/>
      <c r="K184" s="24"/>
      <c r="L184" s="26"/>
      <c r="M184" s="24"/>
      <c r="N184" s="25">
        <v>7626885.4900000002</v>
      </c>
      <c r="O184" s="25">
        <v>1525377.0999999999</v>
      </c>
    </row>
    <row r="185" spans="2:15" x14ac:dyDescent="0.25">
      <c r="B185" s="27"/>
      <c r="C185" s="27">
        <v>6</v>
      </c>
      <c r="D185" s="22"/>
      <c r="E185" s="21"/>
      <c r="F185" s="20">
        <v>7626885.4900000002</v>
      </c>
      <c r="G185" s="21">
        <v>1556520.1199999999</v>
      </c>
      <c r="H185" s="26"/>
      <c r="I185" s="24"/>
      <c r="J185" s="26"/>
      <c r="K185" s="24"/>
      <c r="L185" s="26"/>
      <c r="M185" s="24"/>
      <c r="N185" s="25">
        <v>7626885.4900000002</v>
      </c>
      <c r="O185" s="25">
        <v>1556520.1199999999</v>
      </c>
    </row>
    <row r="186" spans="2:15" x14ac:dyDescent="0.25">
      <c r="B186" s="27"/>
      <c r="C186" s="27">
        <v>7</v>
      </c>
      <c r="D186" s="22"/>
      <c r="E186" s="21"/>
      <c r="F186" s="20">
        <v>7626885.4900000002</v>
      </c>
      <c r="G186" s="21">
        <v>1487242.67</v>
      </c>
      <c r="H186" s="26"/>
      <c r="I186" s="24"/>
      <c r="J186" s="26"/>
      <c r="K186" s="24"/>
      <c r="L186" s="26"/>
      <c r="M186" s="24"/>
      <c r="N186" s="25">
        <v>7626885.4900000002</v>
      </c>
      <c r="O186" s="25">
        <v>1487242.67</v>
      </c>
    </row>
    <row r="187" spans="2:15" x14ac:dyDescent="0.25">
      <c r="B187" s="27"/>
      <c r="C187" s="27">
        <v>8</v>
      </c>
      <c r="D187" s="22"/>
      <c r="E187" s="21"/>
      <c r="F187" s="20">
        <v>7626885.4900000002</v>
      </c>
      <c r="G187" s="21">
        <v>1517114.53</v>
      </c>
      <c r="H187" s="26"/>
      <c r="I187" s="24"/>
      <c r="J187" s="26"/>
      <c r="K187" s="24"/>
      <c r="L187" s="26"/>
      <c r="M187" s="24"/>
      <c r="N187" s="25">
        <v>7626885.4900000002</v>
      </c>
      <c r="O187" s="25">
        <v>1517114.53</v>
      </c>
    </row>
    <row r="188" spans="2:15" x14ac:dyDescent="0.25">
      <c r="B188" s="27"/>
      <c r="C188" s="27">
        <v>9</v>
      </c>
      <c r="D188" s="22"/>
      <c r="E188" s="21"/>
      <c r="F188" s="20">
        <v>7626885.4900000002</v>
      </c>
      <c r="G188" s="21">
        <v>1497411.7499999998</v>
      </c>
      <c r="H188" s="26"/>
      <c r="I188" s="24"/>
      <c r="J188" s="26"/>
      <c r="K188" s="24"/>
      <c r="L188" s="26"/>
      <c r="M188" s="24"/>
      <c r="N188" s="25">
        <v>7626885.4900000002</v>
      </c>
      <c r="O188" s="25">
        <v>1497411.7499999998</v>
      </c>
    </row>
    <row r="189" spans="2:15" x14ac:dyDescent="0.25">
      <c r="B189" s="27"/>
      <c r="C189" s="27">
        <v>10</v>
      </c>
      <c r="D189" s="22"/>
      <c r="E189" s="21"/>
      <c r="F189" s="20">
        <v>7626885.4900000002</v>
      </c>
      <c r="G189" s="21">
        <v>1430041.0200000003</v>
      </c>
      <c r="H189" s="26"/>
      <c r="I189" s="24"/>
      <c r="J189" s="26"/>
      <c r="K189" s="24"/>
      <c r="L189" s="26"/>
      <c r="M189" s="24"/>
      <c r="N189" s="25">
        <v>7626885.4900000002</v>
      </c>
      <c r="O189" s="25">
        <v>1430041.0200000003</v>
      </c>
    </row>
    <row r="190" spans="2:15" x14ac:dyDescent="0.25">
      <c r="B190" s="27"/>
      <c r="C190" s="27">
        <v>11</v>
      </c>
      <c r="D190" s="22"/>
      <c r="E190" s="21"/>
      <c r="F190" s="20">
        <v>7626885.4900000002</v>
      </c>
      <c r="G190" s="21">
        <v>1458006.1700000002</v>
      </c>
      <c r="H190" s="26"/>
      <c r="I190" s="24"/>
      <c r="J190" s="26"/>
      <c r="K190" s="24"/>
      <c r="L190" s="26"/>
      <c r="M190" s="24"/>
      <c r="N190" s="25">
        <v>7626885.4900000002</v>
      </c>
      <c r="O190" s="25">
        <v>1458006.1700000002</v>
      </c>
    </row>
    <row r="191" spans="2:15" x14ac:dyDescent="0.25">
      <c r="B191" s="27"/>
      <c r="C191" s="28">
        <v>12</v>
      </c>
      <c r="D191" s="29"/>
      <c r="E191" s="30"/>
      <c r="F191" s="31">
        <v>7626885.4900000002</v>
      </c>
      <c r="G191" s="30">
        <v>1391906.5999999999</v>
      </c>
      <c r="H191" s="32"/>
      <c r="I191" s="33"/>
      <c r="J191" s="32"/>
      <c r="K191" s="33"/>
      <c r="L191" s="32"/>
      <c r="M191" s="33"/>
      <c r="N191" s="34">
        <v>7626885.4900000002</v>
      </c>
      <c r="O191" s="34">
        <v>1391906.5999999999</v>
      </c>
    </row>
    <row r="192" spans="2:15" x14ac:dyDescent="0.25">
      <c r="B192" s="27">
        <v>2039</v>
      </c>
      <c r="C192" s="27">
        <v>1</v>
      </c>
      <c r="D192" s="22"/>
      <c r="E192" s="21"/>
      <c r="F192" s="20">
        <v>7626885.4900000002</v>
      </c>
      <c r="G192" s="21">
        <v>1418600.61</v>
      </c>
      <c r="H192" s="26"/>
      <c r="I192" s="24"/>
      <c r="J192" s="26"/>
      <c r="K192" s="24"/>
      <c r="L192" s="26"/>
      <c r="M192" s="24"/>
      <c r="N192" s="25">
        <v>7626885.4900000002</v>
      </c>
      <c r="O192" s="25">
        <v>1418600.61</v>
      </c>
    </row>
    <row r="193" spans="2:15" x14ac:dyDescent="0.25">
      <c r="B193" s="27"/>
      <c r="C193" s="27">
        <v>2</v>
      </c>
      <c r="D193" s="22"/>
      <c r="E193" s="21"/>
      <c r="F193" s="20">
        <v>7626885.4900000002</v>
      </c>
      <c r="G193" s="21">
        <v>1398897.83</v>
      </c>
      <c r="H193" s="26"/>
      <c r="I193" s="24"/>
      <c r="J193" s="26"/>
      <c r="K193" s="24"/>
      <c r="L193" s="26"/>
      <c r="M193" s="24"/>
      <c r="N193" s="25">
        <v>7626885.4900000002</v>
      </c>
      <c r="O193" s="25">
        <v>1398897.83</v>
      </c>
    </row>
    <row r="194" spans="2:15" x14ac:dyDescent="0.25">
      <c r="B194" s="27"/>
      <c r="C194" s="27">
        <v>3</v>
      </c>
      <c r="D194" s="22"/>
      <c r="E194" s="21"/>
      <c r="F194" s="20">
        <v>7626885.4900000002</v>
      </c>
      <c r="G194" s="21">
        <v>1245724.5299999998</v>
      </c>
      <c r="H194" s="26"/>
      <c r="I194" s="24"/>
      <c r="J194" s="26"/>
      <c r="K194" s="24"/>
      <c r="L194" s="26"/>
      <c r="M194" s="24"/>
      <c r="N194" s="25">
        <v>7626885.4900000002</v>
      </c>
      <c r="O194" s="25">
        <v>1245724.5299999998</v>
      </c>
    </row>
    <row r="195" spans="2:15" x14ac:dyDescent="0.25">
      <c r="B195" s="27"/>
      <c r="C195" s="27">
        <v>4</v>
      </c>
      <c r="D195" s="22"/>
      <c r="E195" s="21"/>
      <c r="F195" s="20">
        <v>7626885.4900000002</v>
      </c>
      <c r="G195" s="21">
        <v>1359492.2500000002</v>
      </c>
      <c r="H195" s="26"/>
      <c r="I195" s="24"/>
      <c r="J195" s="26"/>
      <c r="K195" s="24"/>
      <c r="L195" s="26"/>
      <c r="M195" s="24"/>
      <c r="N195" s="25">
        <v>7626885.4900000002</v>
      </c>
      <c r="O195" s="25">
        <v>1359492.2500000002</v>
      </c>
    </row>
    <row r="196" spans="2:15" x14ac:dyDescent="0.25">
      <c r="B196" s="27"/>
      <c r="C196" s="27">
        <v>5</v>
      </c>
      <c r="D196" s="22"/>
      <c r="E196" s="21"/>
      <c r="F196" s="20">
        <v>7626885.4900000002</v>
      </c>
      <c r="G196" s="21">
        <v>1296570.5300000003</v>
      </c>
      <c r="H196" s="26"/>
      <c r="I196" s="24"/>
      <c r="J196" s="26"/>
      <c r="K196" s="24"/>
      <c r="L196" s="26"/>
      <c r="M196" s="24"/>
      <c r="N196" s="25">
        <v>7626885.4900000002</v>
      </c>
      <c r="O196" s="25">
        <v>1296570.5300000003</v>
      </c>
    </row>
    <row r="197" spans="2:15" x14ac:dyDescent="0.25">
      <c r="B197" s="27"/>
      <c r="C197" s="27">
        <v>6</v>
      </c>
      <c r="D197" s="22"/>
      <c r="E197" s="21"/>
      <c r="F197" s="20">
        <v>7626885.4900000002</v>
      </c>
      <c r="G197" s="21">
        <v>1320086.6800000002</v>
      </c>
      <c r="H197" s="26"/>
      <c r="I197" s="24"/>
      <c r="J197" s="26"/>
      <c r="K197" s="24"/>
      <c r="L197" s="26"/>
      <c r="M197" s="24"/>
      <c r="N197" s="25">
        <v>7626885.4900000002</v>
      </c>
      <c r="O197" s="25">
        <v>1320086.6800000002</v>
      </c>
    </row>
    <row r="198" spans="2:15" x14ac:dyDescent="0.25">
      <c r="B198" s="27"/>
      <c r="C198" s="27">
        <v>7</v>
      </c>
      <c r="D198" s="22"/>
      <c r="E198" s="21"/>
      <c r="F198" s="20">
        <v>7626885.4900000002</v>
      </c>
      <c r="G198" s="21">
        <v>1258436.1100000001</v>
      </c>
      <c r="H198" s="26"/>
      <c r="I198" s="24"/>
      <c r="J198" s="26"/>
      <c r="K198" s="24"/>
      <c r="L198" s="26"/>
      <c r="M198" s="24"/>
      <c r="N198" s="25">
        <v>7626885.4900000002</v>
      </c>
      <c r="O198" s="25">
        <v>1258436.1100000001</v>
      </c>
    </row>
    <row r="199" spans="2:15" x14ac:dyDescent="0.25">
      <c r="B199" s="27"/>
      <c r="C199" s="27">
        <v>8</v>
      </c>
      <c r="D199" s="22"/>
      <c r="E199" s="21"/>
      <c r="F199" s="20">
        <v>7626885.4900000002</v>
      </c>
      <c r="G199" s="21">
        <v>1280681.1199999999</v>
      </c>
      <c r="H199" s="26"/>
      <c r="I199" s="24"/>
      <c r="J199" s="26"/>
      <c r="K199" s="24"/>
      <c r="L199" s="26"/>
      <c r="M199" s="24"/>
      <c r="N199" s="25">
        <v>7626885.4900000002</v>
      </c>
      <c r="O199" s="25">
        <v>1280681.1199999999</v>
      </c>
    </row>
    <row r="200" spans="2:15" x14ac:dyDescent="0.25">
      <c r="B200" s="27"/>
      <c r="C200" s="27">
        <v>9</v>
      </c>
      <c r="D200" s="22"/>
      <c r="E200" s="21"/>
      <c r="F200" s="20">
        <v>7626885.4900000002</v>
      </c>
      <c r="G200" s="21">
        <v>1260978.3399999999</v>
      </c>
      <c r="H200" s="26"/>
      <c r="I200" s="24"/>
      <c r="J200" s="26"/>
      <c r="K200" s="24"/>
      <c r="L200" s="26"/>
      <c r="M200" s="24"/>
      <c r="N200" s="25">
        <v>7626885.4900000002</v>
      </c>
      <c r="O200" s="25">
        <v>1260978.3399999999</v>
      </c>
    </row>
    <row r="201" spans="2:15" x14ac:dyDescent="0.25">
      <c r="B201" s="27"/>
      <c r="C201" s="27">
        <v>10</v>
      </c>
      <c r="D201" s="22"/>
      <c r="E201" s="21"/>
      <c r="F201" s="20">
        <v>7626885.4900000002</v>
      </c>
      <c r="G201" s="21">
        <v>1201234.46</v>
      </c>
      <c r="H201" s="26"/>
      <c r="I201" s="24"/>
      <c r="J201" s="26"/>
      <c r="K201" s="24"/>
      <c r="L201" s="26"/>
      <c r="M201" s="24"/>
      <c r="N201" s="25">
        <v>7626885.4900000002</v>
      </c>
      <c r="O201" s="25">
        <v>1201234.46</v>
      </c>
    </row>
    <row r="202" spans="2:15" x14ac:dyDescent="0.25">
      <c r="B202" s="27"/>
      <c r="C202" s="27">
        <v>11</v>
      </c>
      <c r="D202" s="22"/>
      <c r="E202" s="21"/>
      <c r="F202" s="20">
        <v>7626885.4900000002</v>
      </c>
      <c r="G202" s="21">
        <v>1221572.7399999998</v>
      </c>
      <c r="H202" s="26"/>
      <c r="I202" s="24"/>
      <c r="J202" s="26"/>
      <c r="K202" s="24"/>
      <c r="L202" s="26"/>
      <c r="M202" s="24"/>
      <c r="N202" s="25">
        <v>7626885.4900000002</v>
      </c>
      <c r="O202" s="25">
        <v>1221572.7399999998</v>
      </c>
    </row>
    <row r="203" spans="2:15" x14ac:dyDescent="0.25">
      <c r="B203" s="27"/>
      <c r="C203" s="28">
        <v>12</v>
      </c>
      <c r="D203" s="29"/>
      <c r="E203" s="30"/>
      <c r="F203" s="31">
        <v>7626885.4900000002</v>
      </c>
      <c r="G203" s="30">
        <v>1163100.0400000003</v>
      </c>
      <c r="H203" s="32"/>
      <c r="I203" s="33"/>
      <c r="J203" s="32"/>
      <c r="K203" s="33"/>
      <c r="L203" s="32"/>
      <c r="M203" s="33"/>
      <c r="N203" s="34">
        <v>7626885.4900000002</v>
      </c>
      <c r="O203" s="34">
        <v>1163100.0400000003</v>
      </c>
    </row>
    <row r="204" spans="2:15" x14ac:dyDescent="0.25">
      <c r="B204" s="27">
        <v>2040</v>
      </c>
      <c r="C204" s="27">
        <v>1</v>
      </c>
      <c r="D204" s="22"/>
      <c r="E204" s="21"/>
      <c r="F204" s="20">
        <v>7626885.4900000002</v>
      </c>
      <c r="G204" s="21">
        <v>1182167.19</v>
      </c>
      <c r="H204" s="26"/>
      <c r="I204" s="24"/>
      <c r="J204" s="26"/>
      <c r="K204" s="24"/>
      <c r="L204" s="26"/>
      <c r="M204" s="24"/>
      <c r="N204" s="25">
        <v>7626885.4900000002</v>
      </c>
      <c r="O204" s="25">
        <v>1182167.19</v>
      </c>
    </row>
    <row r="205" spans="2:15" x14ac:dyDescent="0.25">
      <c r="B205" s="27"/>
      <c r="C205" s="27">
        <v>2</v>
      </c>
      <c r="D205" s="22"/>
      <c r="E205" s="21"/>
      <c r="F205" s="20">
        <v>7626885.4900000002</v>
      </c>
      <c r="G205" s="21">
        <v>1162464.3999999999</v>
      </c>
      <c r="H205" s="26"/>
      <c r="I205" s="24"/>
      <c r="J205" s="26"/>
      <c r="K205" s="24"/>
      <c r="L205" s="26"/>
      <c r="M205" s="24"/>
      <c r="N205" s="25">
        <v>7626885.4900000002</v>
      </c>
      <c r="O205" s="25">
        <v>1162464.3999999999</v>
      </c>
    </row>
    <row r="206" spans="2:15" x14ac:dyDescent="0.25">
      <c r="B206" s="27"/>
      <c r="C206" s="27">
        <v>3</v>
      </c>
      <c r="D206" s="22"/>
      <c r="E206" s="21"/>
      <c r="F206" s="20">
        <v>7626885.4900000002</v>
      </c>
      <c r="G206" s="21">
        <v>1069035.21</v>
      </c>
      <c r="H206" s="26"/>
      <c r="I206" s="24"/>
      <c r="J206" s="26"/>
      <c r="K206" s="24"/>
      <c r="L206" s="26"/>
      <c r="M206" s="24"/>
      <c r="N206" s="25">
        <v>7626885.4900000002</v>
      </c>
      <c r="O206" s="25">
        <v>1069035.21</v>
      </c>
    </row>
    <row r="207" spans="2:15" x14ac:dyDescent="0.25">
      <c r="B207" s="27"/>
      <c r="C207" s="27">
        <v>4</v>
      </c>
      <c r="D207" s="22"/>
      <c r="E207" s="21"/>
      <c r="F207" s="20">
        <v>7626885.4900000002</v>
      </c>
      <c r="G207" s="21">
        <v>1123058.8199999998</v>
      </c>
      <c r="H207" s="26"/>
      <c r="I207" s="24"/>
      <c r="J207" s="26"/>
      <c r="K207" s="24"/>
      <c r="L207" s="26"/>
      <c r="M207" s="24"/>
      <c r="N207" s="25">
        <v>7626885.4900000002</v>
      </c>
      <c r="O207" s="25">
        <v>1123058.8199999998</v>
      </c>
    </row>
    <row r="208" spans="2:15" x14ac:dyDescent="0.25">
      <c r="B208" s="27"/>
      <c r="C208" s="27">
        <v>5</v>
      </c>
      <c r="D208" s="22"/>
      <c r="E208" s="21"/>
      <c r="F208" s="20">
        <v>7626885.4900000002</v>
      </c>
      <c r="G208" s="21">
        <v>1067763.9799999997</v>
      </c>
      <c r="H208" s="26"/>
      <c r="I208" s="24"/>
      <c r="J208" s="26"/>
      <c r="K208" s="24"/>
      <c r="L208" s="26"/>
      <c r="M208" s="24"/>
      <c r="N208" s="25">
        <v>7626885.4900000002</v>
      </c>
      <c r="O208" s="25">
        <v>1067763.9799999997</v>
      </c>
    </row>
    <row r="209" spans="2:15" x14ac:dyDescent="0.25">
      <c r="B209" s="27"/>
      <c r="C209" s="27">
        <v>6</v>
      </c>
      <c r="D209" s="22"/>
      <c r="E209" s="21"/>
      <c r="F209" s="20">
        <v>7626885.4900000002</v>
      </c>
      <c r="G209" s="21">
        <v>1083653.2600000002</v>
      </c>
      <c r="H209" s="26"/>
      <c r="I209" s="24"/>
      <c r="J209" s="26"/>
      <c r="K209" s="24"/>
      <c r="L209" s="26"/>
      <c r="M209" s="24"/>
      <c r="N209" s="25">
        <v>7626885.4900000002</v>
      </c>
      <c r="O209" s="25">
        <v>1083653.2600000002</v>
      </c>
    </row>
    <row r="210" spans="2:15" x14ac:dyDescent="0.25">
      <c r="B210" s="27"/>
      <c r="C210" s="27">
        <v>7</v>
      </c>
      <c r="D210" s="22"/>
      <c r="E210" s="21"/>
      <c r="F210" s="20">
        <v>7626885.4900000002</v>
      </c>
      <c r="G210" s="21">
        <v>1029629.5499999998</v>
      </c>
      <c r="H210" s="26"/>
      <c r="I210" s="24"/>
      <c r="J210" s="26"/>
      <c r="K210" s="24"/>
      <c r="L210" s="26"/>
      <c r="M210" s="24"/>
      <c r="N210" s="25">
        <v>7626885.4900000002</v>
      </c>
      <c r="O210" s="25">
        <v>1029629.5499999998</v>
      </c>
    </row>
    <row r="211" spans="2:15" x14ac:dyDescent="0.25">
      <c r="B211" s="27"/>
      <c r="C211" s="27">
        <v>8</v>
      </c>
      <c r="D211" s="22"/>
      <c r="E211" s="21"/>
      <c r="F211" s="20">
        <v>7626885.4900000002</v>
      </c>
      <c r="G211" s="21">
        <v>1044247.6700000002</v>
      </c>
      <c r="H211" s="26"/>
      <c r="I211" s="24"/>
      <c r="J211" s="26"/>
      <c r="K211" s="24"/>
      <c r="L211" s="26"/>
      <c r="M211" s="24"/>
      <c r="N211" s="25">
        <v>7626885.4900000002</v>
      </c>
      <c r="O211" s="25">
        <v>1044247.6700000002</v>
      </c>
    </row>
    <row r="212" spans="2:15" x14ac:dyDescent="0.25">
      <c r="B212" s="27"/>
      <c r="C212" s="27">
        <v>9</v>
      </c>
      <c r="D212" s="22"/>
      <c r="E212" s="21"/>
      <c r="F212" s="20">
        <v>7626885.4900000002</v>
      </c>
      <c r="G212" s="21">
        <v>1024544.89</v>
      </c>
      <c r="H212" s="26"/>
      <c r="I212" s="24"/>
      <c r="J212" s="26"/>
      <c r="K212" s="24"/>
      <c r="L212" s="26"/>
      <c r="M212" s="24"/>
      <c r="N212" s="25">
        <v>7626885.4900000002</v>
      </c>
      <c r="O212" s="25">
        <v>1024544.89</v>
      </c>
    </row>
    <row r="213" spans="2:15" x14ac:dyDescent="0.25">
      <c r="B213" s="27"/>
      <c r="C213" s="27">
        <v>10</v>
      </c>
      <c r="D213" s="22"/>
      <c r="E213" s="21"/>
      <c r="F213" s="20">
        <v>7626885.4900000002</v>
      </c>
      <c r="G213" s="21">
        <v>972427.91</v>
      </c>
      <c r="H213" s="26"/>
      <c r="I213" s="24"/>
      <c r="J213" s="26"/>
      <c r="K213" s="24"/>
      <c r="L213" s="26"/>
      <c r="M213" s="24"/>
      <c r="N213" s="25">
        <v>7626885.4900000002</v>
      </c>
      <c r="O213" s="25">
        <v>972427.91</v>
      </c>
    </row>
    <row r="214" spans="2:15" x14ac:dyDescent="0.25">
      <c r="B214" s="27"/>
      <c r="C214" s="27">
        <v>11</v>
      </c>
      <c r="D214" s="22"/>
      <c r="E214" s="21"/>
      <c r="F214" s="20">
        <v>7626885.4900000002</v>
      </c>
      <c r="G214" s="21">
        <v>985139.31</v>
      </c>
      <c r="H214" s="26"/>
      <c r="I214" s="24"/>
      <c r="J214" s="26"/>
      <c r="K214" s="24"/>
      <c r="L214" s="26"/>
      <c r="M214" s="24"/>
      <c r="N214" s="25">
        <v>7626885.4900000002</v>
      </c>
      <c r="O214" s="25">
        <v>985139.31</v>
      </c>
    </row>
    <row r="215" spans="2:15" x14ac:dyDescent="0.25">
      <c r="B215" s="27"/>
      <c r="C215" s="28">
        <v>12</v>
      </c>
      <c r="D215" s="29"/>
      <c r="E215" s="30"/>
      <c r="F215" s="31">
        <v>7626885.4900000002</v>
      </c>
      <c r="G215" s="30">
        <v>934293.4800000001</v>
      </c>
      <c r="H215" s="32"/>
      <c r="I215" s="33"/>
      <c r="J215" s="32"/>
      <c r="K215" s="33"/>
      <c r="L215" s="32"/>
      <c r="M215" s="33"/>
      <c r="N215" s="34">
        <v>7626885.4900000002</v>
      </c>
      <c r="O215" s="34">
        <v>934293.4800000001</v>
      </c>
    </row>
    <row r="216" spans="2:15" x14ac:dyDescent="0.25">
      <c r="B216" s="27">
        <v>2041</v>
      </c>
      <c r="C216" s="27">
        <v>1</v>
      </c>
      <c r="D216" s="22"/>
      <c r="E216" s="21"/>
      <c r="F216" s="20">
        <v>7626885.4900000002</v>
      </c>
      <c r="G216" s="21">
        <v>945733.74999999988</v>
      </c>
      <c r="H216" s="26"/>
      <c r="I216" s="24"/>
      <c r="J216" s="26"/>
      <c r="K216" s="24"/>
      <c r="L216" s="26"/>
      <c r="M216" s="24"/>
      <c r="N216" s="25">
        <v>7626885.4900000002</v>
      </c>
      <c r="O216" s="25">
        <v>945733.74999999988</v>
      </c>
    </row>
    <row r="217" spans="2:15" x14ac:dyDescent="0.25">
      <c r="B217" s="27"/>
      <c r="C217" s="27">
        <v>2</v>
      </c>
      <c r="D217" s="22"/>
      <c r="E217" s="21"/>
      <c r="F217" s="20">
        <v>7626885.4900000002</v>
      </c>
      <c r="G217" s="21">
        <v>926030.97000000009</v>
      </c>
      <c r="H217" s="26"/>
      <c r="I217" s="24"/>
      <c r="J217" s="26"/>
      <c r="K217" s="24"/>
      <c r="L217" s="26"/>
      <c r="M217" s="24"/>
      <c r="N217" s="25">
        <v>7626885.4900000002</v>
      </c>
      <c r="O217" s="25">
        <v>926030.97000000009</v>
      </c>
    </row>
    <row r="218" spans="2:15" x14ac:dyDescent="0.25">
      <c r="B218" s="27"/>
      <c r="C218" s="27">
        <v>3</v>
      </c>
      <c r="D218" s="22"/>
      <c r="E218" s="21"/>
      <c r="F218" s="20">
        <v>7626885.4900000002</v>
      </c>
      <c r="G218" s="21">
        <v>818618.97999999986</v>
      </c>
      <c r="H218" s="26"/>
      <c r="I218" s="24"/>
      <c r="J218" s="26"/>
      <c r="K218" s="24"/>
      <c r="L218" s="26"/>
      <c r="M218" s="24"/>
      <c r="N218" s="25">
        <v>7626885.4900000002</v>
      </c>
      <c r="O218" s="25">
        <v>818618.97999999986</v>
      </c>
    </row>
    <row r="219" spans="2:15" x14ac:dyDescent="0.25">
      <c r="B219" s="27"/>
      <c r="C219" s="27">
        <v>4</v>
      </c>
      <c r="D219" s="22"/>
      <c r="E219" s="21"/>
      <c r="F219" s="20">
        <v>7626885.4900000002</v>
      </c>
      <c r="G219" s="21">
        <v>886625.3899999999</v>
      </c>
      <c r="H219" s="26"/>
      <c r="I219" s="24"/>
      <c r="J219" s="26"/>
      <c r="K219" s="24"/>
      <c r="L219" s="26"/>
      <c r="M219" s="24"/>
      <c r="N219" s="25">
        <v>7626885.4900000002</v>
      </c>
      <c r="O219" s="25">
        <v>886625.3899999999</v>
      </c>
    </row>
    <row r="220" spans="2:15" x14ac:dyDescent="0.25">
      <c r="B220" s="27"/>
      <c r="C220" s="27">
        <v>5</v>
      </c>
      <c r="D220" s="22"/>
      <c r="E220" s="21"/>
      <c r="F220" s="20">
        <v>7626885.4900000002</v>
      </c>
      <c r="G220" s="21">
        <v>838957.42</v>
      </c>
      <c r="H220" s="26"/>
      <c r="I220" s="24"/>
      <c r="J220" s="26"/>
      <c r="K220" s="24"/>
      <c r="L220" s="26"/>
      <c r="M220" s="24"/>
      <c r="N220" s="25">
        <v>7626885.4900000002</v>
      </c>
      <c r="O220" s="25">
        <v>838957.42</v>
      </c>
    </row>
    <row r="221" spans="2:15" x14ac:dyDescent="0.25">
      <c r="B221" s="27"/>
      <c r="C221" s="27">
        <v>6</v>
      </c>
      <c r="D221" s="22"/>
      <c r="E221" s="21"/>
      <c r="F221" s="20">
        <v>7626885.4900000002</v>
      </c>
      <c r="G221" s="21">
        <v>847219.8000000004</v>
      </c>
      <c r="H221" s="26"/>
      <c r="I221" s="24"/>
      <c r="J221" s="26"/>
      <c r="K221" s="24"/>
      <c r="L221" s="26"/>
      <c r="M221" s="24"/>
      <c r="N221" s="25">
        <v>7626885.4900000002</v>
      </c>
      <c r="O221" s="25">
        <v>847219.8000000004</v>
      </c>
    </row>
    <row r="222" spans="2:15" x14ac:dyDescent="0.25">
      <c r="B222" s="27"/>
      <c r="C222" s="27">
        <v>7</v>
      </c>
      <c r="D222" s="22"/>
      <c r="E222" s="21"/>
      <c r="F222" s="20">
        <v>7626885.4900000002</v>
      </c>
      <c r="G222" s="21">
        <v>800822.98</v>
      </c>
      <c r="H222" s="26"/>
      <c r="I222" s="24"/>
      <c r="J222" s="26"/>
      <c r="K222" s="24"/>
      <c r="L222" s="26"/>
      <c r="M222" s="24"/>
      <c r="N222" s="25">
        <v>7626885.4900000002</v>
      </c>
      <c r="O222" s="25">
        <v>800822.98</v>
      </c>
    </row>
    <row r="223" spans="2:15" x14ac:dyDescent="0.25">
      <c r="B223" s="27"/>
      <c r="C223" s="27">
        <v>8</v>
      </c>
      <c r="D223" s="22"/>
      <c r="E223" s="21"/>
      <c r="F223" s="20">
        <v>7626885.4900000002</v>
      </c>
      <c r="G223" s="21">
        <v>807814.22000000009</v>
      </c>
      <c r="H223" s="26"/>
      <c r="I223" s="24"/>
      <c r="J223" s="26"/>
      <c r="K223" s="24"/>
      <c r="L223" s="26"/>
      <c r="M223" s="24"/>
      <c r="N223" s="25">
        <v>7626885.4900000002</v>
      </c>
      <c r="O223" s="25">
        <v>807814.22000000009</v>
      </c>
    </row>
    <row r="224" spans="2:15" x14ac:dyDescent="0.25">
      <c r="B224" s="27"/>
      <c r="C224" s="27">
        <v>9</v>
      </c>
      <c r="D224" s="22"/>
      <c r="E224" s="21"/>
      <c r="F224" s="20">
        <v>7626885.4900000002</v>
      </c>
      <c r="G224" s="21">
        <v>788111.46000000008</v>
      </c>
      <c r="H224" s="26"/>
      <c r="I224" s="24"/>
      <c r="J224" s="26"/>
      <c r="K224" s="24"/>
      <c r="L224" s="26"/>
      <c r="M224" s="24"/>
      <c r="N224" s="25">
        <v>7626885.4900000002</v>
      </c>
      <c r="O224" s="25">
        <v>788111.46000000008</v>
      </c>
    </row>
    <row r="225" spans="2:15" x14ac:dyDescent="0.25">
      <c r="B225" s="27"/>
      <c r="C225" s="27">
        <v>10</v>
      </c>
      <c r="D225" s="22"/>
      <c r="E225" s="21"/>
      <c r="F225" s="20">
        <v>7626885.4900000002</v>
      </c>
      <c r="G225" s="21">
        <v>743621.33999999985</v>
      </c>
      <c r="H225" s="26"/>
      <c r="I225" s="24"/>
      <c r="J225" s="26"/>
      <c r="K225" s="24"/>
      <c r="L225" s="26"/>
      <c r="M225" s="24"/>
      <c r="N225" s="25">
        <v>7626885.4900000002</v>
      </c>
      <c r="O225" s="25">
        <v>743621.33999999985</v>
      </c>
    </row>
    <row r="226" spans="2:15" x14ac:dyDescent="0.25">
      <c r="B226" s="27"/>
      <c r="C226" s="27">
        <v>11</v>
      </c>
      <c r="D226" s="22"/>
      <c r="E226" s="21"/>
      <c r="F226" s="20">
        <v>7626885.4900000002</v>
      </c>
      <c r="G226" s="21">
        <v>748705.87000000011</v>
      </c>
      <c r="H226" s="26"/>
      <c r="I226" s="24"/>
      <c r="J226" s="26"/>
      <c r="K226" s="24"/>
      <c r="L226" s="26"/>
      <c r="M226" s="24"/>
      <c r="N226" s="25">
        <v>7626885.4900000002</v>
      </c>
      <c r="O226" s="25">
        <v>748705.87000000011</v>
      </c>
    </row>
    <row r="227" spans="2:15" x14ac:dyDescent="0.25">
      <c r="B227" s="27"/>
      <c r="C227" s="28">
        <v>12</v>
      </c>
      <c r="D227" s="29"/>
      <c r="E227" s="30"/>
      <c r="F227" s="31">
        <v>7626885.4900000002</v>
      </c>
      <c r="G227" s="30">
        <v>705486.92999999993</v>
      </c>
      <c r="H227" s="32"/>
      <c r="I227" s="33"/>
      <c r="J227" s="32"/>
      <c r="K227" s="33"/>
      <c r="L227" s="32"/>
      <c r="M227" s="33"/>
      <c r="N227" s="34">
        <v>7626885.4900000002</v>
      </c>
      <c r="O227" s="34">
        <v>705486.92999999993</v>
      </c>
    </row>
    <row r="228" spans="2:15" x14ac:dyDescent="0.25">
      <c r="B228" s="27">
        <v>2042</v>
      </c>
      <c r="C228" s="27">
        <v>1</v>
      </c>
      <c r="D228" s="22"/>
      <c r="E228" s="21"/>
      <c r="F228" s="20">
        <v>7626885.4900000002</v>
      </c>
      <c r="G228" s="21">
        <v>709300.29</v>
      </c>
      <c r="H228" s="26"/>
      <c r="I228" s="24"/>
      <c r="J228" s="26"/>
      <c r="K228" s="24"/>
      <c r="L228" s="26"/>
      <c r="M228" s="24"/>
      <c r="N228" s="25">
        <v>7626885.4900000002</v>
      </c>
      <c r="O228" s="25">
        <v>709300.29</v>
      </c>
    </row>
    <row r="229" spans="2:15" x14ac:dyDescent="0.25">
      <c r="B229" s="27"/>
      <c r="C229" s="27">
        <v>2</v>
      </c>
      <c r="D229" s="22"/>
      <c r="E229" s="21"/>
      <c r="F229" s="20">
        <v>7626885.4900000002</v>
      </c>
      <c r="G229" s="21">
        <v>689597.53</v>
      </c>
      <c r="H229" s="26"/>
      <c r="I229" s="24"/>
      <c r="J229" s="26"/>
      <c r="K229" s="24"/>
      <c r="L229" s="26"/>
      <c r="M229" s="24"/>
      <c r="N229" s="25">
        <v>7626885.4900000002</v>
      </c>
      <c r="O229" s="25">
        <v>689597.53</v>
      </c>
    </row>
    <row r="230" spans="2:15" x14ac:dyDescent="0.25">
      <c r="B230" s="27"/>
      <c r="C230" s="27">
        <v>3</v>
      </c>
      <c r="D230" s="22"/>
      <c r="E230" s="21"/>
      <c r="F230" s="20">
        <v>7626885.4900000002</v>
      </c>
      <c r="G230" s="21">
        <v>605066.21000000008</v>
      </c>
      <c r="H230" s="26"/>
      <c r="I230" s="24"/>
      <c r="J230" s="26"/>
      <c r="K230" s="24"/>
      <c r="L230" s="26"/>
      <c r="M230" s="24"/>
      <c r="N230" s="25">
        <v>7626885.4900000002</v>
      </c>
      <c r="O230" s="25">
        <v>605066.21000000008</v>
      </c>
    </row>
    <row r="231" spans="2:15" x14ac:dyDescent="0.25">
      <c r="B231" s="27"/>
      <c r="C231" s="27">
        <v>4</v>
      </c>
      <c r="D231" s="22"/>
      <c r="E231" s="21"/>
      <c r="F231" s="20">
        <v>7626885.4900000002</v>
      </c>
      <c r="G231" s="21">
        <v>650191.94999999984</v>
      </c>
      <c r="H231" s="26"/>
      <c r="I231" s="24"/>
      <c r="J231" s="26"/>
      <c r="K231" s="24"/>
      <c r="L231" s="26"/>
      <c r="M231" s="24"/>
      <c r="N231" s="25">
        <v>7626885.4900000002</v>
      </c>
      <c r="O231" s="25">
        <v>650191.94999999984</v>
      </c>
    </row>
    <row r="232" spans="2:15" x14ac:dyDescent="0.25">
      <c r="B232" s="27"/>
      <c r="C232" s="27">
        <v>5</v>
      </c>
      <c r="D232" s="22"/>
      <c r="E232" s="21"/>
      <c r="F232" s="20">
        <v>7626885.4900000002</v>
      </c>
      <c r="G232" s="21">
        <v>610150.84</v>
      </c>
      <c r="H232" s="26"/>
      <c r="I232" s="24"/>
      <c r="J232" s="26"/>
      <c r="K232" s="24"/>
      <c r="L232" s="26"/>
      <c r="M232" s="24"/>
      <c r="N232" s="25">
        <v>7626885.4900000002</v>
      </c>
      <c r="O232" s="25">
        <v>610150.84</v>
      </c>
    </row>
    <row r="233" spans="2:15" x14ac:dyDescent="0.25">
      <c r="B233" s="27"/>
      <c r="C233" s="27">
        <v>6</v>
      </c>
      <c r="D233" s="22"/>
      <c r="E233" s="21"/>
      <c r="F233" s="20">
        <v>7626885.4900000002</v>
      </c>
      <c r="G233" s="21">
        <v>610786.39</v>
      </c>
      <c r="H233" s="26"/>
      <c r="I233" s="24"/>
      <c r="J233" s="26"/>
      <c r="K233" s="24"/>
      <c r="L233" s="26"/>
      <c r="M233" s="24"/>
      <c r="N233" s="25">
        <v>7626885.4900000002</v>
      </c>
      <c r="O233" s="25">
        <v>610786.39</v>
      </c>
    </row>
    <row r="234" spans="2:15" x14ac:dyDescent="0.25">
      <c r="B234" s="27"/>
      <c r="C234" s="27">
        <v>7</v>
      </c>
      <c r="D234" s="22"/>
      <c r="E234" s="21"/>
      <c r="F234" s="20">
        <v>7626885.4900000002</v>
      </c>
      <c r="G234" s="21">
        <v>572016.41999999993</v>
      </c>
      <c r="H234" s="26"/>
      <c r="I234" s="24"/>
      <c r="J234" s="26"/>
      <c r="K234" s="24"/>
      <c r="L234" s="26"/>
      <c r="M234" s="24"/>
      <c r="N234" s="25">
        <v>7626885.4900000002</v>
      </c>
      <c r="O234" s="25">
        <v>572016.41999999993</v>
      </c>
    </row>
    <row r="235" spans="2:15" x14ac:dyDescent="0.25">
      <c r="B235" s="27"/>
      <c r="C235" s="27">
        <v>8</v>
      </c>
      <c r="D235" s="22"/>
      <c r="E235" s="21"/>
      <c r="F235" s="20">
        <v>7626885.4900000002</v>
      </c>
      <c r="G235" s="21">
        <v>571380.79000000015</v>
      </c>
      <c r="H235" s="26"/>
      <c r="I235" s="24"/>
      <c r="J235" s="26"/>
      <c r="K235" s="24"/>
      <c r="L235" s="26"/>
      <c r="M235" s="24"/>
      <c r="N235" s="25">
        <v>7626885.4900000002</v>
      </c>
      <c r="O235" s="25">
        <v>571380.79000000015</v>
      </c>
    </row>
    <row r="236" spans="2:15" x14ac:dyDescent="0.25">
      <c r="B236" s="27"/>
      <c r="C236" s="27">
        <v>9</v>
      </c>
      <c r="D236" s="22"/>
      <c r="E236" s="21"/>
      <c r="F236" s="20">
        <v>7626885.4900000002</v>
      </c>
      <c r="G236" s="21">
        <v>551678</v>
      </c>
      <c r="H236" s="26"/>
      <c r="I236" s="24"/>
      <c r="J236" s="26"/>
      <c r="K236" s="24"/>
      <c r="L236" s="26"/>
      <c r="M236" s="24"/>
      <c r="N236" s="25">
        <v>7626885.4900000002</v>
      </c>
      <c r="O236" s="25">
        <v>551678</v>
      </c>
    </row>
    <row r="237" spans="2:15" x14ac:dyDescent="0.25">
      <c r="B237" s="27"/>
      <c r="C237" s="27">
        <v>10</v>
      </c>
      <c r="D237" s="22"/>
      <c r="E237" s="21"/>
      <c r="F237" s="20">
        <v>7626885.4900000002</v>
      </c>
      <c r="G237" s="21">
        <v>514814.79</v>
      </c>
      <c r="H237" s="26"/>
      <c r="I237" s="24"/>
      <c r="J237" s="26"/>
      <c r="K237" s="24"/>
      <c r="L237" s="26"/>
      <c r="M237" s="24"/>
      <c r="N237" s="25">
        <v>7626885.4900000002</v>
      </c>
      <c r="O237" s="25">
        <v>514814.79</v>
      </c>
    </row>
    <row r="238" spans="2:15" x14ac:dyDescent="0.25">
      <c r="B238" s="27"/>
      <c r="C238" s="27">
        <v>11</v>
      </c>
      <c r="D238" s="22"/>
      <c r="E238" s="21"/>
      <c r="F238" s="20">
        <v>7626885.4900000002</v>
      </c>
      <c r="G238" s="21">
        <v>512272.44</v>
      </c>
      <c r="H238" s="26"/>
      <c r="I238" s="24"/>
      <c r="J238" s="26"/>
      <c r="K238" s="24"/>
      <c r="L238" s="26"/>
      <c r="M238" s="24"/>
      <c r="N238" s="25">
        <v>7626885.4900000002</v>
      </c>
      <c r="O238" s="25">
        <v>512272.44</v>
      </c>
    </row>
    <row r="239" spans="2:15" x14ac:dyDescent="0.25">
      <c r="B239" s="27"/>
      <c r="C239" s="28">
        <v>12</v>
      </c>
      <c r="D239" s="29"/>
      <c r="E239" s="30"/>
      <c r="F239" s="31">
        <v>7626885.4900000002</v>
      </c>
      <c r="G239" s="30">
        <v>476680.35</v>
      </c>
      <c r="H239" s="32"/>
      <c r="I239" s="33"/>
      <c r="J239" s="32"/>
      <c r="K239" s="33"/>
      <c r="L239" s="32"/>
      <c r="M239" s="33"/>
      <c r="N239" s="34">
        <v>7626885.4900000002</v>
      </c>
      <c r="O239" s="34">
        <v>476680.35</v>
      </c>
    </row>
    <row r="240" spans="2:15" x14ac:dyDescent="0.25">
      <c r="B240" s="27">
        <v>2043</v>
      </c>
      <c r="C240" s="27">
        <v>1</v>
      </c>
      <c r="D240" s="22"/>
      <c r="E240" s="21"/>
      <c r="F240" s="20">
        <v>7626885.4900000002</v>
      </c>
      <c r="G240" s="21">
        <v>472866.8600000001</v>
      </c>
      <c r="H240" s="26"/>
      <c r="I240" s="24"/>
      <c r="J240" s="26"/>
      <c r="K240" s="24"/>
      <c r="L240" s="26"/>
      <c r="M240" s="24"/>
      <c r="N240" s="25">
        <v>7626885.4900000002</v>
      </c>
      <c r="O240" s="25">
        <v>472866.8600000001</v>
      </c>
    </row>
    <row r="241" spans="2:15" x14ac:dyDescent="0.25">
      <c r="B241" s="27"/>
      <c r="C241" s="27">
        <v>2</v>
      </c>
      <c r="D241" s="22"/>
      <c r="E241" s="21"/>
      <c r="F241" s="20">
        <v>7626885.4900000002</v>
      </c>
      <c r="G241" s="21">
        <v>453164.06999999995</v>
      </c>
      <c r="H241" s="26"/>
      <c r="I241" s="24"/>
      <c r="J241" s="26"/>
      <c r="K241" s="24"/>
      <c r="L241" s="26"/>
      <c r="M241" s="24"/>
      <c r="N241" s="25">
        <v>7626885.4900000002</v>
      </c>
      <c r="O241" s="25">
        <v>453164.06999999995</v>
      </c>
    </row>
    <row r="242" spans="2:15" x14ac:dyDescent="0.25">
      <c r="B242" s="27"/>
      <c r="C242" s="27">
        <v>3</v>
      </c>
      <c r="D242" s="22"/>
      <c r="E242" s="21"/>
      <c r="F242" s="20">
        <v>7626885.4900000002</v>
      </c>
      <c r="G242" s="21">
        <v>391513.44000000006</v>
      </c>
      <c r="H242" s="26"/>
      <c r="I242" s="24"/>
      <c r="J242" s="26"/>
      <c r="K242" s="24"/>
      <c r="L242" s="26"/>
      <c r="M242" s="24"/>
      <c r="N242" s="25">
        <v>7626885.4900000002</v>
      </c>
      <c r="O242" s="25">
        <v>391513.44000000006</v>
      </c>
    </row>
    <row r="243" spans="2:15" x14ac:dyDescent="0.25">
      <c r="B243" s="27"/>
      <c r="C243" s="27">
        <v>4</v>
      </c>
      <c r="D243" s="22"/>
      <c r="E243" s="21"/>
      <c r="F243" s="20">
        <v>7626885.4900000002</v>
      </c>
      <c r="G243" s="21">
        <v>413758.49000000005</v>
      </c>
      <c r="H243" s="26"/>
      <c r="I243" s="24"/>
      <c r="J243" s="26"/>
      <c r="K243" s="24"/>
      <c r="L243" s="26"/>
      <c r="M243" s="24"/>
      <c r="N243" s="25">
        <v>7626885.4900000002</v>
      </c>
      <c r="O243" s="25">
        <v>413758.49000000005</v>
      </c>
    </row>
    <row r="244" spans="2:15" x14ac:dyDescent="0.25">
      <c r="B244" s="27"/>
      <c r="C244" s="27">
        <v>5</v>
      </c>
      <c r="D244" s="22"/>
      <c r="E244" s="21"/>
      <c r="F244" s="20">
        <v>7626885.4900000002</v>
      </c>
      <c r="G244" s="21">
        <v>381344.27999999997</v>
      </c>
      <c r="H244" s="26"/>
      <c r="I244" s="24"/>
      <c r="J244" s="26"/>
      <c r="K244" s="24"/>
      <c r="L244" s="26"/>
      <c r="M244" s="24"/>
      <c r="N244" s="25">
        <v>7626885.4900000002</v>
      </c>
      <c r="O244" s="25">
        <v>381344.27999999997</v>
      </c>
    </row>
    <row r="245" spans="2:15" x14ac:dyDescent="0.25">
      <c r="B245" s="27"/>
      <c r="C245" s="27">
        <v>6</v>
      </c>
      <c r="D245" s="22"/>
      <c r="E245" s="21"/>
      <c r="F245" s="20">
        <v>7626885.4900000002</v>
      </c>
      <c r="G245" s="21">
        <v>374352.95</v>
      </c>
      <c r="H245" s="26"/>
      <c r="I245" s="24"/>
      <c r="J245" s="26"/>
      <c r="K245" s="24"/>
      <c r="L245" s="26"/>
      <c r="M245" s="24"/>
      <c r="N245" s="25">
        <v>7626885.4900000002</v>
      </c>
      <c r="O245" s="25">
        <v>374352.95</v>
      </c>
    </row>
    <row r="246" spans="2:15" x14ac:dyDescent="0.25">
      <c r="B246" s="27"/>
      <c r="C246" s="27">
        <v>7</v>
      </c>
      <c r="D246" s="22"/>
      <c r="E246" s="21"/>
      <c r="F246" s="20">
        <v>7626885.4900000002</v>
      </c>
      <c r="G246" s="21">
        <v>343209.86000000004</v>
      </c>
      <c r="H246" s="26"/>
      <c r="I246" s="24"/>
      <c r="J246" s="26"/>
      <c r="K246" s="24"/>
      <c r="L246" s="26"/>
      <c r="M246" s="24"/>
      <c r="N246" s="25">
        <v>7626885.4900000002</v>
      </c>
      <c r="O246" s="25">
        <v>343209.86000000004</v>
      </c>
    </row>
    <row r="247" spans="2:15" x14ac:dyDescent="0.25">
      <c r="B247" s="27"/>
      <c r="C247" s="27">
        <v>8</v>
      </c>
      <c r="D247" s="22"/>
      <c r="E247" s="21"/>
      <c r="F247" s="20">
        <v>7626885.4900000002</v>
      </c>
      <c r="G247" s="21">
        <v>334947.37000000011</v>
      </c>
      <c r="H247" s="26"/>
      <c r="I247" s="24"/>
      <c r="J247" s="26"/>
      <c r="K247" s="24"/>
      <c r="L247" s="26"/>
      <c r="M247" s="24"/>
      <c r="N247" s="25">
        <v>7626885.4900000002</v>
      </c>
      <c r="O247" s="25">
        <v>334947.37000000011</v>
      </c>
    </row>
    <row r="248" spans="2:15" x14ac:dyDescent="0.25">
      <c r="B248" s="27"/>
      <c r="C248" s="27">
        <v>9</v>
      </c>
      <c r="D248" s="22"/>
      <c r="E248" s="21"/>
      <c r="F248" s="20">
        <v>7626885.4900000002</v>
      </c>
      <c r="G248" s="21">
        <v>315244.5799999999</v>
      </c>
      <c r="H248" s="26"/>
      <c r="I248" s="24"/>
      <c r="J248" s="26"/>
      <c r="K248" s="24"/>
      <c r="L248" s="26"/>
      <c r="M248" s="24"/>
      <c r="N248" s="25">
        <v>7626885.4900000002</v>
      </c>
      <c r="O248" s="25">
        <v>315244.5799999999</v>
      </c>
    </row>
    <row r="249" spans="2:15" x14ac:dyDescent="0.25">
      <c r="B249" s="27"/>
      <c r="C249" s="27">
        <v>10</v>
      </c>
      <c r="D249" s="22"/>
      <c r="E249" s="21"/>
      <c r="F249" s="20">
        <v>7626885.4900000002</v>
      </c>
      <c r="G249" s="21">
        <v>286008.18999999994</v>
      </c>
      <c r="H249" s="26"/>
      <c r="I249" s="24"/>
      <c r="J249" s="26"/>
      <c r="K249" s="24"/>
      <c r="L249" s="26"/>
      <c r="M249" s="24"/>
      <c r="N249" s="25">
        <v>7626885.4900000002</v>
      </c>
      <c r="O249" s="25">
        <v>286008.18999999994</v>
      </c>
    </row>
    <row r="250" spans="2:15" x14ac:dyDescent="0.25">
      <c r="B250" s="27"/>
      <c r="C250" s="27">
        <v>11</v>
      </c>
      <c r="D250" s="22"/>
      <c r="E250" s="21"/>
      <c r="F250" s="20">
        <v>7626885.4900000002</v>
      </c>
      <c r="G250" s="21">
        <v>275839</v>
      </c>
      <c r="H250" s="26"/>
      <c r="I250" s="24"/>
      <c r="J250" s="26"/>
      <c r="K250" s="24"/>
      <c r="L250" s="26"/>
      <c r="M250" s="24"/>
      <c r="N250" s="25">
        <v>7626885.4900000002</v>
      </c>
      <c r="O250" s="25">
        <v>275839</v>
      </c>
    </row>
    <row r="251" spans="2:15" x14ac:dyDescent="0.25">
      <c r="B251" s="27"/>
      <c r="C251" s="28">
        <v>12</v>
      </c>
      <c r="D251" s="29"/>
      <c r="E251" s="30"/>
      <c r="F251" s="31">
        <v>7626885.4900000002</v>
      </c>
      <c r="G251" s="30">
        <v>247873.79999999996</v>
      </c>
      <c r="H251" s="32"/>
      <c r="I251" s="33"/>
      <c r="J251" s="32"/>
      <c r="K251" s="33"/>
      <c r="L251" s="32"/>
      <c r="M251" s="33"/>
      <c r="N251" s="34">
        <v>7626885.4900000002</v>
      </c>
      <c r="O251" s="34">
        <v>247873.79999999996</v>
      </c>
    </row>
    <row r="252" spans="2:15" x14ac:dyDescent="0.25">
      <c r="B252" s="27">
        <v>2044</v>
      </c>
      <c r="C252" s="27">
        <v>1</v>
      </c>
      <c r="D252" s="22"/>
      <c r="E252" s="21"/>
      <c r="F252" s="20">
        <v>7626885.4900000002</v>
      </c>
      <c r="G252" s="21">
        <v>236433.43999999997</v>
      </c>
      <c r="H252" s="26"/>
      <c r="I252" s="24"/>
      <c r="J252" s="26"/>
      <c r="K252" s="24"/>
      <c r="L252" s="26"/>
      <c r="M252" s="24"/>
      <c r="N252" s="25">
        <v>7626885.4900000002</v>
      </c>
      <c r="O252" s="25">
        <v>236433.43999999997</v>
      </c>
    </row>
    <row r="253" spans="2:15" x14ac:dyDescent="0.25">
      <c r="B253" s="27"/>
      <c r="C253" s="27">
        <v>2</v>
      </c>
      <c r="D253" s="22"/>
      <c r="E253" s="21"/>
      <c r="F253" s="20">
        <v>7626885.4900000002</v>
      </c>
      <c r="G253" s="21">
        <v>216730.65999999995</v>
      </c>
      <c r="H253" s="26"/>
      <c r="I253" s="24"/>
      <c r="J253" s="26"/>
      <c r="K253" s="24"/>
      <c r="L253" s="26"/>
      <c r="M253" s="24"/>
      <c r="N253" s="25">
        <v>7626885.4900000002</v>
      </c>
      <c r="O253" s="25">
        <v>216730.65999999995</v>
      </c>
    </row>
    <row r="254" spans="2:15" x14ac:dyDescent="0.25">
      <c r="B254" s="27"/>
      <c r="C254" s="27">
        <v>3</v>
      </c>
      <c r="D254" s="22"/>
      <c r="E254" s="21"/>
      <c r="F254" s="20">
        <v>7626885.4900000002</v>
      </c>
      <c r="G254" s="21">
        <v>184316.41999999998</v>
      </c>
      <c r="H254" s="26"/>
      <c r="I254" s="24"/>
      <c r="J254" s="26"/>
      <c r="K254" s="24"/>
      <c r="L254" s="26"/>
      <c r="M254" s="24"/>
      <c r="N254" s="25">
        <v>7626885.4900000002</v>
      </c>
      <c r="O254" s="25">
        <v>184316.41999999998</v>
      </c>
    </row>
    <row r="255" spans="2:15" x14ac:dyDescent="0.25">
      <c r="B255" s="27"/>
      <c r="C255" s="27">
        <v>4</v>
      </c>
      <c r="D255" s="22"/>
      <c r="E255" s="21"/>
      <c r="F255" s="20">
        <v>7626885.4900000002</v>
      </c>
      <c r="G255" s="21">
        <v>177325.09</v>
      </c>
      <c r="H255" s="26"/>
      <c r="I255" s="24"/>
      <c r="J255" s="26"/>
      <c r="K255" s="24"/>
      <c r="L255" s="26"/>
      <c r="M255" s="24"/>
      <c r="N255" s="25">
        <v>7626885.4900000002</v>
      </c>
      <c r="O255" s="25">
        <v>177325.09</v>
      </c>
    </row>
    <row r="256" spans="2:15" x14ac:dyDescent="0.25">
      <c r="B256" s="27"/>
      <c r="C256" s="27">
        <v>5</v>
      </c>
      <c r="D256" s="22"/>
      <c r="E256" s="21"/>
      <c r="F256" s="20">
        <v>7626885.4900000002</v>
      </c>
      <c r="G256" s="21">
        <v>152537.71999999997</v>
      </c>
      <c r="H256" s="26"/>
      <c r="I256" s="24"/>
      <c r="J256" s="26"/>
      <c r="K256" s="24"/>
      <c r="L256" s="26"/>
      <c r="M256" s="24"/>
      <c r="N256" s="25">
        <v>7626885.4900000002</v>
      </c>
      <c r="O256" s="25">
        <v>152537.71999999997</v>
      </c>
    </row>
    <row r="257" spans="2:15" x14ac:dyDescent="0.25">
      <c r="B257" s="27"/>
      <c r="C257" s="27">
        <v>6</v>
      </c>
      <c r="D257" s="22"/>
      <c r="E257" s="21"/>
      <c r="F257" s="20">
        <v>7626885.4900000002</v>
      </c>
      <c r="G257" s="21">
        <v>137919.49</v>
      </c>
      <c r="H257" s="26"/>
      <c r="I257" s="24"/>
      <c r="J257" s="26"/>
      <c r="K257" s="24"/>
      <c r="L257" s="26"/>
      <c r="M257" s="24"/>
      <c r="N257" s="25">
        <v>7626885.4900000002</v>
      </c>
      <c r="O257" s="25">
        <v>137919.49</v>
      </c>
    </row>
    <row r="258" spans="2:15" x14ac:dyDescent="0.25">
      <c r="B258" s="27"/>
      <c r="C258" s="27">
        <v>7</v>
      </c>
      <c r="D258" s="22"/>
      <c r="E258" s="21"/>
      <c r="F258" s="20">
        <v>7626885.4900000002</v>
      </c>
      <c r="G258" s="21">
        <v>114403.28</v>
      </c>
      <c r="H258" s="26"/>
      <c r="I258" s="24"/>
      <c r="J258" s="26"/>
      <c r="K258" s="24"/>
      <c r="L258" s="26"/>
      <c r="M258" s="24"/>
      <c r="N258" s="25">
        <v>7626885.4900000002</v>
      </c>
      <c r="O258" s="25">
        <v>114403.28</v>
      </c>
    </row>
    <row r="259" spans="2:15" x14ac:dyDescent="0.25">
      <c r="B259" s="27"/>
      <c r="C259" s="27">
        <v>8</v>
      </c>
      <c r="D259" s="22"/>
      <c r="E259" s="21"/>
      <c r="F259" s="20">
        <v>7626885.4900000002</v>
      </c>
      <c r="G259" s="21">
        <v>98513.920000000027</v>
      </c>
      <c r="H259" s="26"/>
      <c r="I259" s="24"/>
      <c r="J259" s="26"/>
      <c r="K259" s="24"/>
      <c r="L259" s="26"/>
      <c r="M259" s="24"/>
      <c r="N259" s="25">
        <v>7626885.4900000002</v>
      </c>
      <c r="O259" s="25">
        <v>98513.920000000027</v>
      </c>
    </row>
    <row r="260" spans="2:15" x14ac:dyDescent="0.25">
      <c r="B260" s="27"/>
      <c r="C260" s="27">
        <v>9</v>
      </c>
      <c r="D260" s="22"/>
      <c r="E260" s="21"/>
      <c r="F260" s="20">
        <v>7626885.4900000002</v>
      </c>
      <c r="G260" s="21">
        <v>78811.140000000014</v>
      </c>
      <c r="H260" s="26"/>
      <c r="I260" s="24"/>
      <c r="J260" s="26"/>
      <c r="K260" s="24"/>
      <c r="L260" s="26"/>
      <c r="M260" s="24"/>
      <c r="N260" s="25">
        <v>7626885.4900000002</v>
      </c>
      <c r="O260" s="25">
        <v>78811.140000000014</v>
      </c>
    </row>
    <row r="261" spans="2:15" x14ac:dyDescent="0.25">
      <c r="B261" s="27"/>
      <c r="C261" s="27">
        <v>10</v>
      </c>
      <c r="D261" s="22"/>
      <c r="E261" s="21"/>
      <c r="F261" s="20">
        <v>7626885.4900000002</v>
      </c>
      <c r="G261" s="21">
        <v>57201.64</v>
      </c>
      <c r="H261" s="26"/>
      <c r="I261" s="24"/>
      <c r="J261" s="26"/>
      <c r="K261" s="24"/>
      <c r="L261" s="26"/>
      <c r="M261" s="24"/>
      <c r="N261" s="25">
        <v>7626885.4900000002</v>
      </c>
      <c r="O261" s="25">
        <v>57201.64</v>
      </c>
    </row>
    <row r="262" spans="2:15" x14ac:dyDescent="0.25">
      <c r="B262" s="27"/>
      <c r="C262" s="27">
        <v>11</v>
      </c>
      <c r="D262" s="22"/>
      <c r="E262" s="21"/>
      <c r="F262" s="20">
        <v>7626885.4900000002</v>
      </c>
      <c r="G262" s="21">
        <v>39405.560000000005</v>
      </c>
      <c r="H262" s="26"/>
      <c r="I262" s="24"/>
      <c r="J262" s="26"/>
      <c r="K262" s="24"/>
      <c r="L262" s="26"/>
      <c r="M262" s="24"/>
      <c r="N262" s="25">
        <v>7626885.4900000002</v>
      </c>
      <c r="O262" s="25">
        <v>39405.560000000005</v>
      </c>
    </row>
    <row r="263" spans="2:15" x14ac:dyDescent="0.25">
      <c r="B263" s="27"/>
      <c r="C263" s="28">
        <v>12</v>
      </c>
      <c r="D263" s="29"/>
      <c r="E263" s="30"/>
      <c r="F263" s="31">
        <v>7626887.0700000012</v>
      </c>
      <c r="G263" s="30">
        <v>19065.629999999997</v>
      </c>
      <c r="H263" s="32"/>
      <c r="I263" s="33"/>
      <c r="J263" s="32"/>
      <c r="K263" s="33"/>
      <c r="L263" s="32"/>
      <c r="M263" s="33"/>
      <c r="N263" s="34">
        <v>7626887.0700000012</v>
      </c>
      <c r="O263" s="34">
        <v>19065.629999999997</v>
      </c>
    </row>
    <row r="264" spans="2:15" x14ac:dyDescent="0.25">
      <c r="B264" t="s">
        <v>21</v>
      </c>
      <c r="D264" s="22">
        <v>44902732.759999953</v>
      </c>
      <c r="E264" s="21">
        <v>5011527.9800000004</v>
      </c>
      <c r="F264" s="20">
        <v>915226260.38000095</v>
      </c>
      <c r="G264" s="21">
        <v>517481504.02000016</v>
      </c>
      <c r="H264" s="26">
        <v>4378817.3599999975</v>
      </c>
      <c r="I264" s="24">
        <v>910711.09999999974</v>
      </c>
      <c r="J264" s="26">
        <v>93076922.700000107</v>
      </c>
      <c r="K264" s="24">
        <v>14400961.250000004</v>
      </c>
      <c r="L264" s="26">
        <v>149430158.5200004</v>
      </c>
      <c r="M264" s="24">
        <v>20088275.120000001</v>
      </c>
      <c r="N264" s="25">
        <v>1207014891.72</v>
      </c>
      <c r="O264" s="25">
        <v>557892979.47000027</v>
      </c>
    </row>
  </sheetData>
  <pageMargins left="0.39370078740157483" right="0.31496062992125984" top="0.6692913385826772" bottom="0.78740157480314965" header="0.31496062992125984" footer="0.31496062992125984"/>
  <pageSetup paperSize="9" scale="46" fitToHeight="0" orientation="portrait" r:id="rId2"/>
  <headerFooter scaleWithDoc="0">
    <oddFooter>&amp;LFluxo por Mês de Vencimento&amp;CPágina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41"/>
  <sheetViews>
    <sheetView showGridLines="0" zoomScale="80" zoomScaleNormal="80" workbookViewId="0"/>
  </sheetViews>
  <sheetFormatPr defaultRowHeight="15" x14ac:dyDescent="0.25"/>
  <cols>
    <col min="1" max="1" width="3.7109375" customWidth="1"/>
    <col min="2" max="2" width="30.5703125" customWidth="1"/>
    <col min="3" max="3" width="21.85546875" customWidth="1"/>
    <col min="4" max="4" width="13" customWidth="1"/>
    <col min="5" max="5" width="18" customWidth="1"/>
    <col min="6" max="6" width="16.5703125" customWidth="1"/>
    <col min="7" max="7" width="20.28515625" customWidth="1"/>
    <col min="8" max="9" width="20.5703125" customWidth="1"/>
    <col min="10" max="10" width="10.85546875" bestFit="1" customWidth="1"/>
    <col min="11" max="12" width="15.42578125" bestFit="1" customWidth="1"/>
    <col min="13" max="13" width="12.42578125" bestFit="1" customWidth="1"/>
    <col min="14" max="14" width="13.85546875" bestFit="1" customWidth="1"/>
    <col min="15" max="15" width="16.42578125" bestFit="1" customWidth="1"/>
  </cols>
  <sheetData>
    <row r="1" spans="2:9" x14ac:dyDescent="0.25">
      <c r="F1" s="9"/>
    </row>
    <row r="2" spans="2:9" x14ac:dyDescent="0.25">
      <c r="B2" s="15" t="s">
        <v>37</v>
      </c>
      <c r="C2" s="16"/>
      <c r="D2" s="16"/>
      <c r="E2" s="16"/>
      <c r="F2" s="17"/>
      <c r="G2" s="16"/>
      <c r="H2" s="16"/>
      <c r="I2" s="16"/>
    </row>
    <row r="3" spans="2:9" x14ac:dyDescent="0.25">
      <c r="B3" s="44"/>
      <c r="C3" s="23"/>
      <c r="D3" s="23"/>
      <c r="E3" s="23"/>
      <c r="F3" s="45"/>
      <c r="G3" s="23"/>
    </row>
    <row r="4" spans="2:9" x14ac:dyDescent="0.25">
      <c r="B4" s="3" t="s">
        <v>34</v>
      </c>
      <c r="H4" s="3"/>
      <c r="I4" s="3"/>
    </row>
    <row r="6" spans="2:9" x14ac:dyDescent="0.25">
      <c r="G6" s="4" t="s">
        <v>32</v>
      </c>
    </row>
    <row r="7" spans="2:9" x14ac:dyDescent="0.25">
      <c r="B7" s="4" t="s">
        <v>0</v>
      </c>
      <c r="C7" s="4" t="s">
        <v>1</v>
      </c>
      <c r="D7" s="4" t="s">
        <v>2</v>
      </c>
      <c r="E7" s="4" t="s">
        <v>27</v>
      </c>
      <c r="F7" s="4" t="s">
        <v>6</v>
      </c>
      <c r="G7" s="46" t="s">
        <v>48</v>
      </c>
      <c r="H7" s="46" t="s">
        <v>49</v>
      </c>
      <c r="I7" s="27" t="s">
        <v>42</v>
      </c>
    </row>
    <row r="8" spans="2:9" x14ac:dyDescent="0.25">
      <c r="B8" t="s">
        <v>11</v>
      </c>
      <c r="C8" t="s">
        <v>12</v>
      </c>
      <c r="D8" s="3" t="s">
        <v>13</v>
      </c>
      <c r="E8">
        <v>22952</v>
      </c>
      <c r="F8" s="1">
        <v>44449</v>
      </c>
      <c r="G8" s="7">
        <v>1044249.58</v>
      </c>
      <c r="H8" s="7">
        <v>231997.45</v>
      </c>
      <c r="I8" s="7">
        <v>1276247.03</v>
      </c>
    </row>
    <row r="9" spans="2:9" x14ac:dyDescent="0.25">
      <c r="D9" s="3"/>
      <c r="F9" s="1">
        <v>44479</v>
      </c>
      <c r="G9" s="7">
        <v>1044249.58</v>
      </c>
      <c r="H9" s="7">
        <v>219292.41</v>
      </c>
      <c r="I9" s="7">
        <v>1263541.99</v>
      </c>
    </row>
    <row r="10" spans="2:9" x14ac:dyDescent="0.25">
      <c r="D10" s="3"/>
      <c r="F10" s="1">
        <v>44510</v>
      </c>
      <c r="G10" s="7">
        <v>1044249.58</v>
      </c>
      <c r="H10" s="7">
        <v>221206.87</v>
      </c>
      <c r="I10" s="7">
        <v>1265456.45</v>
      </c>
    </row>
    <row r="11" spans="2:9" x14ac:dyDescent="0.25">
      <c r="D11" s="3"/>
      <c r="F11" s="1">
        <v>44540</v>
      </c>
      <c r="G11" s="7">
        <v>1044249.58</v>
      </c>
      <c r="H11" s="7">
        <v>208849.93</v>
      </c>
      <c r="I11" s="7">
        <v>1253099.51</v>
      </c>
    </row>
    <row r="12" spans="2:9" x14ac:dyDescent="0.25">
      <c r="D12" s="3"/>
      <c r="F12" s="1">
        <v>44571</v>
      </c>
      <c r="G12" s="7">
        <v>1044249.58</v>
      </c>
      <c r="H12" s="7">
        <v>210416.31</v>
      </c>
      <c r="I12" s="7">
        <v>1254665.8899999999</v>
      </c>
    </row>
    <row r="13" spans="2:9" x14ac:dyDescent="0.25">
      <c r="D13" s="3"/>
      <c r="F13" s="1">
        <v>44602</v>
      </c>
      <c r="G13" s="7">
        <v>1044249.58</v>
      </c>
      <c r="H13" s="7">
        <v>205020.99</v>
      </c>
      <c r="I13" s="7">
        <v>1249270.57</v>
      </c>
    </row>
    <row r="14" spans="2:9" x14ac:dyDescent="0.25">
      <c r="D14" s="3"/>
      <c r="F14" s="1">
        <v>44630</v>
      </c>
      <c r="G14" s="7">
        <v>1044249.58</v>
      </c>
      <c r="H14" s="7">
        <v>180307.1</v>
      </c>
      <c r="I14" s="7">
        <v>1224556.68</v>
      </c>
    </row>
    <row r="15" spans="2:9" x14ac:dyDescent="0.25">
      <c r="D15" s="3"/>
      <c r="F15" s="1">
        <v>44661</v>
      </c>
      <c r="G15" s="7">
        <v>1044249.58</v>
      </c>
      <c r="H15" s="7">
        <v>194230.42</v>
      </c>
      <c r="I15" s="7">
        <v>1238480</v>
      </c>
    </row>
    <row r="16" spans="2:9" x14ac:dyDescent="0.25">
      <c r="D16" s="3"/>
      <c r="F16" s="1">
        <v>44691</v>
      </c>
      <c r="G16" s="7">
        <v>1044249.58</v>
      </c>
      <c r="H16" s="7">
        <v>182743.66</v>
      </c>
      <c r="I16" s="7">
        <v>1226993.24</v>
      </c>
    </row>
    <row r="17" spans="4:9" x14ac:dyDescent="0.25">
      <c r="D17" s="3"/>
      <c r="F17" s="1">
        <v>44722</v>
      </c>
      <c r="G17" s="7">
        <v>1044249.58</v>
      </c>
      <c r="H17" s="7">
        <v>183439.85</v>
      </c>
      <c r="I17" s="7">
        <v>1227689.43</v>
      </c>
    </row>
    <row r="18" spans="4:9" x14ac:dyDescent="0.25">
      <c r="D18" s="3"/>
      <c r="F18" s="1">
        <v>44752</v>
      </c>
      <c r="G18" s="7">
        <v>1044249.58</v>
      </c>
      <c r="H18" s="7">
        <v>172301.19</v>
      </c>
      <c r="I18" s="7">
        <v>1216550.77</v>
      </c>
    </row>
    <row r="19" spans="4:9" x14ac:dyDescent="0.25">
      <c r="D19" s="3"/>
      <c r="F19" s="1">
        <v>44783</v>
      </c>
      <c r="G19" s="7">
        <v>1044249.58</v>
      </c>
      <c r="H19" s="7">
        <v>172649.26</v>
      </c>
      <c r="I19" s="7">
        <v>1216898.8400000001</v>
      </c>
    </row>
    <row r="20" spans="4:9" x14ac:dyDescent="0.25">
      <c r="D20" s="3"/>
      <c r="F20" s="1">
        <v>44814</v>
      </c>
      <c r="G20" s="7">
        <v>1044249.58</v>
      </c>
      <c r="H20" s="7">
        <v>167253.99</v>
      </c>
      <c r="I20" s="7">
        <v>1211503.57</v>
      </c>
    </row>
    <row r="21" spans="4:9" x14ac:dyDescent="0.25">
      <c r="D21" s="3"/>
      <c r="F21" s="1">
        <v>44844</v>
      </c>
      <c r="G21" s="7">
        <v>1044249.58</v>
      </c>
      <c r="H21" s="7">
        <v>156637.46</v>
      </c>
      <c r="I21" s="7">
        <v>1200887.04</v>
      </c>
    </row>
    <row r="22" spans="4:9" x14ac:dyDescent="0.25">
      <c r="D22" s="3"/>
      <c r="F22" s="1">
        <v>44875</v>
      </c>
      <c r="G22" s="7">
        <v>1044249.58</v>
      </c>
      <c r="H22" s="7">
        <v>156463.4</v>
      </c>
      <c r="I22" s="7">
        <v>1200712.98</v>
      </c>
    </row>
    <row r="23" spans="4:9" x14ac:dyDescent="0.25">
      <c r="D23" s="3"/>
      <c r="F23" s="1">
        <v>44905</v>
      </c>
      <c r="G23" s="7">
        <v>1044249.58</v>
      </c>
      <c r="H23" s="7">
        <v>146194.96</v>
      </c>
      <c r="I23" s="7">
        <v>1190444.54</v>
      </c>
    </row>
    <row r="24" spans="4:9" x14ac:dyDescent="0.25">
      <c r="D24" s="3"/>
      <c r="F24" s="1">
        <v>44936</v>
      </c>
      <c r="G24" s="7">
        <v>1044249.58</v>
      </c>
      <c r="H24" s="7">
        <v>145672.82</v>
      </c>
      <c r="I24" s="7">
        <v>1189922.3999999999</v>
      </c>
    </row>
    <row r="25" spans="4:9" x14ac:dyDescent="0.25">
      <c r="D25" s="3"/>
      <c r="F25" s="1">
        <v>44967</v>
      </c>
      <c r="G25" s="7">
        <v>1044249.58</v>
      </c>
      <c r="H25" s="7">
        <v>140277.54</v>
      </c>
      <c r="I25" s="7">
        <v>1184527.1200000001</v>
      </c>
    </row>
    <row r="26" spans="4:9" x14ac:dyDescent="0.25">
      <c r="D26" s="3"/>
      <c r="F26" s="1">
        <v>44995</v>
      </c>
      <c r="G26" s="7">
        <v>1044249.58</v>
      </c>
      <c r="H26" s="7">
        <v>121829.12</v>
      </c>
      <c r="I26" s="7">
        <v>1166078.7</v>
      </c>
    </row>
    <row r="27" spans="4:9" x14ac:dyDescent="0.25">
      <c r="D27" s="3"/>
      <c r="F27" s="1">
        <v>45026</v>
      </c>
      <c r="G27" s="7">
        <v>1044249.58</v>
      </c>
      <c r="H27" s="7">
        <v>129486.97</v>
      </c>
      <c r="I27" s="7">
        <v>1173736.55</v>
      </c>
    </row>
    <row r="28" spans="4:9" x14ac:dyDescent="0.25">
      <c r="D28" s="3"/>
      <c r="F28" s="1">
        <v>45056</v>
      </c>
      <c r="G28" s="7">
        <v>1044249.58</v>
      </c>
      <c r="H28" s="7">
        <v>120088.71</v>
      </c>
      <c r="I28" s="7">
        <v>1164338.29</v>
      </c>
    </row>
    <row r="29" spans="4:9" x14ac:dyDescent="0.25">
      <c r="D29" s="3"/>
      <c r="F29" s="1">
        <v>45087</v>
      </c>
      <c r="G29" s="7">
        <v>1044249.58</v>
      </c>
      <c r="H29" s="7">
        <v>118696.36</v>
      </c>
      <c r="I29" s="7">
        <v>1162945.94</v>
      </c>
    </row>
    <row r="30" spans="4:9" x14ac:dyDescent="0.25">
      <c r="D30" s="3"/>
      <c r="F30" s="1">
        <v>45117</v>
      </c>
      <c r="G30" s="7">
        <v>1044249.58</v>
      </c>
      <c r="H30" s="7">
        <v>109646.21</v>
      </c>
      <c r="I30" s="7">
        <v>1153895.79</v>
      </c>
    </row>
    <row r="31" spans="4:9" x14ac:dyDescent="0.25">
      <c r="D31" s="3"/>
      <c r="F31" s="1">
        <v>45148</v>
      </c>
      <c r="G31" s="7">
        <v>1044249.58</v>
      </c>
      <c r="H31" s="7">
        <v>107905.78</v>
      </c>
      <c r="I31" s="7">
        <v>1152155.3600000001</v>
      </c>
    </row>
    <row r="32" spans="4:9" x14ac:dyDescent="0.25">
      <c r="D32" s="3"/>
      <c r="F32" s="1">
        <v>45179</v>
      </c>
      <c r="G32" s="7">
        <v>1044249.58</v>
      </c>
      <c r="H32" s="7">
        <v>102510.49</v>
      </c>
      <c r="I32" s="7">
        <v>1146760.07</v>
      </c>
    </row>
    <row r="33" spans="4:9" x14ac:dyDescent="0.25">
      <c r="D33" s="3"/>
      <c r="F33" s="1">
        <v>45209</v>
      </c>
      <c r="G33" s="7">
        <v>1044249.58</v>
      </c>
      <c r="H33" s="7">
        <v>93982.46</v>
      </c>
      <c r="I33" s="7">
        <v>1138232.04</v>
      </c>
    </row>
    <row r="34" spans="4:9" x14ac:dyDescent="0.25">
      <c r="D34" s="3"/>
      <c r="F34" s="1">
        <v>45240</v>
      </c>
      <c r="G34" s="7">
        <v>1044249.58</v>
      </c>
      <c r="H34" s="7">
        <v>91719.94</v>
      </c>
      <c r="I34" s="7">
        <v>1135969.52</v>
      </c>
    </row>
    <row r="35" spans="4:9" x14ac:dyDescent="0.25">
      <c r="D35" s="3"/>
      <c r="F35" s="1">
        <v>45270</v>
      </c>
      <c r="G35" s="7">
        <v>1044249.58</v>
      </c>
      <c r="H35" s="7">
        <v>83539.98</v>
      </c>
      <c r="I35" s="7">
        <v>1127789.56</v>
      </c>
    </row>
    <row r="36" spans="4:9" x14ac:dyDescent="0.25">
      <c r="D36" s="3"/>
      <c r="F36" s="1">
        <v>45301</v>
      </c>
      <c r="G36" s="7">
        <v>1044249.58</v>
      </c>
      <c r="H36" s="7">
        <v>80929.350000000006</v>
      </c>
      <c r="I36" s="7">
        <v>1125178.93</v>
      </c>
    </row>
    <row r="37" spans="4:9" x14ac:dyDescent="0.25">
      <c r="D37" s="3"/>
      <c r="F37" s="1">
        <v>45332</v>
      </c>
      <c r="G37" s="7">
        <v>1044249.58</v>
      </c>
      <c r="H37" s="7">
        <v>75534.070000000007</v>
      </c>
      <c r="I37" s="7">
        <v>1119783.6499999999</v>
      </c>
    </row>
    <row r="38" spans="4:9" x14ac:dyDescent="0.25">
      <c r="D38" s="3"/>
      <c r="F38" s="1">
        <v>45361</v>
      </c>
      <c r="G38" s="7">
        <v>1044249.58</v>
      </c>
      <c r="H38" s="7">
        <v>65613.679999999993</v>
      </c>
      <c r="I38" s="7">
        <v>1109863.26</v>
      </c>
    </row>
    <row r="39" spans="4:9" x14ac:dyDescent="0.25">
      <c r="D39" s="3"/>
      <c r="F39" s="1">
        <v>45392</v>
      </c>
      <c r="G39" s="7">
        <v>1044249.58</v>
      </c>
      <c r="H39" s="7">
        <v>64743.47</v>
      </c>
      <c r="I39" s="7">
        <v>1108993.05</v>
      </c>
    </row>
    <row r="40" spans="4:9" x14ac:dyDescent="0.25">
      <c r="D40" s="3"/>
      <c r="F40" s="1">
        <v>45422</v>
      </c>
      <c r="G40" s="7">
        <v>1044249.58</v>
      </c>
      <c r="H40" s="7">
        <v>57433.75</v>
      </c>
      <c r="I40" s="7">
        <v>1101683.33</v>
      </c>
    </row>
    <row r="41" spans="4:9" x14ac:dyDescent="0.25">
      <c r="D41" s="3"/>
      <c r="F41" s="1">
        <v>45453</v>
      </c>
      <c r="G41" s="7">
        <v>1044249.58</v>
      </c>
      <c r="H41" s="7">
        <v>53952.89</v>
      </c>
      <c r="I41" s="7">
        <v>1098202.47</v>
      </c>
    </row>
    <row r="42" spans="4:9" x14ac:dyDescent="0.25">
      <c r="D42" s="3"/>
      <c r="F42" s="1">
        <v>45483</v>
      </c>
      <c r="G42" s="7">
        <v>1044249.58</v>
      </c>
      <c r="H42" s="7">
        <v>46991.25</v>
      </c>
      <c r="I42" s="7">
        <v>1091240.83</v>
      </c>
    </row>
    <row r="43" spans="4:9" x14ac:dyDescent="0.25">
      <c r="D43" s="3"/>
      <c r="F43" s="1">
        <v>45514</v>
      </c>
      <c r="G43" s="7">
        <v>1044249.58</v>
      </c>
      <c r="H43" s="7">
        <v>43162.3</v>
      </c>
      <c r="I43" s="7">
        <v>1087411.8799999999</v>
      </c>
    </row>
    <row r="44" spans="4:9" x14ac:dyDescent="0.25">
      <c r="D44" s="3"/>
      <c r="F44" s="1">
        <v>45545</v>
      </c>
      <c r="G44" s="7">
        <v>1044249.58</v>
      </c>
      <c r="H44" s="7">
        <v>37767.03</v>
      </c>
      <c r="I44" s="7">
        <v>1082016.6100000001</v>
      </c>
    </row>
    <row r="45" spans="4:9" x14ac:dyDescent="0.25">
      <c r="D45" s="3"/>
      <c r="F45" s="1">
        <v>45575</v>
      </c>
      <c r="G45" s="7">
        <v>1044249.58</v>
      </c>
      <c r="H45" s="7">
        <v>31327.5</v>
      </c>
      <c r="I45" s="7">
        <v>1075577.08</v>
      </c>
    </row>
    <row r="46" spans="4:9" x14ac:dyDescent="0.25">
      <c r="D46" s="3"/>
      <c r="F46" s="1">
        <v>45606</v>
      </c>
      <c r="G46" s="7">
        <v>1044249.58</v>
      </c>
      <c r="H46" s="7">
        <v>26976.45</v>
      </c>
      <c r="I46" s="7">
        <v>1071226.03</v>
      </c>
    </row>
    <row r="47" spans="4:9" x14ac:dyDescent="0.25">
      <c r="D47" s="3"/>
      <c r="F47" s="1">
        <v>45636</v>
      </c>
      <c r="G47" s="7">
        <v>1044249.58</v>
      </c>
      <c r="H47" s="7">
        <v>20885</v>
      </c>
      <c r="I47" s="7">
        <v>1065134.58</v>
      </c>
    </row>
    <row r="48" spans="4:9" x14ac:dyDescent="0.25">
      <c r="D48" s="3"/>
      <c r="F48" s="1">
        <v>45667</v>
      </c>
      <c r="G48" s="7">
        <v>1044249.58</v>
      </c>
      <c r="H48" s="7">
        <v>16185.85</v>
      </c>
      <c r="I48" s="7">
        <v>1060435.43</v>
      </c>
    </row>
    <row r="49" spans="4:9" x14ac:dyDescent="0.25">
      <c r="D49" s="3"/>
      <c r="F49" s="1">
        <v>45698</v>
      </c>
      <c r="G49" s="7">
        <v>1044249.58</v>
      </c>
      <c r="H49" s="7">
        <v>10790.59</v>
      </c>
      <c r="I49" s="7">
        <v>1055040.17</v>
      </c>
    </row>
    <row r="50" spans="4:9" x14ac:dyDescent="0.25">
      <c r="D50" s="3"/>
      <c r="E50" s="16"/>
      <c r="F50" s="64">
        <v>45726</v>
      </c>
      <c r="G50" s="65">
        <v>1044250.4</v>
      </c>
      <c r="H50" s="65">
        <v>4873.17</v>
      </c>
      <c r="I50" s="65">
        <v>1049123.57</v>
      </c>
    </row>
    <row r="51" spans="4:9" x14ac:dyDescent="0.25">
      <c r="D51" s="3"/>
      <c r="E51" s="16" t="s">
        <v>43</v>
      </c>
      <c r="F51" s="16"/>
      <c r="G51" s="65">
        <v>44902732.759999953</v>
      </c>
      <c r="H51" s="65">
        <v>5011527.9800000004</v>
      </c>
      <c r="I51" s="65">
        <v>49914260.739999987</v>
      </c>
    </row>
    <row r="52" spans="4:9" x14ac:dyDescent="0.25">
      <c r="D52" s="3"/>
      <c r="E52">
        <v>2016000420</v>
      </c>
      <c r="F52" s="1">
        <v>44449</v>
      </c>
      <c r="G52" s="7">
        <v>0</v>
      </c>
      <c r="H52" s="7">
        <v>7034679.6399999987</v>
      </c>
      <c r="I52" s="7">
        <v>7034679.6399999987</v>
      </c>
    </row>
    <row r="53" spans="4:9" x14ac:dyDescent="0.25">
      <c r="D53" s="3"/>
      <c r="F53" s="1">
        <v>44540</v>
      </c>
      <c r="G53" s="7">
        <v>0</v>
      </c>
      <c r="H53" s="7">
        <v>6958022.370000001</v>
      </c>
      <c r="I53" s="7">
        <v>6958022.370000001</v>
      </c>
    </row>
    <row r="54" spans="4:9" x14ac:dyDescent="0.25">
      <c r="D54" s="3"/>
      <c r="F54" s="1">
        <v>44630</v>
      </c>
      <c r="G54" s="7">
        <v>0</v>
      </c>
      <c r="H54" s="7">
        <v>6881352.2700000005</v>
      </c>
      <c r="I54" s="7">
        <v>6881352.2700000005</v>
      </c>
    </row>
    <row r="55" spans="4:9" x14ac:dyDescent="0.25">
      <c r="D55" s="3"/>
      <c r="F55" s="1">
        <v>44722</v>
      </c>
      <c r="G55" s="7">
        <v>0</v>
      </c>
      <c r="H55" s="7">
        <v>7034679.1899999995</v>
      </c>
      <c r="I55" s="7">
        <v>7034679.1899999995</v>
      </c>
    </row>
    <row r="56" spans="4:9" x14ac:dyDescent="0.25">
      <c r="D56" s="3"/>
      <c r="F56" s="1">
        <v>44814</v>
      </c>
      <c r="G56" s="7">
        <v>0</v>
      </c>
      <c r="H56" s="7">
        <v>7034679.6399999987</v>
      </c>
      <c r="I56" s="7">
        <v>7034679.6399999987</v>
      </c>
    </row>
    <row r="57" spans="4:9" x14ac:dyDescent="0.25">
      <c r="D57" s="3"/>
      <c r="F57" s="1">
        <v>44905</v>
      </c>
      <c r="G57" s="7">
        <v>0</v>
      </c>
      <c r="H57" s="7">
        <v>6958022.370000001</v>
      </c>
      <c r="I57" s="7">
        <v>6958022.370000001</v>
      </c>
    </row>
    <row r="58" spans="4:9" x14ac:dyDescent="0.25">
      <c r="D58" s="3"/>
      <c r="F58" s="1">
        <v>44995</v>
      </c>
      <c r="G58" s="7">
        <v>0</v>
      </c>
      <c r="H58" s="7">
        <v>6881352.2700000005</v>
      </c>
      <c r="I58" s="7">
        <v>6881352.2700000005</v>
      </c>
    </row>
    <row r="59" spans="4:9" x14ac:dyDescent="0.25">
      <c r="D59" s="3"/>
      <c r="F59" s="1">
        <v>45087</v>
      </c>
      <c r="G59" s="7">
        <v>0</v>
      </c>
      <c r="H59" s="7">
        <v>7034679.1899999995</v>
      </c>
      <c r="I59" s="7">
        <v>7034679.1899999995</v>
      </c>
    </row>
    <row r="60" spans="4:9" x14ac:dyDescent="0.25">
      <c r="D60" s="3"/>
      <c r="F60" s="1">
        <v>45179</v>
      </c>
      <c r="G60" s="7">
        <v>0</v>
      </c>
      <c r="H60" s="7">
        <v>7034679.6399999987</v>
      </c>
      <c r="I60" s="7">
        <v>7034679.6399999987</v>
      </c>
    </row>
    <row r="61" spans="4:9" x14ac:dyDescent="0.25">
      <c r="D61" s="3"/>
      <c r="F61" s="1">
        <v>45270</v>
      </c>
      <c r="G61" s="7">
        <v>0</v>
      </c>
      <c r="H61" s="7">
        <v>6958022.370000001</v>
      </c>
      <c r="I61" s="7">
        <v>6958022.370000001</v>
      </c>
    </row>
    <row r="62" spans="4:9" x14ac:dyDescent="0.25">
      <c r="D62" s="3"/>
      <c r="F62" s="1">
        <v>45361</v>
      </c>
      <c r="G62" s="7">
        <v>0</v>
      </c>
      <c r="H62" s="7">
        <v>6958015.9699999997</v>
      </c>
      <c r="I62" s="7">
        <v>6958015.9699999997</v>
      </c>
    </row>
    <row r="63" spans="4:9" x14ac:dyDescent="0.25">
      <c r="D63" s="3"/>
      <c r="F63" s="1">
        <v>45453</v>
      </c>
      <c r="G63" s="7">
        <v>0</v>
      </c>
      <c r="H63" s="7">
        <v>7034679.1899999995</v>
      </c>
      <c r="I63" s="7">
        <v>7034679.1899999995</v>
      </c>
    </row>
    <row r="64" spans="4:9" x14ac:dyDescent="0.25">
      <c r="D64" s="3"/>
      <c r="F64" s="1">
        <v>45545</v>
      </c>
      <c r="G64" s="7">
        <v>0</v>
      </c>
      <c r="H64" s="7">
        <v>7034679.6399999987</v>
      </c>
      <c r="I64" s="7">
        <v>7034679.6399999987</v>
      </c>
    </row>
    <row r="65" spans="4:9" x14ac:dyDescent="0.25">
      <c r="D65" s="3"/>
      <c r="F65" s="1">
        <v>45636</v>
      </c>
      <c r="G65" s="7">
        <v>0</v>
      </c>
      <c r="H65" s="7">
        <v>6958022.370000001</v>
      </c>
      <c r="I65" s="7">
        <v>6958022.370000001</v>
      </c>
    </row>
    <row r="66" spans="4:9" x14ac:dyDescent="0.25">
      <c r="D66" s="3"/>
      <c r="F66" s="1">
        <v>45726</v>
      </c>
      <c r="G66" s="7">
        <v>0</v>
      </c>
      <c r="H66" s="7">
        <v>6881352.2700000005</v>
      </c>
      <c r="I66" s="7">
        <v>6881352.2700000005</v>
      </c>
    </row>
    <row r="67" spans="4:9" x14ac:dyDescent="0.25">
      <c r="D67" s="3"/>
      <c r="F67" s="1">
        <v>45818</v>
      </c>
      <c r="G67" s="7">
        <v>0</v>
      </c>
      <c r="H67" s="7">
        <v>7034679.1899999995</v>
      </c>
      <c r="I67" s="7">
        <v>7034679.1899999995</v>
      </c>
    </row>
    <row r="68" spans="4:9" x14ac:dyDescent="0.25">
      <c r="D68" s="3"/>
      <c r="F68" s="1">
        <v>45910</v>
      </c>
      <c r="G68" s="7">
        <v>0</v>
      </c>
      <c r="H68" s="7">
        <v>7034679.6399999987</v>
      </c>
      <c r="I68" s="7">
        <v>7034679.6399999987</v>
      </c>
    </row>
    <row r="69" spans="4:9" x14ac:dyDescent="0.25">
      <c r="D69" s="3"/>
      <c r="F69" s="1">
        <v>46001</v>
      </c>
      <c r="G69" s="7">
        <v>0</v>
      </c>
      <c r="H69" s="7">
        <v>6958022.370000001</v>
      </c>
      <c r="I69" s="7">
        <v>6958022.370000001</v>
      </c>
    </row>
    <row r="70" spans="4:9" x14ac:dyDescent="0.25">
      <c r="D70" s="3"/>
      <c r="F70" s="1">
        <v>46091</v>
      </c>
      <c r="G70" s="7">
        <v>0</v>
      </c>
      <c r="H70" s="7">
        <v>6881352.2700000005</v>
      </c>
      <c r="I70" s="7">
        <v>6881352.2700000005</v>
      </c>
    </row>
    <row r="71" spans="4:9" x14ac:dyDescent="0.25">
      <c r="D71" s="3"/>
      <c r="F71" s="1">
        <v>46183</v>
      </c>
      <c r="G71" s="7">
        <v>0</v>
      </c>
      <c r="H71" s="7">
        <v>7034679.1899999995</v>
      </c>
      <c r="I71" s="7">
        <v>7034679.1899999995</v>
      </c>
    </row>
    <row r="72" spans="4:9" x14ac:dyDescent="0.25">
      <c r="D72" s="3"/>
      <c r="F72" s="1">
        <v>46275</v>
      </c>
      <c r="G72" s="7">
        <v>0</v>
      </c>
      <c r="H72" s="7">
        <v>7034679.6399999987</v>
      </c>
      <c r="I72" s="7">
        <v>7034679.6399999987</v>
      </c>
    </row>
    <row r="73" spans="4:9" x14ac:dyDescent="0.25">
      <c r="D73" s="3"/>
      <c r="F73" s="1">
        <v>46366</v>
      </c>
      <c r="G73" s="7">
        <v>0</v>
      </c>
      <c r="H73" s="7">
        <v>6958022.370000001</v>
      </c>
      <c r="I73" s="7">
        <v>6958022.370000001</v>
      </c>
    </row>
    <row r="74" spans="4:9" x14ac:dyDescent="0.25">
      <c r="D74" s="3"/>
      <c r="F74" s="1">
        <v>46456</v>
      </c>
      <c r="G74" s="7">
        <v>0</v>
      </c>
      <c r="H74" s="7">
        <v>6881352.2700000005</v>
      </c>
      <c r="I74" s="7">
        <v>6881352.2700000005</v>
      </c>
    </row>
    <row r="75" spans="4:9" x14ac:dyDescent="0.25">
      <c r="D75" s="3"/>
      <c r="F75" s="1">
        <v>46548</v>
      </c>
      <c r="G75" s="7">
        <v>0</v>
      </c>
      <c r="H75" s="7">
        <v>7034679.1899999995</v>
      </c>
      <c r="I75" s="7">
        <v>7034679.1899999995</v>
      </c>
    </row>
    <row r="76" spans="4:9" x14ac:dyDescent="0.25">
      <c r="D76" s="3"/>
      <c r="F76" s="1">
        <v>46640</v>
      </c>
      <c r="G76" s="7">
        <v>0</v>
      </c>
      <c r="H76" s="7">
        <v>7034679.6399999987</v>
      </c>
      <c r="I76" s="7">
        <v>7034679.6399999987</v>
      </c>
    </row>
    <row r="77" spans="4:9" x14ac:dyDescent="0.25">
      <c r="D77" s="3"/>
      <c r="F77" s="1">
        <v>46731</v>
      </c>
      <c r="G77" s="7">
        <v>0</v>
      </c>
      <c r="H77" s="7">
        <v>6958022.370000001</v>
      </c>
      <c r="I77" s="7">
        <v>6958022.370000001</v>
      </c>
    </row>
    <row r="78" spans="4:9" x14ac:dyDescent="0.25">
      <c r="D78" s="3"/>
      <c r="F78" s="1">
        <v>46822</v>
      </c>
      <c r="G78" s="7">
        <v>0</v>
      </c>
      <c r="H78" s="7">
        <v>6958015.9699999997</v>
      </c>
      <c r="I78" s="7">
        <v>6958015.9699999997</v>
      </c>
    </row>
    <row r="79" spans="4:9" x14ac:dyDescent="0.25">
      <c r="D79" s="3"/>
      <c r="F79" s="1">
        <v>46914</v>
      </c>
      <c r="G79" s="7">
        <v>0</v>
      </c>
      <c r="H79" s="7">
        <v>7034679.1899999995</v>
      </c>
      <c r="I79" s="7">
        <v>7034679.1899999995</v>
      </c>
    </row>
    <row r="80" spans="4:9" x14ac:dyDescent="0.25">
      <c r="D80" s="3"/>
      <c r="F80" s="1">
        <v>47006</v>
      </c>
      <c r="G80" s="7">
        <v>0</v>
      </c>
      <c r="H80" s="7">
        <v>7034679.6399999987</v>
      </c>
      <c r="I80" s="7">
        <v>7034679.6399999987</v>
      </c>
    </row>
    <row r="81" spans="4:9" x14ac:dyDescent="0.25">
      <c r="D81" s="3"/>
      <c r="F81" s="1">
        <v>47097</v>
      </c>
      <c r="G81" s="7">
        <v>0</v>
      </c>
      <c r="H81" s="7">
        <v>6958022.370000001</v>
      </c>
      <c r="I81" s="7">
        <v>6958022.370000001</v>
      </c>
    </row>
    <row r="82" spans="4:9" x14ac:dyDescent="0.25">
      <c r="D82" s="3"/>
      <c r="F82" s="1">
        <v>47187</v>
      </c>
      <c r="G82" s="7">
        <v>0</v>
      </c>
      <c r="H82" s="7">
        <v>6881352.2700000005</v>
      </c>
      <c r="I82" s="7">
        <v>6881352.2700000005</v>
      </c>
    </row>
    <row r="83" spans="4:9" x14ac:dyDescent="0.25">
      <c r="D83" s="3"/>
      <c r="F83" s="1">
        <v>47279</v>
      </c>
      <c r="G83" s="7">
        <v>0</v>
      </c>
      <c r="H83" s="7">
        <v>7034679.1899999995</v>
      </c>
      <c r="I83" s="7">
        <v>7034679.1899999995</v>
      </c>
    </row>
    <row r="84" spans="4:9" x14ac:dyDescent="0.25">
      <c r="D84" s="3"/>
      <c r="F84" s="1">
        <v>47371</v>
      </c>
      <c r="G84" s="7">
        <v>0</v>
      </c>
      <c r="H84" s="7">
        <v>7034679.6399999987</v>
      </c>
      <c r="I84" s="7">
        <v>7034679.6399999987</v>
      </c>
    </row>
    <row r="85" spans="4:9" x14ac:dyDescent="0.25">
      <c r="D85" s="3"/>
      <c r="F85" s="1">
        <v>47462</v>
      </c>
      <c r="G85" s="7">
        <v>0</v>
      </c>
      <c r="H85" s="7">
        <v>6958022.370000001</v>
      </c>
      <c r="I85" s="7">
        <v>6958022.370000001</v>
      </c>
    </row>
    <row r="86" spans="4:9" x14ac:dyDescent="0.25">
      <c r="D86" s="3"/>
      <c r="F86" s="1">
        <v>47552</v>
      </c>
      <c r="G86" s="7">
        <v>0</v>
      </c>
      <c r="H86" s="7">
        <v>6881352.2700000005</v>
      </c>
      <c r="I86" s="7">
        <v>6881352.2700000005</v>
      </c>
    </row>
    <row r="87" spans="4:9" x14ac:dyDescent="0.25">
      <c r="D87" s="3"/>
      <c r="F87" s="1">
        <v>47644</v>
      </c>
      <c r="G87" s="7">
        <v>0</v>
      </c>
      <c r="H87" s="7">
        <v>7034679.1899999995</v>
      </c>
      <c r="I87" s="7">
        <v>7034679.1899999995</v>
      </c>
    </row>
    <row r="88" spans="4:9" x14ac:dyDescent="0.25">
      <c r="D88" s="3"/>
      <c r="F88" s="1">
        <v>47736</v>
      </c>
      <c r="G88" s="7">
        <v>0</v>
      </c>
      <c r="H88" s="7">
        <v>7034679.6399999987</v>
      </c>
      <c r="I88" s="7">
        <v>7034679.6399999987</v>
      </c>
    </row>
    <row r="89" spans="4:9" x14ac:dyDescent="0.25">
      <c r="D89" s="3"/>
      <c r="F89" s="1">
        <v>47827</v>
      </c>
      <c r="G89" s="7">
        <v>0</v>
      </c>
      <c r="H89" s="7">
        <v>6958022.370000001</v>
      </c>
      <c r="I89" s="7">
        <v>6958022.370000001</v>
      </c>
    </row>
    <row r="90" spans="4:9" x14ac:dyDescent="0.25">
      <c r="D90" s="3"/>
      <c r="F90" s="1">
        <v>47917</v>
      </c>
      <c r="G90" s="7">
        <v>0</v>
      </c>
      <c r="H90" s="7">
        <v>6881352.2700000005</v>
      </c>
      <c r="I90" s="7">
        <v>6881352.2700000005</v>
      </c>
    </row>
    <row r="91" spans="4:9" x14ac:dyDescent="0.25">
      <c r="D91" s="3"/>
      <c r="F91" s="1">
        <v>48009</v>
      </c>
      <c r="G91" s="7">
        <v>0</v>
      </c>
      <c r="H91" s="7">
        <v>7034679.1899999995</v>
      </c>
      <c r="I91" s="7">
        <v>7034679.1899999995</v>
      </c>
    </row>
    <row r="92" spans="4:9" x14ac:dyDescent="0.25">
      <c r="D92" s="3"/>
      <c r="F92" s="1">
        <v>48101</v>
      </c>
      <c r="G92" s="7">
        <v>0</v>
      </c>
      <c r="H92" s="7">
        <v>7034679.6399999987</v>
      </c>
      <c r="I92" s="7">
        <v>7034679.6399999987</v>
      </c>
    </row>
    <row r="93" spans="4:9" x14ac:dyDescent="0.25">
      <c r="D93" s="3"/>
      <c r="F93" s="1">
        <v>48192</v>
      </c>
      <c r="G93" s="7">
        <v>0</v>
      </c>
      <c r="H93" s="7">
        <v>6958022.370000001</v>
      </c>
      <c r="I93" s="7">
        <v>6958022.370000001</v>
      </c>
    </row>
    <row r="94" spans="4:9" x14ac:dyDescent="0.25">
      <c r="D94" s="3"/>
      <c r="F94" s="1">
        <v>48283</v>
      </c>
      <c r="G94" s="7">
        <v>0</v>
      </c>
      <c r="H94" s="7">
        <v>6958015.9699999997</v>
      </c>
      <c r="I94" s="7">
        <v>6958015.9699999997</v>
      </c>
    </row>
    <row r="95" spans="4:9" x14ac:dyDescent="0.25">
      <c r="D95" s="3"/>
      <c r="F95" s="1">
        <v>48375</v>
      </c>
      <c r="G95" s="7">
        <v>0</v>
      </c>
      <c r="H95" s="7">
        <v>7034679.1899999995</v>
      </c>
      <c r="I95" s="7">
        <v>7034679.1899999995</v>
      </c>
    </row>
    <row r="96" spans="4:9" x14ac:dyDescent="0.25">
      <c r="D96" s="3"/>
      <c r="F96" s="1">
        <v>48467</v>
      </c>
      <c r="G96" s="7">
        <v>0</v>
      </c>
      <c r="H96" s="7">
        <v>7034679.6399999987</v>
      </c>
      <c r="I96" s="7">
        <v>7034679.6399999987</v>
      </c>
    </row>
    <row r="97" spans="4:9" x14ac:dyDescent="0.25">
      <c r="D97" s="3"/>
      <c r="F97" s="1">
        <v>48558</v>
      </c>
      <c r="G97" s="7">
        <v>0</v>
      </c>
      <c r="H97" s="7">
        <v>6958022.370000001</v>
      </c>
      <c r="I97" s="7">
        <v>6958022.370000001</v>
      </c>
    </row>
    <row r="98" spans="4:9" x14ac:dyDescent="0.25">
      <c r="D98" s="3"/>
      <c r="F98" s="1">
        <v>48648</v>
      </c>
      <c r="G98" s="7">
        <v>0</v>
      </c>
      <c r="H98" s="7">
        <v>6881352.2700000005</v>
      </c>
      <c r="I98" s="7">
        <v>6881352.2700000005</v>
      </c>
    </row>
    <row r="99" spans="4:9" x14ac:dyDescent="0.25">
      <c r="D99" s="3"/>
      <c r="F99" s="1">
        <v>48740</v>
      </c>
      <c r="G99" s="7">
        <v>0</v>
      </c>
      <c r="H99" s="7">
        <v>7034679.1899999995</v>
      </c>
      <c r="I99" s="7">
        <v>7034679.1899999995</v>
      </c>
    </row>
    <row r="100" spans="4:9" x14ac:dyDescent="0.25">
      <c r="D100" s="3"/>
      <c r="F100" s="1">
        <v>48832</v>
      </c>
      <c r="G100" s="7">
        <v>0</v>
      </c>
      <c r="H100" s="7">
        <v>7034679.6399999987</v>
      </c>
      <c r="I100" s="7">
        <v>7034679.6399999987</v>
      </c>
    </row>
    <row r="101" spans="4:9" x14ac:dyDescent="0.25">
      <c r="D101" s="3"/>
      <c r="F101" s="1">
        <v>48923</v>
      </c>
      <c r="G101" s="7">
        <v>0</v>
      </c>
      <c r="H101" s="7">
        <v>6958022.370000001</v>
      </c>
      <c r="I101" s="7">
        <v>6958022.370000001</v>
      </c>
    </row>
    <row r="102" spans="4:9" x14ac:dyDescent="0.25">
      <c r="D102" s="3"/>
      <c r="F102" s="1">
        <v>49013</v>
      </c>
      <c r="G102" s="7">
        <v>0</v>
      </c>
      <c r="H102" s="7">
        <v>6881352.2700000005</v>
      </c>
      <c r="I102" s="7">
        <v>6881352.2700000005</v>
      </c>
    </row>
    <row r="103" spans="4:9" x14ac:dyDescent="0.25">
      <c r="D103" s="3"/>
      <c r="F103" s="1">
        <v>49105</v>
      </c>
      <c r="G103" s="7">
        <v>0</v>
      </c>
      <c r="H103" s="7">
        <v>7034679.1899999995</v>
      </c>
      <c r="I103" s="7">
        <v>7034679.1899999995</v>
      </c>
    </row>
    <row r="104" spans="4:9" x14ac:dyDescent="0.25">
      <c r="D104" s="3"/>
      <c r="F104" s="1">
        <v>49197</v>
      </c>
      <c r="G104" s="7">
        <v>0</v>
      </c>
      <c r="H104" s="7">
        <v>7034679.6399999987</v>
      </c>
      <c r="I104" s="7">
        <v>7034679.6399999987</v>
      </c>
    </row>
    <row r="105" spans="4:9" x14ac:dyDescent="0.25">
      <c r="D105" s="3"/>
      <c r="F105" s="1">
        <v>49288</v>
      </c>
      <c r="G105" s="7">
        <v>0</v>
      </c>
      <c r="H105" s="7">
        <v>6958022.370000001</v>
      </c>
      <c r="I105" s="7">
        <v>6958022.370000001</v>
      </c>
    </row>
    <row r="106" spans="4:9" x14ac:dyDescent="0.25">
      <c r="D106" s="3"/>
      <c r="F106" s="1">
        <v>49319</v>
      </c>
      <c r="G106" s="7">
        <v>7626885.4900000002</v>
      </c>
      <c r="H106" s="7">
        <v>2364334.37</v>
      </c>
      <c r="I106" s="7">
        <v>9991219.8600000013</v>
      </c>
    </row>
    <row r="107" spans="4:9" x14ac:dyDescent="0.25">
      <c r="D107" s="3"/>
      <c r="F107" s="1">
        <v>49350</v>
      </c>
      <c r="G107" s="7">
        <v>7626885.4900000002</v>
      </c>
      <c r="H107" s="7">
        <v>2344631.58</v>
      </c>
      <c r="I107" s="7">
        <v>9971517.0700000003</v>
      </c>
    </row>
    <row r="108" spans="4:9" x14ac:dyDescent="0.25">
      <c r="D108" s="3"/>
      <c r="F108" s="1">
        <v>49378</v>
      </c>
      <c r="G108" s="7">
        <v>7626885.4900000002</v>
      </c>
      <c r="H108" s="7">
        <v>2099935.66</v>
      </c>
      <c r="I108" s="7">
        <v>9726821.1499999985</v>
      </c>
    </row>
    <row r="109" spans="4:9" x14ac:dyDescent="0.25">
      <c r="D109" s="3"/>
      <c r="F109" s="1">
        <v>49409</v>
      </c>
      <c r="G109" s="7">
        <v>7626885.4900000002</v>
      </c>
      <c r="H109" s="7">
        <v>2305225.9800000004</v>
      </c>
      <c r="I109" s="7">
        <v>9932111.4699999988</v>
      </c>
    </row>
    <row r="110" spans="4:9" x14ac:dyDescent="0.25">
      <c r="D110" s="3"/>
      <c r="F110" s="1">
        <v>49439</v>
      </c>
      <c r="G110" s="7">
        <v>7626885.4900000002</v>
      </c>
      <c r="H110" s="7">
        <v>2211796.7900000005</v>
      </c>
      <c r="I110" s="7">
        <v>9838682.2800000012</v>
      </c>
    </row>
    <row r="111" spans="4:9" x14ac:dyDescent="0.25">
      <c r="D111" s="3"/>
      <c r="F111" s="1">
        <v>49470</v>
      </c>
      <c r="G111" s="7">
        <v>7626885.4900000002</v>
      </c>
      <c r="H111" s="7">
        <v>2265820.4300000002</v>
      </c>
      <c r="I111" s="7">
        <v>9892705.9200000037</v>
      </c>
    </row>
    <row r="112" spans="4:9" x14ac:dyDescent="0.25">
      <c r="D112" s="3"/>
      <c r="F112" s="1">
        <v>49500</v>
      </c>
      <c r="G112" s="7">
        <v>7626885.4900000002</v>
      </c>
      <c r="H112" s="7">
        <v>2173662.38</v>
      </c>
      <c r="I112" s="7">
        <v>9800547.8699999973</v>
      </c>
    </row>
    <row r="113" spans="4:9" x14ac:dyDescent="0.25">
      <c r="D113" s="3"/>
      <c r="F113" s="1">
        <v>49531</v>
      </c>
      <c r="G113" s="7">
        <v>7626885.4900000002</v>
      </c>
      <c r="H113" s="7">
        <v>2226414.8499999996</v>
      </c>
      <c r="I113" s="7">
        <v>9853300.3399999999</v>
      </c>
    </row>
    <row r="114" spans="4:9" x14ac:dyDescent="0.25">
      <c r="D114" s="3"/>
      <c r="F114" s="1">
        <v>49562</v>
      </c>
      <c r="G114" s="7">
        <v>7626885.4900000002</v>
      </c>
      <c r="H114" s="7">
        <v>2206712.08</v>
      </c>
      <c r="I114" s="7">
        <v>9833597.5700000003</v>
      </c>
    </row>
    <row r="115" spans="4:9" x14ac:dyDescent="0.25">
      <c r="D115" s="3"/>
      <c r="F115" s="1">
        <v>49592</v>
      </c>
      <c r="G115" s="7">
        <v>7626885.4900000002</v>
      </c>
      <c r="H115" s="7">
        <v>2116460.7399999998</v>
      </c>
      <c r="I115" s="7">
        <v>9743346.2300000004</v>
      </c>
    </row>
    <row r="116" spans="4:9" x14ac:dyDescent="0.25">
      <c r="D116" s="3"/>
      <c r="F116" s="1">
        <v>49623</v>
      </c>
      <c r="G116" s="7">
        <v>7626885.4900000002</v>
      </c>
      <c r="H116" s="7">
        <v>2167306.4700000007</v>
      </c>
      <c r="I116" s="7">
        <v>9794191.9600000009</v>
      </c>
    </row>
    <row r="117" spans="4:9" x14ac:dyDescent="0.25">
      <c r="D117" s="3"/>
      <c r="F117" s="1">
        <v>49653</v>
      </c>
      <c r="G117" s="7">
        <v>7626885.4900000002</v>
      </c>
      <c r="H117" s="7">
        <v>2078326.3000000003</v>
      </c>
      <c r="I117" s="7">
        <v>9705211.7899999991</v>
      </c>
    </row>
    <row r="118" spans="4:9" x14ac:dyDescent="0.25">
      <c r="D118" s="3"/>
      <c r="F118" s="1">
        <v>49684</v>
      </c>
      <c r="G118" s="7">
        <v>7626885.4900000002</v>
      </c>
      <c r="H118" s="7">
        <v>2127900.9</v>
      </c>
      <c r="I118" s="7">
        <v>9754786.3900000025</v>
      </c>
    </row>
    <row r="119" spans="4:9" x14ac:dyDescent="0.25">
      <c r="D119" s="3"/>
      <c r="F119" s="1">
        <v>49715</v>
      </c>
      <c r="G119" s="7">
        <v>7626885.4900000002</v>
      </c>
      <c r="H119" s="7">
        <v>2108198.1300000004</v>
      </c>
      <c r="I119" s="7">
        <v>9735083.6199999992</v>
      </c>
    </row>
    <row r="120" spans="4:9" x14ac:dyDescent="0.25">
      <c r="D120" s="3"/>
      <c r="F120" s="1">
        <v>49744</v>
      </c>
      <c r="G120" s="7">
        <v>7626885.4900000002</v>
      </c>
      <c r="H120" s="7">
        <v>1953753.96</v>
      </c>
      <c r="I120" s="7">
        <v>9580639.4500000011</v>
      </c>
    </row>
    <row r="121" spans="4:9" x14ac:dyDescent="0.25">
      <c r="D121" s="3"/>
      <c r="F121" s="1">
        <v>49775</v>
      </c>
      <c r="G121" s="7">
        <v>7626885.4900000002</v>
      </c>
      <c r="H121" s="7">
        <v>2068792.5599999996</v>
      </c>
      <c r="I121" s="7">
        <v>9695678.0499999989</v>
      </c>
    </row>
    <row r="122" spans="4:9" x14ac:dyDescent="0.25">
      <c r="D122" s="3"/>
      <c r="F122" s="1">
        <v>49805</v>
      </c>
      <c r="G122" s="7">
        <v>7626885.4900000002</v>
      </c>
      <c r="H122" s="7">
        <v>1982990.2499999998</v>
      </c>
      <c r="I122" s="7">
        <v>9609875.7400000002</v>
      </c>
    </row>
    <row r="123" spans="4:9" x14ac:dyDescent="0.25">
      <c r="D123" s="3"/>
      <c r="F123" s="1">
        <v>49836</v>
      </c>
      <c r="G123" s="7">
        <v>7626885.4900000002</v>
      </c>
      <c r="H123" s="7">
        <v>2029386.9900000002</v>
      </c>
      <c r="I123" s="7">
        <v>9656272.4799999986</v>
      </c>
    </row>
    <row r="124" spans="4:9" x14ac:dyDescent="0.25">
      <c r="D124" s="3"/>
      <c r="F124" s="1">
        <v>49866</v>
      </c>
      <c r="G124" s="7">
        <v>7626885.4900000002</v>
      </c>
      <c r="H124" s="7">
        <v>1944855.8</v>
      </c>
      <c r="I124" s="7">
        <v>9571741.290000001</v>
      </c>
    </row>
    <row r="125" spans="4:9" x14ac:dyDescent="0.25">
      <c r="D125" s="3"/>
      <c r="F125" s="1">
        <v>49897</v>
      </c>
      <c r="G125" s="7">
        <v>7626885.4900000002</v>
      </c>
      <c r="H125" s="7">
        <v>1989981.4100000001</v>
      </c>
      <c r="I125" s="7">
        <v>9616866.9000000004</v>
      </c>
    </row>
    <row r="126" spans="4:9" x14ac:dyDescent="0.25">
      <c r="D126" s="3"/>
      <c r="F126" s="1">
        <v>49928</v>
      </c>
      <c r="G126" s="7">
        <v>7626885.4900000002</v>
      </c>
      <c r="H126" s="7">
        <v>1970278.6299999997</v>
      </c>
      <c r="I126" s="7">
        <v>9597164.1200000029</v>
      </c>
    </row>
    <row r="127" spans="4:9" x14ac:dyDescent="0.25">
      <c r="D127" s="3"/>
      <c r="F127" s="1">
        <v>49958</v>
      </c>
      <c r="G127" s="7">
        <v>7626885.4900000002</v>
      </c>
      <c r="H127" s="7">
        <v>1887654.1600000001</v>
      </c>
      <c r="I127" s="7">
        <v>9514539.6500000004</v>
      </c>
    </row>
    <row r="128" spans="4:9" x14ac:dyDescent="0.25">
      <c r="D128" s="3"/>
      <c r="F128" s="1">
        <v>49989</v>
      </c>
      <c r="G128" s="7">
        <v>7626885.4900000002</v>
      </c>
      <c r="H128" s="7">
        <v>1930873.0500000005</v>
      </c>
      <c r="I128" s="7">
        <v>9557758.540000001</v>
      </c>
    </row>
    <row r="129" spans="4:9" x14ac:dyDescent="0.25">
      <c r="D129" s="3"/>
      <c r="F129" s="1">
        <v>50019</v>
      </c>
      <c r="G129" s="7">
        <v>7626885.4900000002</v>
      </c>
      <c r="H129" s="7">
        <v>1849519.72</v>
      </c>
      <c r="I129" s="7">
        <v>9476405.209999999</v>
      </c>
    </row>
    <row r="130" spans="4:9" x14ac:dyDescent="0.25">
      <c r="D130" s="3"/>
      <c r="F130" s="1">
        <v>50050</v>
      </c>
      <c r="G130" s="7">
        <v>7626885.4900000002</v>
      </c>
      <c r="H130" s="7">
        <v>1891467.4799999997</v>
      </c>
      <c r="I130" s="7">
        <v>9518352.9700000007</v>
      </c>
    </row>
    <row r="131" spans="4:9" x14ac:dyDescent="0.25">
      <c r="D131" s="3"/>
      <c r="F131" s="1">
        <v>50081</v>
      </c>
      <c r="G131" s="7">
        <v>7626885.4900000002</v>
      </c>
      <c r="H131" s="7">
        <v>1871764.7000000002</v>
      </c>
      <c r="I131" s="7">
        <v>9498650.1899999995</v>
      </c>
    </row>
    <row r="132" spans="4:9" x14ac:dyDescent="0.25">
      <c r="D132" s="3"/>
      <c r="F132" s="1">
        <v>50109</v>
      </c>
      <c r="G132" s="7">
        <v>7626885.4900000002</v>
      </c>
      <c r="H132" s="7">
        <v>1672830.1000000006</v>
      </c>
      <c r="I132" s="7">
        <v>9299715.5899999999</v>
      </c>
    </row>
    <row r="133" spans="4:9" x14ac:dyDescent="0.25">
      <c r="D133" s="3"/>
      <c r="F133" s="1">
        <v>50140</v>
      </c>
      <c r="G133" s="7">
        <v>7626885.4900000002</v>
      </c>
      <c r="H133" s="7">
        <v>1832359.13</v>
      </c>
      <c r="I133" s="7">
        <v>9459244.6199999992</v>
      </c>
    </row>
    <row r="134" spans="4:9" x14ac:dyDescent="0.25">
      <c r="D134" s="3"/>
      <c r="F134" s="1">
        <v>50170</v>
      </c>
      <c r="G134" s="7">
        <v>7626885.4900000002</v>
      </c>
      <c r="H134" s="7">
        <v>1754183.65</v>
      </c>
      <c r="I134" s="7">
        <v>9381069.1400000006</v>
      </c>
    </row>
    <row r="135" spans="4:9" x14ac:dyDescent="0.25">
      <c r="D135" s="3"/>
      <c r="F135" s="1">
        <v>50201</v>
      </c>
      <c r="G135" s="7">
        <v>7626885.4900000002</v>
      </c>
      <c r="H135" s="7">
        <v>1792953.5499999998</v>
      </c>
      <c r="I135" s="7">
        <v>9419839.040000001</v>
      </c>
    </row>
    <row r="136" spans="4:9" x14ac:dyDescent="0.25">
      <c r="D136" s="3"/>
      <c r="F136" s="1">
        <v>50231</v>
      </c>
      <c r="G136" s="7">
        <v>7626885.4900000002</v>
      </c>
      <c r="H136" s="7">
        <v>1716049.25</v>
      </c>
      <c r="I136" s="7">
        <v>9342934.7399999984</v>
      </c>
    </row>
    <row r="137" spans="4:9" x14ac:dyDescent="0.25">
      <c r="D137" s="3"/>
      <c r="F137" s="1">
        <v>50262</v>
      </c>
      <c r="G137" s="7">
        <v>7626885.4900000002</v>
      </c>
      <c r="H137" s="7">
        <v>1753547.9900000002</v>
      </c>
      <c r="I137" s="7">
        <v>9380433.4800000004</v>
      </c>
    </row>
    <row r="138" spans="4:9" x14ac:dyDescent="0.25">
      <c r="D138" s="3"/>
      <c r="F138" s="1">
        <v>50293</v>
      </c>
      <c r="G138" s="7">
        <v>7626885.4900000002</v>
      </c>
      <c r="H138" s="7">
        <v>1733845.2</v>
      </c>
      <c r="I138" s="7">
        <v>9360730.6899999995</v>
      </c>
    </row>
    <row r="139" spans="4:9" x14ac:dyDescent="0.25">
      <c r="D139" s="3"/>
      <c r="F139" s="1">
        <v>50323</v>
      </c>
      <c r="G139" s="7">
        <v>7626885.4900000002</v>
      </c>
      <c r="H139" s="7">
        <v>1658847.5899999996</v>
      </c>
      <c r="I139" s="7">
        <v>9285733.0800000001</v>
      </c>
    </row>
    <row r="140" spans="4:9" x14ac:dyDescent="0.25">
      <c r="D140" s="3"/>
      <c r="F140" s="1">
        <v>50354</v>
      </c>
      <c r="G140" s="7">
        <v>7626885.4900000002</v>
      </c>
      <c r="H140" s="7">
        <v>1694439.6200000003</v>
      </c>
      <c r="I140" s="7">
        <v>9321325.1100000013</v>
      </c>
    </row>
    <row r="141" spans="4:9" x14ac:dyDescent="0.25">
      <c r="D141" s="3"/>
      <c r="F141" s="1">
        <v>50384</v>
      </c>
      <c r="G141" s="7">
        <v>7626885.4900000002</v>
      </c>
      <c r="H141" s="7">
        <v>1620713.17</v>
      </c>
      <c r="I141" s="7">
        <v>9247598.6600000001</v>
      </c>
    </row>
    <row r="142" spans="4:9" x14ac:dyDescent="0.25">
      <c r="D142" s="3"/>
      <c r="F142" s="1">
        <v>50415</v>
      </c>
      <c r="G142" s="7">
        <v>7626885.4900000002</v>
      </c>
      <c r="H142" s="7">
        <v>1655034.05</v>
      </c>
      <c r="I142" s="7">
        <v>9281919.540000001</v>
      </c>
    </row>
    <row r="143" spans="4:9" x14ac:dyDescent="0.25">
      <c r="D143" s="3"/>
      <c r="F143" s="1">
        <v>50446</v>
      </c>
      <c r="G143" s="7">
        <v>7626885.4900000002</v>
      </c>
      <c r="H143" s="7">
        <v>1635331.27</v>
      </c>
      <c r="I143" s="7">
        <v>9262216.7599999998</v>
      </c>
    </row>
    <row r="144" spans="4:9" x14ac:dyDescent="0.25">
      <c r="D144" s="3"/>
      <c r="F144" s="1">
        <v>50474</v>
      </c>
      <c r="G144" s="7">
        <v>7626885.4900000002</v>
      </c>
      <c r="H144" s="7">
        <v>1459277.3099999996</v>
      </c>
      <c r="I144" s="7">
        <v>9086162.7999999989</v>
      </c>
    </row>
    <row r="145" spans="4:9" x14ac:dyDescent="0.25">
      <c r="D145" s="3"/>
      <c r="F145" s="1">
        <v>50505</v>
      </c>
      <c r="G145" s="7">
        <v>7626885.4900000002</v>
      </c>
      <c r="H145" s="7">
        <v>1595925.6899999997</v>
      </c>
      <c r="I145" s="7">
        <v>9222811.1800000016</v>
      </c>
    </row>
    <row r="146" spans="4:9" x14ac:dyDescent="0.25">
      <c r="D146" s="3"/>
      <c r="F146" s="1">
        <v>50535</v>
      </c>
      <c r="G146" s="7">
        <v>7626885.4900000002</v>
      </c>
      <c r="H146" s="7">
        <v>1525377.0999999999</v>
      </c>
      <c r="I146" s="7">
        <v>9152262.589999998</v>
      </c>
    </row>
    <row r="147" spans="4:9" x14ac:dyDescent="0.25">
      <c r="D147" s="3"/>
      <c r="F147" s="1">
        <v>50566</v>
      </c>
      <c r="G147" s="7">
        <v>7626885.4900000002</v>
      </c>
      <c r="H147" s="7">
        <v>1556520.1199999999</v>
      </c>
      <c r="I147" s="7">
        <v>9183405.6100000013</v>
      </c>
    </row>
    <row r="148" spans="4:9" x14ac:dyDescent="0.25">
      <c r="D148" s="3"/>
      <c r="F148" s="1">
        <v>50596</v>
      </c>
      <c r="G148" s="7">
        <v>7626885.4900000002</v>
      </c>
      <c r="H148" s="7">
        <v>1487242.67</v>
      </c>
      <c r="I148" s="7">
        <v>9114128.1600000001</v>
      </c>
    </row>
    <row r="149" spans="4:9" x14ac:dyDescent="0.25">
      <c r="D149" s="3"/>
      <c r="F149" s="1">
        <v>50627</v>
      </c>
      <c r="G149" s="7">
        <v>7626885.4900000002</v>
      </c>
      <c r="H149" s="7">
        <v>1517114.53</v>
      </c>
      <c r="I149" s="7">
        <v>9144000.0199999996</v>
      </c>
    </row>
    <row r="150" spans="4:9" x14ac:dyDescent="0.25">
      <c r="D150" s="3"/>
      <c r="F150" s="1">
        <v>50658</v>
      </c>
      <c r="G150" s="7">
        <v>7626885.4900000002</v>
      </c>
      <c r="H150" s="7">
        <v>1497411.7499999998</v>
      </c>
      <c r="I150" s="7">
        <v>9124297.2400000021</v>
      </c>
    </row>
    <row r="151" spans="4:9" x14ac:dyDescent="0.25">
      <c r="D151" s="3"/>
      <c r="F151" s="1">
        <v>50688</v>
      </c>
      <c r="G151" s="7">
        <v>7626885.4900000002</v>
      </c>
      <c r="H151" s="7">
        <v>1430041.0200000003</v>
      </c>
      <c r="I151" s="7">
        <v>9056926.5099999998</v>
      </c>
    </row>
    <row r="152" spans="4:9" x14ac:dyDescent="0.25">
      <c r="D152" s="3"/>
      <c r="F152" s="1">
        <v>50719</v>
      </c>
      <c r="G152" s="7">
        <v>7626885.4900000002</v>
      </c>
      <c r="H152" s="7">
        <v>1458006.1700000002</v>
      </c>
      <c r="I152" s="7">
        <v>9084891.6600000001</v>
      </c>
    </row>
    <row r="153" spans="4:9" x14ac:dyDescent="0.25">
      <c r="D153" s="3"/>
      <c r="F153" s="1">
        <v>50749</v>
      </c>
      <c r="G153" s="7">
        <v>7626885.4900000002</v>
      </c>
      <c r="H153" s="7">
        <v>1391906.5999999999</v>
      </c>
      <c r="I153" s="7">
        <v>9018792.0899999999</v>
      </c>
    </row>
    <row r="154" spans="4:9" x14ac:dyDescent="0.25">
      <c r="D154" s="3"/>
      <c r="F154" s="1">
        <v>50780</v>
      </c>
      <c r="G154" s="7">
        <v>7626885.4900000002</v>
      </c>
      <c r="H154" s="7">
        <v>1418600.61</v>
      </c>
      <c r="I154" s="7">
        <v>9045486.0999999996</v>
      </c>
    </row>
    <row r="155" spans="4:9" x14ac:dyDescent="0.25">
      <c r="D155" s="3"/>
      <c r="F155" s="1">
        <v>50811</v>
      </c>
      <c r="G155" s="7">
        <v>7626885.4900000002</v>
      </c>
      <c r="H155" s="7">
        <v>1398897.83</v>
      </c>
      <c r="I155" s="7">
        <v>9025783.3200000003</v>
      </c>
    </row>
    <row r="156" spans="4:9" x14ac:dyDescent="0.25">
      <c r="D156" s="3"/>
      <c r="F156" s="1">
        <v>50839</v>
      </c>
      <c r="G156" s="7">
        <v>7626885.4900000002</v>
      </c>
      <c r="H156" s="7">
        <v>1245724.5299999998</v>
      </c>
      <c r="I156" s="7">
        <v>8872610.0199999996</v>
      </c>
    </row>
    <row r="157" spans="4:9" x14ac:dyDescent="0.25">
      <c r="D157" s="3"/>
      <c r="F157" s="1">
        <v>50870</v>
      </c>
      <c r="G157" s="7">
        <v>7626885.4900000002</v>
      </c>
      <c r="H157" s="7">
        <v>1359492.2500000002</v>
      </c>
      <c r="I157" s="7">
        <v>8986377.7400000002</v>
      </c>
    </row>
    <row r="158" spans="4:9" x14ac:dyDescent="0.25">
      <c r="D158" s="3"/>
      <c r="F158" s="1">
        <v>50900</v>
      </c>
      <c r="G158" s="7">
        <v>7626885.4900000002</v>
      </c>
      <c r="H158" s="7">
        <v>1296570.5300000003</v>
      </c>
      <c r="I158" s="7">
        <v>8923456.0199999977</v>
      </c>
    </row>
    <row r="159" spans="4:9" x14ac:dyDescent="0.25">
      <c r="D159" s="3"/>
      <c r="F159" s="1">
        <v>50931</v>
      </c>
      <c r="G159" s="7">
        <v>7626885.4900000002</v>
      </c>
      <c r="H159" s="7">
        <v>1320086.6800000002</v>
      </c>
      <c r="I159" s="7">
        <v>8946972.1699999981</v>
      </c>
    </row>
    <row r="160" spans="4:9" x14ac:dyDescent="0.25">
      <c r="D160" s="3"/>
      <c r="F160" s="1">
        <v>50961</v>
      </c>
      <c r="G160" s="7">
        <v>7626885.4900000002</v>
      </c>
      <c r="H160" s="7">
        <v>1258436.1100000001</v>
      </c>
      <c r="I160" s="7">
        <v>8885321.5999999978</v>
      </c>
    </row>
    <row r="161" spans="4:9" x14ac:dyDescent="0.25">
      <c r="D161" s="3"/>
      <c r="F161" s="1">
        <v>50992</v>
      </c>
      <c r="G161" s="7">
        <v>7626885.4900000002</v>
      </c>
      <c r="H161" s="7">
        <v>1280681.1199999999</v>
      </c>
      <c r="I161" s="7">
        <v>8907566.6100000013</v>
      </c>
    </row>
    <row r="162" spans="4:9" x14ac:dyDescent="0.25">
      <c r="D162" s="3"/>
      <c r="F162" s="1">
        <v>51023</v>
      </c>
      <c r="G162" s="7">
        <v>7626885.4900000002</v>
      </c>
      <c r="H162" s="7">
        <v>1260978.3399999999</v>
      </c>
      <c r="I162" s="7">
        <v>8887863.8299999982</v>
      </c>
    </row>
    <row r="163" spans="4:9" x14ac:dyDescent="0.25">
      <c r="D163" s="3"/>
      <c r="F163" s="1">
        <v>51053</v>
      </c>
      <c r="G163" s="7">
        <v>7626885.4900000002</v>
      </c>
      <c r="H163" s="7">
        <v>1201234.46</v>
      </c>
      <c r="I163" s="7">
        <v>8828119.9499999974</v>
      </c>
    </row>
    <row r="164" spans="4:9" x14ac:dyDescent="0.25">
      <c r="D164" s="3"/>
      <c r="F164" s="1">
        <v>51084</v>
      </c>
      <c r="G164" s="7">
        <v>7626885.4900000002</v>
      </c>
      <c r="H164" s="7">
        <v>1221572.7399999998</v>
      </c>
      <c r="I164" s="7">
        <v>8848458.2300000004</v>
      </c>
    </row>
    <row r="165" spans="4:9" x14ac:dyDescent="0.25">
      <c r="D165" s="3"/>
      <c r="F165" s="1">
        <v>51114</v>
      </c>
      <c r="G165" s="7">
        <v>7626885.4900000002</v>
      </c>
      <c r="H165" s="7">
        <v>1163100.0400000003</v>
      </c>
      <c r="I165" s="7">
        <v>8789985.5300000012</v>
      </c>
    </row>
    <row r="166" spans="4:9" x14ac:dyDescent="0.25">
      <c r="D166" s="3"/>
      <c r="F166" s="1">
        <v>51145</v>
      </c>
      <c r="G166" s="7">
        <v>7626885.4900000002</v>
      </c>
      <c r="H166" s="7">
        <v>1182167.19</v>
      </c>
      <c r="I166" s="7">
        <v>8809052.6799999997</v>
      </c>
    </row>
    <row r="167" spans="4:9" x14ac:dyDescent="0.25">
      <c r="D167" s="3"/>
      <c r="F167" s="1">
        <v>51176</v>
      </c>
      <c r="G167" s="7">
        <v>7626885.4900000002</v>
      </c>
      <c r="H167" s="7">
        <v>1162464.3999999999</v>
      </c>
      <c r="I167" s="7">
        <v>8789349.8899999987</v>
      </c>
    </row>
    <row r="168" spans="4:9" x14ac:dyDescent="0.25">
      <c r="D168" s="3"/>
      <c r="F168" s="1">
        <v>51205</v>
      </c>
      <c r="G168" s="7">
        <v>7626885.4900000002</v>
      </c>
      <c r="H168" s="7">
        <v>1069035.21</v>
      </c>
      <c r="I168" s="7">
        <v>8695920.6999999974</v>
      </c>
    </row>
    <row r="169" spans="4:9" x14ac:dyDescent="0.25">
      <c r="D169" s="3"/>
      <c r="F169" s="1">
        <v>51236</v>
      </c>
      <c r="G169" s="7">
        <v>7626885.4900000002</v>
      </c>
      <c r="H169" s="7">
        <v>1123058.8199999998</v>
      </c>
      <c r="I169" s="7">
        <v>8749944.3099999987</v>
      </c>
    </row>
    <row r="170" spans="4:9" x14ac:dyDescent="0.25">
      <c r="D170" s="3"/>
      <c r="F170" s="1">
        <v>51266</v>
      </c>
      <c r="G170" s="7">
        <v>7626885.4900000002</v>
      </c>
      <c r="H170" s="7">
        <v>1067763.9799999997</v>
      </c>
      <c r="I170" s="7">
        <v>8694649.4700000025</v>
      </c>
    </row>
    <row r="171" spans="4:9" x14ac:dyDescent="0.25">
      <c r="D171" s="3"/>
      <c r="F171" s="1">
        <v>51297</v>
      </c>
      <c r="G171" s="7">
        <v>7626885.4900000002</v>
      </c>
      <c r="H171" s="7">
        <v>1083653.2600000002</v>
      </c>
      <c r="I171" s="7">
        <v>8710538.75</v>
      </c>
    </row>
    <row r="172" spans="4:9" x14ac:dyDescent="0.25">
      <c r="D172" s="3"/>
      <c r="F172" s="1">
        <v>51327</v>
      </c>
      <c r="G172" s="7">
        <v>7626885.4900000002</v>
      </c>
      <c r="H172" s="7">
        <v>1029629.5499999998</v>
      </c>
      <c r="I172" s="7">
        <v>8656515.040000001</v>
      </c>
    </row>
    <row r="173" spans="4:9" x14ac:dyDescent="0.25">
      <c r="D173" s="3"/>
      <c r="F173" s="1">
        <v>51358</v>
      </c>
      <c r="G173" s="7">
        <v>7626885.4900000002</v>
      </c>
      <c r="H173" s="7">
        <v>1044247.6700000002</v>
      </c>
      <c r="I173" s="7">
        <v>8671133.1600000001</v>
      </c>
    </row>
    <row r="174" spans="4:9" x14ac:dyDescent="0.25">
      <c r="D174" s="3"/>
      <c r="F174" s="1">
        <v>51389</v>
      </c>
      <c r="G174" s="7">
        <v>7626885.4900000002</v>
      </c>
      <c r="H174" s="7">
        <v>1024544.89</v>
      </c>
      <c r="I174" s="7">
        <v>8651430.379999999</v>
      </c>
    </row>
    <row r="175" spans="4:9" x14ac:dyDescent="0.25">
      <c r="D175" s="3"/>
      <c r="F175" s="1">
        <v>51419</v>
      </c>
      <c r="G175" s="7">
        <v>7626885.4900000002</v>
      </c>
      <c r="H175" s="7">
        <v>972427.91</v>
      </c>
      <c r="I175" s="7">
        <v>8599313.4000000022</v>
      </c>
    </row>
    <row r="176" spans="4:9" x14ac:dyDescent="0.25">
      <c r="D176" s="3"/>
      <c r="F176" s="1">
        <v>51450</v>
      </c>
      <c r="G176" s="7">
        <v>7626885.4900000002</v>
      </c>
      <c r="H176" s="7">
        <v>985139.31</v>
      </c>
      <c r="I176" s="7">
        <v>8612024.8000000007</v>
      </c>
    </row>
    <row r="177" spans="4:9" x14ac:dyDescent="0.25">
      <c r="D177" s="3"/>
      <c r="F177" s="1">
        <v>51480</v>
      </c>
      <c r="G177" s="7">
        <v>7626885.4900000002</v>
      </c>
      <c r="H177" s="7">
        <v>934293.4800000001</v>
      </c>
      <c r="I177" s="7">
        <v>8561178.9700000007</v>
      </c>
    </row>
    <row r="178" spans="4:9" x14ac:dyDescent="0.25">
      <c r="D178" s="3"/>
      <c r="F178" s="1">
        <v>51511</v>
      </c>
      <c r="G178" s="7">
        <v>7626885.4900000002</v>
      </c>
      <c r="H178" s="7">
        <v>945733.74999999988</v>
      </c>
      <c r="I178" s="7">
        <v>8572619.2400000002</v>
      </c>
    </row>
    <row r="179" spans="4:9" x14ac:dyDescent="0.25">
      <c r="D179" s="3"/>
      <c r="F179" s="1">
        <v>51542</v>
      </c>
      <c r="G179" s="7">
        <v>7626885.4900000002</v>
      </c>
      <c r="H179" s="7">
        <v>926030.97000000009</v>
      </c>
      <c r="I179" s="7">
        <v>8552916.4600000009</v>
      </c>
    </row>
    <row r="180" spans="4:9" x14ac:dyDescent="0.25">
      <c r="D180" s="3"/>
      <c r="F180" s="1">
        <v>51570</v>
      </c>
      <c r="G180" s="7">
        <v>7626885.4900000002</v>
      </c>
      <c r="H180" s="7">
        <v>818618.97999999986</v>
      </c>
      <c r="I180" s="7">
        <v>8445504.4699999988</v>
      </c>
    </row>
    <row r="181" spans="4:9" x14ac:dyDescent="0.25">
      <c r="D181" s="3"/>
      <c r="F181" s="1">
        <v>51601</v>
      </c>
      <c r="G181" s="7">
        <v>7626885.4900000002</v>
      </c>
      <c r="H181" s="7">
        <v>886625.3899999999</v>
      </c>
      <c r="I181" s="7">
        <v>8513510.8800000008</v>
      </c>
    </row>
    <row r="182" spans="4:9" x14ac:dyDescent="0.25">
      <c r="D182" s="3"/>
      <c r="F182" s="1">
        <v>51631</v>
      </c>
      <c r="G182" s="7">
        <v>7626885.4900000002</v>
      </c>
      <c r="H182" s="7">
        <v>838957.42</v>
      </c>
      <c r="I182" s="7">
        <v>8465842.9100000001</v>
      </c>
    </row>
    <row r="183" spans="4:9" x14ac:dyDescent="0.25">
      <c r="D183" s="3"/>
      <c r="F183" s="1">
        <v>51662</v>
      </c>
      <c r="G183" s="7">
        <v>7626885.4900000002</v>
      </c>
      <c r="H183" s="7">
        <v>847219.8000000004</v>
      </c>
      <c r="I183" s="7">
        <v>8474105.2899999991</v>
      </c>
    </row>
    <row r="184" spans="4:9" x14ac:dyDescent="0.25">
      <c r="D184" s="3"/>
      <c r="F184" s="1">
        <v>51692</v>
      </c>
      <c r="G184" s="7">
        <v>7626885.4900000002</v>
      </c>
      <c r="H184" s="7">
        <v>800822.98</v>
      </c>
      <c r="I184" s="7">
        <v>8427708.4699999988</v>
      </c>
    </row>
    <row r="185" spans="4:9" x14ac:dyDescent="0.25">
      <c r="D185" s="3"/>
      <c r="F185" s="1">
        <v>51723</v>
      </c>
      <c r="G185" s="7">
        <v>7626885.4900000002</v>
      </c>
      <c r="H185" s="7">
        <v>807814.22000000009</v>
      </c>
      <c r="I185" s="7">
        <v>8434699.709999999</v>
      </c>
    </row>
    <row r="186" spans="4:9" x14ac:dyDescent="0.25">
      <c r="D186" s="3"/>
      <c r="F186" s="1">
        <v>51754</v>
      </c>
      <c r="G186" s="7">
        <v>7626885.4900000002</v>
      </c>
      <c r="H186" s="7">
        <v>788111.46000000008</v>
      </c>
      <c r="I186" s="7">
        <v>8414996.9500000011</v>
      </c>
    </row>
    <row r="187" spans="4:9" x14ac:dyDescent="0.25">
      <c r="D187" s="3"/>
      <c r="F187" s="1">
        <v>51784</v>
      </c>
      <c r="G187" s="7">
        <v>7626885.4900000002</v>
      </c>
      <c r="H187" s="7">
        <v>743621.33999999985</v>
      </c>
      <c r="I187" s="7">
        <v>8370506.830000001</v>
      </c>
    </row>
    <row r="188" spans="4:9" x14ac:dyDescent="0.25">
      <c r="D188" s="3"/>
      <c r="F188" s="1">
        <v>51815</v>
      </c>
      <c r="G188" s="7">
        <v>7626885.4900000002</v>
      </c>
      <c r="H188" s="7">
        <v>748705.87000000011</v>
      </c>
      <c r="I188" s="7">
        <v>8375591.3600000003</v>
      </c>
    </row>
    <row r="189" spans="4:9" x14ac:dyDescent="0.25">
      <c r="D189" s="3"/>
      <c r="F189" s="1">
        <v>51845</v>
      </c>
      <c r="G189" s="7">
        <v>7626885.4900000002</v>
      </c>
      <c r="H189" s="7">
        <v>705486.92999999993</v>
      </c>
      <c r="I189" s="7">
        <v>8332372.4200000009</v>
      </c>
    </row>
    <row r="190" spans="4:9" x14ac:dyDescent="0.25">
      <c r="D190" s="3"/>
      <c r="F190" s="1">
        <v>51876</v>
      </c>
      <c r="G190" s="7">
        <v>7626885.4900000002</v>
      </c>
      <c r="H190" s="7">
        <v>709300.29</v>
      </c>
      <c r="I190" s="7">
        <v>8336185.7799999975</v>
      </c>
    </row>
    <row r="191" spans="4:9" x14ac:dyDescent="0.25">
      <c r="D191" s="3"/>
      <c r="F191" s="1">
        <v>51907</v>
      </c>
      <c r="G191" s="7">
        <v>7626885.4900000002</v>
      </c>
      <c r="H191" s="7">
        <v>689597.53</v>
      </c>
      <c r="I191" s="7">
        <v>8316483.0199999996</v>
      </c>
    </row>
    <row r="192" spans="4:9" x14ac:dyDescent="0.25">
      <c r="D192" s="3"/>
      <c r="F192" s="1">
        <v>51935</v>
      </c>
      <c r="G192" s="7">
        <v>7626885.4900000002</v>
      </c>
      <c r="H192" s="7">
        <v>605066.21000000008</v>
      </c>
      <c r="I192" s="7">
        <v>8231951.6999999993</v>
      </c>
    </row>
    <row r="193" spans="4:9" x14ac:dyDescent="0.25">
      <c r="D193" s="3"/>
      <c r="F193" s="1">
        <v>51966</v>
      </c>
      <c r="G193" s="7">
        <v>7626885.4900000002</v>
      </c>
      <c r="H193" s="7">
        <v>650191.94999999984</v>
      </c>
      <c r="I193" s="7">
        <v>8277077.4400000004</v>
      </c>
    </row>
    <row r="194" spans="4:9" x14ac:dyDescent="0.25">
      <c r="D194" s="3"/>
      <c r="F194" s="1">
        <v>51996</v>
      </c>
      <c r="G194" s="7">
        <v>7626885.4900000002</v>
      </c>
      <c r="H194" s="7">
        <v>610150.84</v>
      </c>
      <c r="I194" s="7">
        <v>8237036.3300000001</v>
      </c>
    </row>
    <row r="195" spans="4:9" x14ac:dyDescent="0.25">
      <c r="D195" s="3"/>
      <c r="F195" s="1">
        <v>52027</v>
      </c>
      <c r="G195" s="7">
        <v>7626885.4900000002</v>
      </c>
      <c r="H195" s="7">
        <v>610786.39</v>
      </c>
      <c r="I195" s="7">
        <v>8237671.8799999999</v>
      </c>
    </row>
    <row r="196" spans="4:9" x14ac:dyDescent="0.25">
      <c r="D196" s="3"/>
      <c r="F196" s="1">
        <v>52057</v>
      </c>
      <c r="G196" s="7">
        <v>7626885.4900000002</v>
      </c>
      <c r="H196" s="7">
        <v>572016.41999999993</v>
      </c>
      <c r="I196" s="7">
        <v>8198901.9100000001</v>
      </c>
    </row>
    <row r="197" spans="4:9" x14ac:dyDescent="0.25">
      <c r="D197" s="3"/>
      <c r="F197" s="1">
        <v>52088</v>
      </c>
      <c r="G197" s="7">
        <v>7626885.4900000002</v>
      </c>
      <c r="H197" s="7">
        <v>571380.79000000015</v>
      </c>
      <c r="I197" s="7">
        <v>8198266.2800000003</v>
      </c>
    </row>
    <row r="198" spans="4:9" x14ac:dyDescent="0.25">
      <c r="D198" s="3"/>
      <c r="F198" s="1">
        <v>52119</v>
      </c>
      <c r="G198" s="7">
        <v>7626885.4900000002</v>
      </c>
      <c r="H198" s="7">
        <v>551678</v>
      </c>
      <c r="I198" s="7">
        <v>8178563.4899999993</v>
      </c>
    </row>
    <row r="199" spans="4:9" x14ac:dyDescent="0.25">
      <c r="D199" s="3"/>
      <c r="F199" s="1">
        <v>52149</v>
      </c>
      <c r="G199" s="7">
        <v>7626885.4900000002</v>
      </c>
      <c r="H199" s="7">
        <v>514814.79</v>
      </c>
      <c r="I199" s="7">
        <v>8141700.2800000003</v>
      </c>
    </row>
    <row r="200" spans="4:9" x14ac:dyDescent="0.25">
      <c r="D200" s="3"/>
      <c r="F200" s="1">
        <v>52180</v>
      </c>
      <c r="G200" s="7">
        <v>7626885.4900000002</v>
      </c>
      <c r="H200" s="7">
        <v>512272.44</v>
      </c>
      <c r="I200" s="7">
        <v>8139157.9299999978</v>
      </c>
    </row>
    <row r="201" spans="4:9" x14ac:dyDescent="0.25">
      <c r="D201" s="3"/>
      <c r="F201" s="1">
        <v>52210</v>
      </c>
      <c r="G201" s="7">
        <v>7626885.4900000002</v>
      </c>
      <c r="H201" s="7">
        <v>476680.35</v>
      </c>
      <c r="I201" s="7">
        <v>8103565.8399999999</v>
      </c>
    </row>
    <row r="202" spans="4:9" x14ac:dyDescent="0.25">
      <c r="D202" s="3"/>
      <c r="F202" s="1">
        <v>52241</v>
      </c>
      <c r="G202" s="7">
        <v>7626885.4900000002</v>
      </c>
      <c r="H202" s="7">
        <v>472866.8600000001</v>
      </c>
      <c r="I202" s="7">
        <v>8099752.3499999996</v>
      </c>
    </row>
    <row r="203" spans="4:9" x14ac:dyDescent="0.25">
      <c r="D203" s="3"/>
      <c r="F203" s="1">
        <v>52272</v>
      </c>
      <c r="G203" s="7">
        <v>7626885.4900000002</v>
      </c>
      <c r="H203" s="7">
        <v>453164.06999999995</v>
      </c>
      <c r="I203" s="7">
        <v>8080049.5600000015</v>
      </c>
    </row>
    <row r="204" spans="4:9" x14ac:dyDescent="0.25">
      <c r="D204" s="3"/>
      <c r="F204" s="1">
        <v>52300</v>
      </c>
      <c r="G204" s="7">
        <v>7626885.4900000002</v>
      </c>
      <c r="H204" s="7">
        <v>391513.44000000006</v>
      </c>
      <c r="I204" s="7">
        <v>8018398.9299999997</v>
      </c>
    </row>
    <row r="205" spans="4:9" x14ac:dyDescent="0.25">
      <c r="D205" s="3"/>
      <c r="F205" s="1">
        <v>52331</v>
      </c>
      <c r="G205" s="7">
        <v>7626885.4900000002</v>
      </c>
      <c r="H205" s="7">
        <v>413758.49000000005</v>
      </c>
      <c r="I205" s="7">
        <v>8040643.9800000004</v>
      </c>
    </row>
    <row r="206" spans="4:9" x14ac:dyDescent="0.25">
      <c r="D206" s="3"/>
      <c r="F206" s="1">
        <v>52361</v>
      </c>
      <c r="G206" s="7">
        <v>7626885.4900000002</v>
      </c>
      <c r="H206" s="7">
        <v>381344.27999999997</v>
      </c>
      <c r="I206" s="7">
        <v>8008229.7700000005</v>
      </c>
    </row>
    <row r="207" spans="4:9" x14ac:dyDescent="0.25">
      <c r="D207" s="3"/>
      <c r="F207" s="1">
        <v>52392</v>
      </c>
      <c r="G207" s="7">
        <v>7626885.4900000002</v>
      </c>
      <c r="H207" s="7">
        <v>374352.95</v>
      </c>
      <c r="I207" s="7">
        <v>8001238.4400000013</v>
      </c>
    </row>
    <row r="208" spans="4:9" x14ac:dyDescent="0.25">
      <c r="D208" s="3"/>
      <c r="F208" s="1">
        <v>52422</v>
      </c>
      <c r="G208" s="7">
        <v>7626885.4900000002</v>
      </c>
      <c r="H208" s="7">
        <v>343209.86000000004</v>
      </c>
      <c r="I208" s="7">
        <v>7970095.3500000024</v>
      </c>
    </row>
    <row r="209" spans="4:9" x14ac:dyDescent="0.25">
      <c r="D209" s="3"/>
      <c r="F209" s="1">
        <v>52453</v>
      </c>
      <c r="G209" s="7">
        <v>7626885.4900000002</v>
      </c>
      <c r="H209" s="7">
        <v>334947.37000000011</v>
      </c>
      <c r="I209" s="7">
        <v>7961832.8600000003</v>
      </c>
    </row>
    <row r="210" spans="4:9" x14ac:dyDescent="0.25">
      <c r="D210" s="3"/>
      <c r="F210" s="1">
        <v>52484</v>
      </c>
      <c r="G210" s="7">
        <v>7626885.4900000002</v>
      </c>
      <c r="H210" s="7">
        <v>315244.5799999999</v>
      </c>
      <c r="I210" s="7">
        <v>7942130.0700000003</v>
      </c>
    </row>
    <row r="211" spans="4:9" x14ac:dyDescent="0.25">
      <c r="D211" s="3"/>
      <c r="F211" s="1">
        <v>52514</v>
      </c>
      <c r="G211" s="7">
        <v>7626885.4900000002</v>
      </c>
      <c r="H211" s="7">
        <v>286008.18999999994</v>
      </c>
      <c r="I211" s="7">
        <v>7912893.6799999988</v>
      </c>
    </row>
    <row r="212" spans="4:9" x14ac:dyDescent="0.25">
      <c r="D212" s="3"/>
      <c r="F212" s="1">
        <v>52545</v>
      </c>
      <c r="G212" s="7">
        <v>7626885.4900000002</v>
      </c>
      <c r="H212" s="7">
        <v>275839</v>
      </c>
      <c r="I212" s="7">
        <v>7902724.4900000002</v>
      </c>
    </row>
    <row r="213" spans="4:9" x14ac:dyDescent="0.25">
      <c r="D213" s="3"/>
      <c r="F213" s="1">
        <v>52575</v>
      </c>
      <c r="G213" s="7">
        <v>7626885.4900000002</v>
      </c>
      <c r="H213" s="7">
        <v>247873.79999999996</v>
      </c>
      <c r="I213" s="7">
        <v>7874759.29</v>
      </c>
    </row>
    <row r="214" spans="4:9" x14ac:dyDescent="0.25">
      <c r="D214" s="3"/>
      <c r="F214" s="1">
        <v>52606</v>
      </c>
      <c r="G214" s="7">
        <v>7626885.4900000002</v>
      </c>
      <c r="H214" s="7">
        <v>236433.43999999997</v>
      </c>
      <c r="I214" s="7">
        <v>7863318.9300000006</v>
      </c>
    </row>
    <row r="215" spans="4:9" x14ac:dyDescent="0.25">
      <c r="D215" s="3"/>
      <c r="F215" s="1">
        <v>52637</v>
      </c>
      <c r="G215" s="7">
        <v>7626885.4900000002</v>
      </c>
      <c r="H215" s="7">
        <v>216730.65999999995</v>
      </c>
      <c r="I215" s="7">
        <v>7843616.1500000022</v>
      </c>
    </row>
    <row r="216" spans="4:9" x14ac:dyDescent="0.25">
      <c r="D216" s="3"/>
      <c r="F216" s="1">
        <v>52666</v>
      </c>
      <c r="G216" s="7">
        <v>7626885.4900000002</v>
      </c>
      <c r="H216" s="7">
        <v>184316.41999999998</v>
      </c>
      <c r="I216" s="7">
        <v>7811201.9100000011</v>
      </c>
    </row>
    <row r="217" spans="4:9" x14ac:dyDescent="0.25">
      <c r="D217" s="3"/>
      <c r="F217" s="1">
        <v>52697</v>
      </c>
      <c r="G217" s="7">
        <v>7626885.4900000002</v>
      </c>
      <c r="H217" s="7">
        <v>177325.09</v>
      </c>
      <c r="I217" s="7">
        <v>7804210.5800000001</v>
      </c>
    </row>
    <row r="218" spans="4:9" x14ac:dyDescent="0.25">
      <c r="D218" s="3"/>
      <c r="F218" s="1">
        <v>52727</v>
      </c>
      <c r="G218" s="7">
        <v>7626885.4900000002</v>
      </c>
      <c r="H218" s="7">
        <v>152537.71999999997</v>
      </c>
      <c r="I218" s="7">
        <v>7779423.21</v>
      </c>
    </row>
    <row r="219" spans="4:9" x14ac:dyDescent="0.25">
      <c r="D219" s="3"/>
      <c r="F219" s="1">
        <v>52758</v>
      </c>
      <c r="G219" s="7">
        <v>7626885.4900000002</v>
      </c>
      <c r="H219" s="7">
        <v>137919.49</v>
      </c>
      <c r="I219" s="7">
        <v>7764804.9800000004</v>
      </c>
    </row>
    <row r="220" spans="4:9" x14ac:dyDescent="0.25">
      <c r="D220" s="3"/>
      <c r="F220" s="1">
        <v>52788</v>
      </c>
      <c r="G220" s="7">
        <v>7626885.4900000002</v>
      </c>
      <c r="H220" s="7">
        <v>114403.28</v>
      </c>
      <c r="I220" s="7">
        <v>7741288.7700000005</v>
      </c>
    </row>
    <row r="221" spans="4:9" x14ac:dyDescent="0.25">
      <c r="D221" s="3"/>
      <c r="F221" s="1">
        <v>52819</v>
      </c>
      <c r="G221" s="7">
        <v>7626885.4900000002</v>
      </c>
      <c r="H221" s="7">
        <v>98513.920000000027</v>
      </c>
      <c r="I221" s="7">
        <v>7725399.410000002</v>
      </c>
    </row>
    <row r="222" spans="4:9" x14ac:dyDescent="0.25">
      <c r="D222" s="3"/>
      <c r="F222" s="1">
        <v>52850</v>
      </c>
      <c r="G222" s="7">
        <v>7626885.4900000002</v>
      </c>
      <c r="H222" s="7">
        <v>78811.140000000014</v>
      </c>
      <c r="I222" s="7">
        <v>7705696.629999999</v>
      </c>
    </row>
    <row r="223" spans="4:9" x14ac:dyDescent="0.25">
      <c r="D223" s="3"/>
      <c r="F223" s="1">
        <v>52880</v>
      </c>
      <c r="G223" s="7">
        <v>7626885.4900000002</v>
      </c>
      <c r="H223" s="7">
        <v>57201.64</v>
      </c>
      <c r="I223" s="7">
        <v>7684087.129999999</v>
      </c>
    </row>
    <row r="224" spans="4:9" x14ac:dyDescent="0.25">
      <c r="D224" s="3"/>
      <c r="F224" s="1">
        <v>52911</v>
      </c>
      <c r="G224" s="7">
        <v>7626885.4900000002</v>
      </c>
      <c r="H224" s="7">
        <v>39405.560000000005</v>
      </c>
      <c r="I224" s="7">
        <v>7666291.0499999998</v>
      </c>
    </row>
    <row r="225" spans="2:9" x14ac:dyDescent="0.25">
      <c r="D225" s="3"/>
      <c r="E225" s="16"/>
      <c r="F225" s="64">
        <v>52941</v>
      </c>
      <c r="G225" s="65">
        <v>7626887.0700000012</v>
      </c>
      <c r="H225" s="65">
        <v>19065.629999999997</v>
      </c>
      <c r="I225" s="65">
        <v>7645952.6999999993</v>
      </c>
    </row>
    <row r="226" spans="2:9" x14ac:dyDescent="0.25">
      <c r="D226" s="3"/>
      <c r="E226" t="s">
        <v>44</v>
      </c>
      <c r="G226" s="7">
        <v>915226260.38000095</v>
      </c>
      <c r="H226" s="7">
        <v>517481504.02000016</v>
      </c>
      <c r="I226" s="7">
        <v>1432707764.4000003</v>
      </c>
    </row>
    <row r="227" spans="2:9" x14ac:dyDescent="0.25">
      <c r="B227" t="s">
        <v>38</v>
      </c>
      <c r="G227" s="7">
        <v>960128993.14000094</v>
      </c>
      <c r="H227" s="7">
        <v>522493032.00000012</v>
      </c>
      <c r="I227" s="7">
        <v>1482622025.1400003</v>
      </c>
    </row>
    <row r="228" spans="2:9" x14ac:dyDescent="0.25">
      <c r="B228" t="s">
        <v>31</v>
      </c>
      <c r="C228" t="s">
        <v>30</v>
      </c>
      <c r="D228" s="3" t="s">
        <v>13</v>
      </c>
      <c r="E228">
        <v>4420004</v>
      </c>
      <c r="F228" s="1">
        <v>44449</v>
      </c>
      <c r="G228" s="7">
        <v>54059.46</v>
      </c>
      <c r="H228" s="7">
        <v>22623.909999999993</v>
      </c>
      <c r="I228" s="7">
        <v>76683.37</v>
      </c>
    </row>
    <row r="229" spans="2:9" x14ac:dyDescent="0.25">
      <c r="D229" s="3"/>
      <c r="F229" s="1">
        <v>44479</v>
      </c>
      <c r="G229" s="7">
        <v>54059.46</v>
      </c>
      <c r="H229" s="7">
        <v>21623.79</v>
      </c>
      <c r="I229" s="7">
        <v>75683.249999999985</v>
      </c>
    </row>
    <row r="230" spans="2:9" x14ac:dyDescent="0.25">
      <c r="D230" s="3"/>
      <c r="F230" s="1">
        <v>44510</v>
      </c>
      <c r="G230" s="7">
        <v>54059.46</v>
      </c>
      <c r="H230" s="7">
        <v>22065.239999999998</v>
      </c>
      <c r="I230" s="7">
        <v>76124.7</v>
      </c>
    </row>
    <row r="231" spans="2:9" x14ac:dyDescent="0.25">
      <c r="D231" s="3"/>
      <c r="F231" s="1">
        <v>44540</v>
      </c>
      <c r="G231" s="7">
        <v>54059.46</v>
      </c>
      <c r="H231" s="7">
        <v>21083.210000000003</v>
      </c>
      <c r="I231" s="7">
        <v>75142.67</v>
      </c>
    </row>
    <row r="232" spans="2:9" x14ac:dyDescent="0.25">
      <c r="D232" s="3"/>
      <c r="F232" s="1">
        <v>44571</v>
      </c>
      <c r="G232" s="7">
        <v>54059.46</v>
      </c>
      <c r="H232" s="7">
        <v>21506.639999999999</v>
      </c>
      <c r="I232" s="7">
        <v>75566.099999999991</v>
      </c>
    </row>
    <row r="233" spans="2:9" x14ac:dyDescent="0.25">
      <c r="D233" s="3"/>
      <c r="F233" s="1">
        <v>44602</v>
      </c>
      <c r="G233" s="7">
        <v>54059.46</v>
      </c>
      <c r="H233" s="7">
        <v>21227.35</v>
      </c>
      <c r="I233" s="7">
        <v>75286.81</v>
      </c>
    </row>
    <row r="234" spans="2:9" x14ac:dyDescent="0.25">
      <c r="D234" s="3"/>
      <c r="F234" s="1">
        <v>44630</v>
      </c>
      <c r="G234" s="7">
        <v>54059.46</v>
      </c>
      <c r="H234" s="7">
        <v>18920.829999999998</v>
      </c>
      <c r="I234" s="7">
        <v>72980.290000000008</v>
      </c>
    </row>
    <row r="235" spans="2:9" x14ac:dyDescent="0.25">
      <c r="D235" s="3"/>
      <c r="F235" s="1">
        <v>44661</v>
      </c>
      <c r="G235" s="7">
        <v>54059.46</v>
      </c>
      <c r="H235" s="7">
        <v>20668.749999999993</v>
      </c>
      <c r="I235" s="7">
        <v>74728.210000000006</v>
      </c>
    </row>
    <row r="236" spans="2:9" x14ac:dyDescent="0.25">
      <c r="D236" s="3"/>
      <c r="F236" s="1">
        <v>44691</v>
      </c>
      <c r="G236" s="7">
        <v>54059.46</v>
      </c>
      <c r="H236" s="7">
        <v>19731.730000000003</v>
      </c>
      <c r="I236" s="7">
        <v>73791.19</v>
      </c>
    </row>
    <row r="237" spans="2:9" x14ac:dyDescent="0.25">
      <c r="D237" s="3"/>
      <c r="F237" s="1">
        <v>44722</v>
      </c>
      <c r="G237" s="7">
        <v>54059.46</v>
      </c>
      <c r="H237" s="7">
        <v>20110.129999999997</v>
      </c>
      <c r="I237" s="7">
        <v>74169.590000000011</v>
      </c>
    </row>
    <row r="238" spans="2:9" x14ac:dyDescent="0.25">
      <c r="D238" s="3"/>
      <c r="F238" s="1">
        <v>44752</v>
      </c>
      <c r="G238" s="7">
        <v>54059.46</v>
      </c>
      <c r="H238" s="7">
        <v>19191.12</v>
      </c>
      <c r="I238" s="7">
        <v>73250.58</v>
      </c>
    </row>
    <row r="239" spans="2:9" x14ac:dyDescent="0.25">
      <c r="D239" s="3"/>
      <c r="F239" s="1">
        <v>44783</v>
      </c>
      <c r="G239" s="7">
        <v>54059.46</v>
      </c>
      <c r="H239" s="7">
        <v>19551.52</v>
      </c>
      <c r="I239" s="7">
        <v>73610.98</v>
      </c>
    </row>
    <row r="240" spans="2:9" x14ac:dyDescent="0.25">
      <c r="D240" s="3"/>
      <c r="F240" s="1">
        <v>44814</v>
      </c>
      <c r="G240" s="7">
        <v>54059.46</v>
      </c>
      <c r="H240" s="7">
        <v>19272.189999999999</v>
      </c>
      <c r="I240" s="7">
        <v>73331.649999999965</v>
      </c>
    </row>
    <row r="241" spans="4:9" x14ac:dyDescent="0.25">
      <c r="D241" s="3"/>
      <c r="F241" s="1">
        <v>44844</v>
      </c>
      <c r="G241" s="7">
        <v>54059.46</v>
      </c>
      <c r="H241" s="7">
        <v>18380.22</v>
      </c>
      <c r="I241" s="7">
        <v>72439.679999999993</v>
      </c>
    </row>
    <row r="242" spans="4:9" x14ac:dyDescent="0.25">
      <c r="D242" s="3"/>
      <c r="F242" s="1">
        <v>44875</v>
      </c>
      <c r="G242" s="7">
        <v>54059.46</v>
      </c>
      <c r="H242" s="7">
        <v>18713.589999999997</v>
      </c>
      <c r="I242" s="7">
        <v>72773.05</v>
      </c>
    </row>
    <row r="243" spans="4:9" x14ac:dyDescent="0.25">
      <c r="D243" s="3"/>
      <c r="F243" s="1">
        <v>44905</v>
      </c>
      <c r="G243" s="7">
        <v>54059.46</v>
      </c>
      <c r="H243" s="7">
        <v>17839.609999999997</v>
      </c>
      <c r="I243" s="7">
        <v>71899.070000000007</v>
      </c>
    </row>
    <row r="244" spans="4:9" x14ac:dyDescent="0.25">
      <c r="D244" s="3"/>
      <c r="F244" s="1">
        <v>44936</v>
      </c>
      <c r="G244" s="7">
        <v>54059.46</v>
      </c>
      <c r="H244" s="7">
        <v>18154.949999999993</v>
      </c>
      <c r="I244" s="7">
        <v>72214.41</v>
      </c>
    </row>
    <row r="245" spans="4:9" x14ac:dyDescent="0.25">
      <c r="D245" s="3"/>
      <c r="F245" s="1">
        <v>44967</v>
      </c>
      <c r="G245" s="7">
        <v>54059.46</v>
      </c>
      <c r="H245" s="7">
        <v>17875.649999999998</v>
      </c>
      <c r="I245" s="7">
        <v>71935.11</v>
      </c>
    </row>
    <row r="246" spans="4:9" x14ac:dyDescent="0.25">
      <c r="D246" s="3"/>
      <c r="F246" s="1">
        <v>44995</v>
      </c>
      <c r="G246" s="7">
        <v>54059.46</v>
      </c>
      <c r="H246" s="7">
        <v>15893.469999999998</v>
      </c>
      <c r="I246" s="7">
        <v>69952.930000000008</v>
      </c>
    </row>
    <row r="247" spans="4:9" x14ac:dyDescent="0.25">
      <c r="D247" s="3"/>
      <c r="F247" s="1">
        <v>45026</v>
      </c>
      <c r="G247" s="7">
        <v>54059.46</v>
      </c>
      <c r="H247" s="7">
        <v>17317.05</v>
      </c>
      <c r="I247" s="7">
        <v>71376.509999999995</v>
      </c>
    </row>
    <row r="248" spans="4:9" x14ac:dyDescent="0.25">
      <c r="D248" s="3"/>
      <c r="F248" s="1">
        <v>45056</v>
      </c>
      <c r="G248" s="7">
        <v>54059.46</v>
      </c>
      <c r="H248" s="7">
        <v>16488.149999999998</v>
      </c>
      <c r="I248" s="7">
        <v>70547.609999999986</v>
      </c>
    </row>
    <row r="249" spans="4:9" x14ac:dyDescent="0.25">
      <c r="D249" s="3"/>
      <c r="F249" s="1">
        <v>45087</v>
      </c>
      <c r="G249" s="7">
        <v>54059.46</v>
      </c>
      <c r="H249" s="7">
        <v>16758.449999999997</v>
      </c>
      <c r="I249" s="7">
        <v>70817.91</v>
      </c>
    </row>
    <row r="250" spans="4:9" x14ac:dyDescent="0.25">
      <c r="D250" s="3"/>
      <c r="F250" s="1">
        <v>45117</v>
      </c>
      <c r="G250" s="7">
        <v>54059.46</v>
      </c>
      <c r="H250" s="7">
        <v>15947.57</v>
      </c>
      <c r="I250" s="7">
        <v>70007.03</v>
      </c>
    </row>
    <row r="251" spans="4:9" x14ac:dyDescent="0.25">
      <c r="D251" s="3"/>
      <c r="F251" s="1">
        <v>45148</v>
      </c>
      <c r="G251" s="7">
        <v>54059.46</v>
      </c>
      <c r="H251" s="7">
        <v>16199.829999999998</v>
      </c>
      <c r="I251" s="7">
        <v>70259.289999999994</v>
      </c>
    </row>
    <row r="252" spans="4:9" x14ac:dyDescent="0.25">
      <c r="D252" s="3"/>
      <c r="F252" s="1">
        <v>45179</v>
      </c>
      <c r="G252" s="7">
        <v>54059.46</v>
      </c>
      <c r="H252" s="7">
        <v>15920.500000000002</v>
      </c>
      <c r="I252" s="7">
        <v>69979.959999999992</v>
      </c>
    </row>
    <row r="253" spans="4:9" x14ac:dyDescent="0.25">
      <c r="D253" s="3"/>
      <c r="F253" s="1">
        <v>45209</v>
      </c>
      <c r="G253" s="7">
        <v>54059.46</v>
      </c>
      <c r="H253" s="7">
        <v>15136.66</v>
      </c>
      <c r="I253" s="7">
        <v>69196.119999999981</v>
      </c>
    </row>
    <row r="254" spans="4:9" x14ac:dyDescent="0.25">
      <c r="D254" s="3"/>
      <c r="F254" s="1">
        <v>45240</v>
      </c>
      <c r="G254" s="7">
        <v>54059.46</v>
      </c>
      <c r="H254" s="7">
        <v>15361.870000000003</v>
      </c>
      <c r="I254" s="7">
        <v>69421.329999999987</v>
      </c>
    </row>
    <row r="255" spans="4:9" x14ac:dyDescent="0.25">
      <c r="D255" s="3"/>
      <c r="F255" s="1">
        <v>45270</v>
      </c>
      <c r="G255" s="7">
        <v>54059.46</v>
      </c>
      <c r="H255" s="7">
        <v>14596.06</v>
      </c>
      <c r="I255" s="7">
        <v>68655.520000000004</v>
      </c>
    </row>
    <row r="256" spans="4:9" x14ac:dyDescent="0.25">
      <c r="D256" s="3"/>
      <c r="F256" s="1">
        <v>45301</v>
      </c>
      <c r="G256" s="7">
        <v>54059.46</v>
      </c>
      <c r="H256" s="7">
        <v>14803.300000000001</v>
      </c>
      <c r="I256" s="7">
        <v>68862.759999999995</v>
      </c>
    </row>
    <row r="257" spans="4:9" x14ac:dyDescent="0.25">
      <c r="D257" s="3"/>
      <c r="F257" s="1">
        <v>45332</v>
      </c>
      <c r="G257" s="7">
        <v>54059.46</v>
      </c>
      <c r="H257" s="7">
        <v>14523.990000000003</v>
      </c>
      <c r="I257" s="7">
        <v>68583.45</v>
      </c>
    </row>
    <row r="258" spans="4:9" x14ac:dyDescent="0.25">
      <c r="D258" s="3"/>
      <c r="F258" s="1">
        <v>45361</v>
      </c>
      <c r="G258" s="7">
        <v>54059.46</v>
      </c>
      <c r="H258" s="7">
        <v>13325.68</v>
      </c>
      <c r="I258" s="7">
        <v>67385.14</v>
      </c>
    </row>
    <row r="259" spans="4:9" x14ac:dyDescent="0.25">
      <c r="D259" s="3"/>
      <c r="F259" s="1">
        <v>45392</v>
      </c>
      <c r="G259" s="7">
        <v>54059.46</v>
      </c>
      <c r="H259" s="7">
        <v>13965.369999999999</v>
      </c>
      <c r="I259" s="7">
        <v>68024.83</v>
      </c>
    </row>
    <row r="260" spans="4:9" x14ac:dyDescent="0.25">
      <c r="D260" s="3"/>
      <c r="F260" s="1">
        <v>45422</v>
      </c>
      <c r="G260" s="7">
        <v>54059.46</v>
      </c>
      <c r="H260" s="7">
        <v>13244.560000000001</v>
      </c>
      <c r="I260" s="7">
        <v>67304.01999999999</v>
      </c>
    </row>
    <row r="261" spans="4:9" x14ac:dyDescent="0.25">
      <c r="D261" s="3"/>
      <c r="F261" s="1">
        <v>45453</v>
      </c>
      <c r="G261" s="7">
        <v>54059.46</v>
      </c>
      <c r="H261" s="7">
        <v>13406.76</v>
      </c>
      <c r="I261" s="7">
        <v>67466.22</v>
      </c>
    </row>
    <row r="262" spans="4:9" x14ac:dyDescent="0.25">
      <c r="D262" s="3"/>
      <c r="F262" s="1">
        <v>45483</v>
      </c>
      <c r="G262" s="7">
        <v>54059.46</v>
      </c>
      <c r="H262" s="7">
        <v>12703.98</v>
      </c>
      <c r="I262" s="7">
        <v>66763.44</v>
      </c>
    </row>
    <row r="263" spans="4:9" x14ac:dyDescent="0.25">
      <c r="D263" s="3"/>
      <c r="F263" s="1">
        <v>45514</v>
      </c>
      <c r="G263" s="7">
        <v>54059.46</v>
      </c>
      <c r="H263" s="7">
        <v>12848.109999999995</v>
      </c>
      <c r="I263" s="7">
        <v>66907.570000000007</v>
      </c>
    </row>
    <row r="264" spans="4:9" x14ac:dyDescent="0.25">
      <c r="D264" s="3"/>
      <c r="F264" s="1">
        <v>45545</v>
      </c>
      <c r="G264" s="7">
        <v>54059.46</v>
      </c>
      <c r="H264" s="7">
        <v>12568.820000000003</v>
      </c>
      <c r="I264" s="7">
        <v>66628.28</v>
      </c>
    </row>
    <row r="265" spans="4:9" x14ac:dyDescent="0.25">
      <c r="D265" s="3"/>
      <c r="F265" s="1">
        <v>45575</v>
      </c>
      <c r="G265" s="7">
        <v>54059.46</v>
      </c>
      <c r="H265" s="7">
        <v>11893.07</v>
      </c>
      <c r="I265" s="7">
        <v>65952.53</v>
      </c>
    </row>
    <row r="266" spans="4:9" x14ac:dyDescent="0.25">
      <c r="D266" s="3"/>
      <c r="F266" s="1">
        <v>45606</v>
      </c>
      <c r="G266" s="7">
        <v>54059.46</v>
      </c>
      <c r="H266" s="7">
        <v>12010.23</v>
      </c>
      <c r="I266" s="7">
        <v>66069.689999999988</v>
      </c>
    </row>
    <row r="267" spans="4:9" x14ac:dyDescent="0.25">
      <c r="D267" s="3"/>
      <c r="F267" s="1">
        <v>45636</v>
      </c>
      <c r="G267" s="7">
        <v>54059.46</v>
      </c>
      <c r="H267" s="7">
        <v>11352.480000000001</v>
      </c>
      <c r="I267" s="7">
        <v>65411.94000000001</v>
      </c>
    </row>
    <row r="268" spans="4:9" x14ac:dyDescent="0.25">
      <c r="D268" s="3"/>
      <c r="F268" s="1">
        <v>45667</v>
      </c>
      <c r="G268" s="7">
        <v>54059.46</v>
      </c>
      <c r="H268" s="7">
        <v>11451.61</v>
      </c>
      <c r="I268" s="7">
        <v>65511.070000000007</v>
      </c>
    </row>
    <row r="269" spans="4:9" x14ac:dyDescent="0.25">
      <c r="D269" s="3"/>
      <c r="F269" s="1">
        <v>45698</v>
      </c>
      <c r="G269" s="7">
        <v>54059.46</v>
      </c>
      <c r="H269" s="7">
        <v>11172.28</v>
      </c>
      <c r="I269" s="7">
        <v>65231.74</v>
      </c>
    </row>
    <row r="270" spans="4:9" x14ac:dyDescent="0.25">
      <c r="D270" s="3"/>
      <c r="F270" s="1">
        <v>45726</v>
      </c>
      <c r="G270" s="7">
        <v>54059.46</v>
      </c>
      <c r="H270" s="7">
        <v>9838.8199999999979</v>
      </c>
      <c r="I270" s="7">
        <v>63898.28</v>
      </c>
    </row>
    <row r="271" spans="4:9" x14ac:dyDescent="0.25">
      <c r="D271" s="3"/>
      <c r="F271" s="1">
        <v>45757</v>
      </c>
      <c r="G271" s="7">
        <v>54059.46</v>
      </c>
      <c r="H271" s="7">
        <v>10613.67</v>
      </c>
      <c r="I271" s="7">
        <v>64673.12999999999</v>
      </c>
    </row>
    <row r="272" spans="4:9" x14ac:dyDescent="0.25">
      <c r="D272" s="3"/>
      <c r="F272" s="1">
        <v>45787</v>
      </c>
      <c r="G272" s="7">
        <v>54059.46</v>
      </c>
      <c r="H272" s="7">
        <v>10000.99</v>
      </c>
      <c r="I272" s="7">
        <v>64060.45</v>
      </c>
    </row>
    <row r="273" spans="4:9" x14ac:dyDescent="0.25">
      <c r="D273" s="3"/>
      <c r="F273" s="1">
        <v>45818</v>
      </c>
      <c r="G273" s="7">
        <v>54059.46</v>
      </c>
      <c r="H273" s="7">
        <v>10055.07</v>
      </c>
      <c r="I273" s="7">
        <v>64114.53</v>
      </c>
    </row>
    <row r="274" spans="4:9" x14ac:dyDescent="0.25">
      <c r="D274" s="3"/>
      <c r="F274" s="1">
        <v>45848</v>
      </c>
      <c r="G274" s="7">
        <v>54059.46</v>
      </c>
      <c r="H274" s="7">
        <v>9460.39</v>
      </c>
      <c r="I274" s="7">
        <v>63519.850000000013</v>
      </c>
    </row>
    <row r="275" spans="4:9" x14ac:dyDescent="0.25">
      <c r="D275" s="3"/>
      <c r="F275" s="1">
        <v>45879</v>
      </c>
      <c r="G275" s="7">
        <v>54059.46</v>
      </c>
      <c r="H275" s="7">
        <v>9496.4700000000012</v>
      </c>
      <c r="I275" s="7">
        <v>63555.930000000008</v>
      </c>
    </row>
    <row r="276" spans="4:9" x14ac:dyDescent="0.25">
      <c r="D276" s="3"/>
      <c r="F276" s="1">
        <v>45910</v>
      </c>
      <c r="G276" s="7">
        <v>54059.46</v>
      </c>
      <c r="H276" s="7">
        <v>9217.130000000001</v>
      </c>
      <c r="I276" s="7">
        <v>63276.589999999989</v>
      </c>
    </row>
    <row r="277" spans="4:9" x14ac:dyDescent="0.25">
      <c r="D277" s="3"/>
      <c r="F277" s="1">
        <v>45940</v>
      </c>
      <c r="G277" s="7">
        <v>54059.46</v>
      </c>
      <c r="H277" s="7">
        <v>8649.5</v>
      </c>
      <c r="I277" s="7">
        <v>62708.959999999992</v>
      </c>
    </row>
    <row r="278" spans="4:9" x14ac:dyDescent="0.25">
      <c r="D278" s="3"/>
      <c r="F278" s="1">
        <v>45971</v>
      </c>
      <c r="G278" s="7">
        <v>54059.46</v>
      </c>
      <c r="H278" s="7">
        <v>8658.52</v>
      </c>
      <c r="I278" s="7">
        <v>62717.98</v>
      </c>
    </row>
    <row r="279" spans="4:9" x14ac:dyDescent="0.25">
      <c r="D279" s="3"/>
      <c r="F279" s="1">
        <v>46001</v>
      </c>
      <c r="G279" s="7">
        <v>54059.46</v>
      </c>
      <c r="H279" s="7">
        <v>8108.9100000000008</v>
      </c>
      <c r="I279" s="7">
        <v>62168.37</v>
      </c>
    </row>
    <row r="280" spans="4:9" x14ac:dyDescent="0.25">
      <c r="D280" s="3"/>
      <c r="F280" s="1">
        <v>46032</v>
      </c>
      <c r="G280" s="7">
        <v>54059.46</v>
      </c>
      <c r="H280" s="7">
        <v>8099.89</v>
      </c>
      <c r="I280" s="7">
        <v>62159.350000000006</v>
      </c>
    </row>
    <row r="281" spans="4:9" x14ac:dyDescent="0.25">
      <c r="D281" s="3"/>
      <c r="F281" s="1">
        <v>46063</v>
      </c>
      <c r="G281" s="7">
        <v>54059.46</v>
      </c>
      <c r="H281" s="7">
        <v>7820.6200000000008</v>
      </c>
      <c r="I281" s="7">
        <v>61880.080000000016</v>
      </c>
    </row>
    <row r="282" spans="4:9" x14ac:dyDescent="0.25">
      <c r="D282" s="3"/>
      <c r="F282" s="1">
        <v>46091</v>
      </c>
      <c r="G282" s="7">
        <v>54059.46</v>
      </c>
      <c r="H282" s="7">
        <v>6811.51</v>
      </c>
      <c r="I282" s="7">
        <v>60870.969999999994</v>
      </c>
    </row>
    <row r="283" spans="4:9" x14ac:dyDescent="0.25">
      <c r="D283" s="3"/>
      <c r="F283" s="1">
        <v>46122</v>
      </c>
      <c r="G283" s="7">
        <v>54059.46</v>
      </c>
      <c r="H283" s="7">
        <v>7261.9900000000007</v>
      </c>
      <c r="I283" s="7">
        <v>61321.45</v>
      </c>
    </row>
    <row r="284" spans="4:9" x14ac:dyDescent="0.25">
      <c r="D284" s="3"/>
      <c r="F284" s="1">
        <v>46152</v>
      </c>
      <c r="G284" s="7">
        <v>54059.46</v>
      </c>
      <c r="H284" s="7">
        <v>6757.420000000001</v>
      </c>
      <c r="I284" s="7">
        <v>60816.87999999999</v>
      </c>
    </row>
    <row r="285" spans="4:9" x14ac:dyDescent="0.25">
      <c r="D285" s="3"/>
      <c r="F285" s="1">
        <v>46183</v>
      </c>
      <c r="G285" s="7">
        <v>54059.46</v>
      </c>
      <c r="H285" s="7">
        <v>6703.36</v>
      </c>
      <c r="I285" s="7">
        <v>60762.82</v>
      </c>
    </row>
    <row r="286" spans="4:9" x14ac:dyDescent="0.25">
      <c r="D286" s="3"/>
      <c r="F286" s="1">
        <v>46213</v>
      </c>
      <c r="G286" s="7">
        <v>54059.46</v>
      </c>
      <c r="H286" s="7">
        <v>6216.82</v>
      </c>
      <c r="I286" s="7">
        <v>60276.28</v>
      </c>
    </row>
    <row r="287" spans="4:9" x14ac:dyDescent="0.25">
      <c r="D287" s="3"/>
      <c r="F287" s="1">
        <v>46244</v>
      </c>
      <c r="G287" s="7">
        <v>54059.46</v>
      </c>
      <c r="H287" s="7">
        <v>6144.74</v>
      </c>
      <c r="I287" s="7">
        <v>60204.2</v>
      </c>
    </row>
    <row r="288" spans="4:9" x14ac:dyDescent="0.25">
      <c r="D288" s="3"/>
      <c r="F288" s="1">
        <v>46275</v>
      </c>
      <c r="G288" s="7">
        <v>54059.46</v>
      </c>
      <c r="H288" s="7">
        <v>5865.45</v>
      </c>
      <c r="I288" s="7">
        <v>59924.909999999996</v>
      </c>
    </row>
    <row r="289" spans="4:9" x14ac:dyDescent="0.25">
      <c r="D289" s="3"/>
      <c r="F289" s="1">
        <v>46305</v>
      </c>
      <c r="G289" s="7">
        <v>54059.46</v>
      </c>
      <c r="H289" s="7">
        <v>5405.9499999999989</v>
      </c>
      <c r="I289" s="7">
        <v>59465.41</v>
      </c>
    </row>
    <row r="290" spans="4:9" x14ac:dyDescent="0.25">
      <c r="D290" s="3"/>
      <c r="F290" s="1">
        <v>46336</v>
      </c>
      <c r="G290" s="7">
        <v>54059.46</v>
      </c>
      <c r="H290" s="7">
        <v>5306.83</v>
      </c>
      <c r="I290" s="7">
        <v>59366.29</v>
      </c>
    </row>
    <row r="291" spans="4:9" x14ac:dyDescent="0.25">
      <c r="D291" s="3"/>
      <c r="F291" s="1">
        <v>46366</v>
      </c>
      <c r="G291" s="7">
        <v>54059.46</v>
      </c>
      <c r="H291" s="7">
        <v>4865.37</v>
      </c>
      <c r="I291" s="7">
        <v>58924.830000000009</v>
      </c>
    </row>
    <row r="292" spans="4:9" x14ac:dyDescent="0.25">
      <c r="D292" s="3"/>
      <c r="F292" s="1">
        <v>46397</v>
      </c>
      <c r="G292" s="7">
        <v>54059.46</v>
      </c>
      <c r="H292" s="7">
        <v>4748.2099999999991</v>
      </c>
      <c r="I292" s="7">
        <v>58807.67</v>
      </c>
    </row>
    <row r="293" spans="4:9" x14ac:dyDescent="0.25">
      <c r="D293" s="3"/>
      <c r="F293" s="1">
        <v>46428</v>
      </c>
      <c r="G293" s="7">
        <v>54059.46</v>
      </c>
      <c r="H293" s="7">
        <v>4468.920000000001</v>
      </c>
      <c r="I293" s="7">
        <v>58528.380000000005</v>
      </c>
    </row>
    <row r="294" spans="4:9" x14ac:dyDescent="0.25">
      <c r="D294" s="3"/>
      <c r="F294" s="1">
        <v>46456</v>
      </c>
      <c r="G294" s="7">
        <v>54059.46</v>
      </c>
      <c r="H294" s="7">
        <v>3784.1400000000003</v>
      </c>
      <c r="I294" s="7">
        <v>57843.599999999991</v>
      </c>
    </row>
    <row r="295" spans="4:9" x14ac:dyDescent="0.25">
      <c r="D295" s="3"/>
      <c r="F295" s="1">
        <v>46487</v>
      </c>
      <c r="G295" s="7">
        <v>54059.46</v>
      </c>
      <c r="H295" s="7">
        <v>3910.2900000000004</v>
      </c>
      <c r="I295" s="7">
        <v>57969.75</v>
      </c>
    </row>
    <row r="296" spans="4:9" x14ac:dyDescent="0.25">
      <c r="D296" s="3"/>
      <c r="F296" s="1">
        <v>46517</v>
      </c>
      <c r="G296" s="7">
        <v>54059.46</v>
      </c>
      <c r="H296" s="7">
        <v>3513.8700000000008</v>
      </c>
      <c r="I296" s="7">
        <v>57573.329999999994</v>
      </c>
    </row>
    <row r="297" spans="4:9" x14ac:dyDescent="0.25">
      <c r="D297" s="3"/>
      <c r="F297" s="1">
        <v>46548</v>
      </c>
      <c r="G297" s="7">
        <v>54059.46</v>
      </c>
      <c r="H297" s="7">
        <v>3351.6799999999994</v>
      </c>
      <c r="I297" s="7">
        <v>57411.14</v>
      </c>
    </row>
    <row r="298" spans="4:9" x14ac:dyDescent="0.25">
      <c r="D298" s="3"/>
      <c r="F298" s="1">
        <v>46578</v>
      </c>
      <c r="G298" s="7">
        <v>54059.46</v>
      </c>
      <c r="H298" s="7">
        <v>2973.2599999999998</v>
      </c>
      <c r="I298" s="7">
        <v>57032.720000000008</v>
      </c>
    </row>
    <row r="299" spans="4:9" x14ac:dyDescent="0.25">
      <c r="D299" s="3"/>
      <c r="F299" s="1">
        <v>46609</v>
      </c>
      <c r="G299" s="7">
        <v>54059.46</v>
      </c>
      <c r="H299" s="7">
        <v>2793.0699999999993</v>
      </c>
      <c r="I299" s="7">
        <v>56852.530000000006</v>
      </c>
    </row>
    <row r="300" spans="4:9" x14ac:dyDescent="0.25">
      <c r="D300" s="3"/>
      <c r="F300" s="1">
        <v>46640</v>
      </c>
      <c r="G300" s="7">
        <v>54059.46</v>
      </c>
      <c r="H300" s="7">
        <v>2513.77</v>
      </c>
      <c r="I300" s="7">
        <v>56573.23</v>
      </c>
    </row>
    <row r="301" spans="4:9" x14ac:dyDescent="0.25">
      <c r="D301" s="3"/>
      <c r="F301" s="1">
        <v>46670</v>
      </c>
      <c r="G301" s="7">
        <v>54059.46</v>
      </c>
      <c r="H301" s="7">
        <v>2162.38</v>
      </c>
      <c r="I301" s="7">
        <v>56221.84</v>
      </c>
    </row>
    <row r="302" spans="4:9" x14ac:dyDescent="0.25">
      <c r="D302" s="3"/>
      <c r="F302" s="1">
        <v>46701</v>
      </c>
      <c r="G302" s="7">
        <v>54059.46</v>
      </c>
      <c r="H302" s="7">
        <v>1955.13</v>
      </c>
      <c r="I302" s="7">
        <v>56014.59</v>
      </c>
    </row>
    <row r="303" spans="4:9" x14ac:dyDescent="0.25">
      <c r="D303" s="3"/>
      <c r="F303" s="1">
        <v>46731</v>
      </c>
      <c r="G303" s="7">
        <v>54059.46</v>
      </c>
      <c r="H303" s="7">
        <v>1621.77</v>
      </c>
      <c r="I303" s="7">
        <v>55681.23000000001</v>
      </c>
    </row>
    <row r="304" spans="4:9" x14ac:dyDescent="0.25">
      <c r="D304" s="3"/>
      <c r="F304" s="1">
        <v>46762</v>
      </c>
      <c r="G304" s="7">
        <v>54059.46</v>
      </c>
      <c r="H304" s="7">
        <v>1396.52</v>
      </c>
      <c r="I304" s="7">
        <v>55455.98</v>
      </c>
    </row>
    <row r="305" spans="2:9" x14ac:dyDescent="0.25">
      <c r="D305" s="3"/>
      <c r="F305" s="1">
        <v>46793</v>
      </c>
      <c r="G305" s="7">
        <v>54059.46</v>
      </c>
      <c r="H305" s="7">
        <v>1117.23</v>
      </c>
      <c r="I305" s="7">
        <v>55176.689999999995</v>
      </c>
    </row>
    <row r="306" spans="2:9" x14ac:dyDescent="0.25">
      <c r="D306" s="3"/>
      <c r="F306" s="1">
        <v>46822</v>
      </c>
      <c r="G306" s="7">
        <v>54059.46</v>
      </c>
      <c r="H306" s="7">
        <v>783.86000000000024</v>
      </c>
      <c r="I306" s="7">
        <v>54843.32</v>
      </c>
    </row>
    <row r="307" spans="2:9" x14ac:dyDescent="0.25">
      <c r="D307" s="3"/>
      <c r="F307" s="1">
        <v>46853</v>
      </c>
      <c r="G307" s="7">
        <v>54059.46</v>
      </c>
      <c r="H307" s="7">
        <v>558.59999999999991</v>
      </c>
      <c r="I307" s="7">
        <v>54618.060000000005</v>
      </c>
    </row>
    <row r="308" spans="2:9" x14ac:dyDescent="0.25">
      <c r="D308" s="3"/>
      <c r="E308" s="16"/>
      <c r="F308" s="64">
        <v>46883</v>
      </c>
      <c r="G308" s="65">
        <v>54060.56</v>
      </c>
      <c r="H308" s="65">
        <v>268.7</v>
      </c>
      <c r="I308" s="65">
        <v>54329.26</v>
      </c>
    </row>
    <row r="309" spans="2:9" x14ac:dyDescent="0.25">
      <c r="D309" s="3"/>
      <c r="E309" t="s">
        <v>45</v>
      </c>
      <c r="G309" s="7">
        <v>4378817.3599999975</v>
      </c>
      <c r="H309" s="7">
        <v>910711.09999999974</v>
      </c>
      <c r="I309" s="7">
        <v>5289528.46</v>
      </c>
    </row>
    <row r="310" spans="2:9" x14ac:dyDescent="0.25">
      <c r="B310" t="s">
        <v>39</v>
      </c>
      <c r="G310" s="7">
        <v>4378817.3599999975</v>
      </c>
      <c r="H310" s="7">
        <v>910711.09999999974</v>
      </c>
      <c r="I310" s="7">
        <v>5289528.46</v>
      </c>
    </row>
    <row r="311" spans="2:9" x14ac:dyDescent="0.25">
      <c r="B311" t="s">
        <v>14</v>
      </c>
      <c r="C311" t="s">
        <v>15</v>
      </c>
      <c r="D311" s="3" t="s">
        <v>13</v>
      </c>
      <c r="E311">
        <v>22951</v>
      </c>
      <c r="F311" s="1">
        <v>44449</v>
      </c>
      <c r="G311" s="7">
        <v>769230.78</v>
      </c>
      <c r="H311" s="7">
        <v>240448.72</v>
      </c>
      <c r="I311" s="7">
        <v>1009679.5</v>
      </c>
    </row>
    <row r="312" spans="2:9" x14ac:dyDescent="0.25">
      <c r="D312" s="3"/>
      <c r="F312" s="1">
        <v>44479</v>
      </c>
      <c r="G312" s="7">
        <v>769230.78</v>
      </c>
      <c r="H312" s="7">
        <v>230769.23</v>
      </c>
      <c r="I312" s="7">
        <v>1000000.01</v>
      </c>
    </row>
    <row r="313" spans="2:9" x14ac:dyDescent="0.25">
      <c r="D313" s="3"/>
      <c r="F313" s="1">
        <v>44510</v>
      </c>
      <c r="G313" s="7">
        <v>769230.78</v>
      </c>
      <c r="H313" s="7">
        <v>236474.38</v>
      </c>
      <c r="I313" s="7">
        <v>1005705.16</v>
      </c>
    </row>
    <row r="314" spans="2:9" x14ac:dyDescent="0.25">
      <c r="D314" s="3"/>
      <c r="F314" s="1">
        <v>44540</v>
      </c>
      <c r="G314" s="7">
        <v>769230.78</v>
      </c>
      <c r="H314" s="7">
        <v>226923.07</v>
      </c>
      <c r="I314" s="7">
        <v>996153.85</v>
      </c>
    </row>
    <row r="315" spans="2:9" x14ac:dyDescent="0.25">
      <c r="D315" s="3"/>
      <c r="F315" s="1">
        <v>44571</v>
      </c>
      <c r="G315" s="7">
        <v>769230.78</v>
      </c>
      <c r="H315" s="7">
        <v>232499.98</v>
      </c>
      <c r="I315" s="7">
        <v>1001730.76</v>
      </c>
    </row>
    <row r="316" spans="2:9" x14ac:dyDescent="0.25">
      <c r="D316" s="3"/>
      <c r="F316" s="1">
        <v>44602</v>
      </c>
      <c r="G316" s="7">
        <v>769230.78</v>
      </c>
      <c r="H316" s="7">
        <v>230512.83</v>
      </c>
      <c r="I316" s="7">
        <v>999743.61</v>
      </c>
    </row>
    <row r="317" spans="2:9" x14ac:dyDescent="0.25">
      <c r="D317" s="3"/>
      <c r="F317" s="1">
        <v>44630</v>
      </c>
      <c r="G317" s="7">
        <v>769230.78</v>
      </c>
      <c r="H317" s="7">
        <v>206410.23999999999</v>
      </c>
      <c r="I317" s="7">
        <v>975641.02</v>
      </c>
    </row>
    <row r="318" spans="2:9" x14ac:dyDescent="0.25">
      <c r="D318" s="3"/>
      <c r="F318" s="1">
        <v>44661</v>
      </c>
      <c r="G318" s="7">
        <v>769230.78</v>
      </c>
      <c r="H318" s="7">
        <v>226538.45</v>
      </c>
      <c r="I318" s="7">
        <v>995769.23</v>
      </c>
    </row>
    <row r="319" spans="2:9" x14ac:dyDescent="0.25">
      <c r="D319" s="3"/>
      <c r="F319" s="1">
        <v>44691</v>
      </c>
      <c r="G319" s="7">
        <v>769230.78</v>
      </c>
      <c r="H319" s="7">
        <v>217307.7</v>
      </c>
      <c r="I319" s="7">
        <v>986538.48</v>
      </c>
    </row>
    <row r="320" spans="2:9" x14ac:dyDescent="0.25">
      <c r="D320" s="3"/>
      <c r="F320" s="1">
        <v>44722</v>
      </c>
      <c r="G320" s="7">
        <v>769230.78</v>
      </c>
      <c r="H320" s="7">
        <v>222564.11</v>
      </c>
      <c r="I320" s="7">
        <v>991794.89</v>
      </c>
    </row>
    <row r="321" spans="4:9" x14ac:dyDescent="0.25">
      <c r="D321" s="3"/>
      <c r="F321" s="1">
        <v>44752</v>
      </c>
      <c r="G321" s="7">
        <v>769230.78</v>
      </c>
      <c r="H321" s="7">
        <v>213461.55</v>
      </c>
      <c r="I321" s="7">
        <v>982692.33</v>
      </c>
    </row>
    <row r="322" spans="4:9" x14ac:dyDescent="0.25">
      <c r="D322" s="3"/>
      <c r="F322" s="1">
        <v>44783</v>
      </c>
      <c r="G322" s="7">
        <v>769230.78</v>
      </c>
      <c r="H322" s="7">
        <v>218589.76</v>
      </c>
      <c r="I322" s="7">
        <v>987820.54</v>
      </c>
    </row>
    <row r="323" spans="4:9" x14ac:dyDescent="0.25">
      <c r="D323" s="3"/>
      <c r="F323" s="1">
        <v>44814</v>
      </c>
      <c r="G323" s="7">
        <v>769230.78</v>
      </c>
      <c r="H323" s="7">
        <v>216602.58</v>
      </c>
      <c r="I323" s="7">
        <v>985833.36</v>
      </c>
    </row>
    <row r="324" spans="4:9" x14ac:dyDescent="0.25">
      <c r="D324" s="3"/>
      <c r="F324" s="1">
        <v>44844</v>
      </c>
      <c r="G324" s="7">
        <v>769230.78</v>
      </c>
      <c r="H324" s="7">
        <v>207692.31</v>
      </c>
      <c r="I324" s="7">
        <v>976923.09</v>
      </c>
    </row>
    <row r="325" spans="4:9" x14ac:dyDescent="0.25">
      <c r="D325" s="3"/>
      <c r="F325" s="1">
        <v>44875</v>
      </c>
      <c r="G325" s="7">
        <v>769230.78</v>
      </c>
      <c r="H325" s="7">
        <v>212628.2</v>
      </c>
      <c r="I325" s="7">
        <v>981858.98</v>
      </c>
    </row>
    <row r="326" spans="4:9" x14ac:dyDescent="0.25">
      <c r="D326" s="3"/>
      <c r="F326" s="1">
        <v>44905</v>
      </c>
      <c r="G326" s="7">
        <v>769230.78</v>
      </c>
      <c r="H326" s="7">
        <v>203846.15</v>
      </c>
      <c r="I326" s="7">
        <v>973076.93</v>
      </c>
    </row>
    <row r="327" spans="4:9" x14ac:dyDescent="0.25">
      <c r="D327" s="3"/>
      <c r="F327" s="1">
        <v>44936</v>
      </c>
      <c r="G327" s="7">
        <v>769230.78</v>
      </c>
      <c r="H327" s="7">
        <v>208653.83</v>
      </c>
      <c r="I327" s="7">
        <v>977884.61</v>
      </c>
    </row>
    <row r="328" spans="4:9" x14ac:dyDescent="0.25">
      <c r="D328" s="3"/>
      <c r="F328" s="1">
        <v>44967</v>
      </c>
      <c r="G328" s="7">
        <v>769230.78</v>
      </c>
      <c r="H328" s="7">
        <v>206666.68</v>
      </c>
      <c r="I328" s="7">
        <v>975897.46</v>
      </c>
    </row>
    <row r="329" spans="4:9" x14ac:dyDescent="0.25">
      <c r="D329" s="3"/>
      <c r="F329" s="1">
        <v>44995</v>
      </c>
      <c r="G329" s="7">
        <v>769230.78</v>
      </c>
      <c r="H329" s="7">
        <v>184871.79</v>
      </c>
      <c r="I329" s="7">
        <v>954102.57</v>
      </c>
    </row>
    <row r="330" spans="4:9" x14ac:dyDescent="0.25">
      <c r="D330" s="3"/>
      <c r="F330" s="1">
        <v>45026</v>
      </c>
      <c r="G330" s="7">
        <v>769230.78</v>
      </c>
      <c r="H330" s="7">
        <v>202692.3</v>
      </c>
      <c r="I330" s="7">
        <v>971923.08</v>
      </c>
    </row>
    <row r="331" spans="4:9" x14ac:dyDescent="0.25">
      <c r="D331" s="3"/>
      <c r="F331" s="1">
        <v>45056</v>
      </c>
      <c r="G331" s="7">
        <v>769230.78</v>
      </c>
      <c r="H331" s="7">
        <v>194230.77</v>
      </c>
      <c r="I331" s="7">
        <v>963461.55</v>
      </c>
    </row>
    <row r="332" spans="4:9" x14ac:dyDescent="0.25">
      <c r="D332" s="3"/>
      <c r="F332" s="1">
        <v>45087</v>
      </c>
      <c r="G332" s="7">
        <v>769230.78</v>
      </c>
      <c r="H332" s="7">
        <v>198717.95</v>
      </c>
      <c r="I332" s="7">
        <v>967948.73</v>
      </c>
    </row>
    <row r="333" spans="4:9" x14ac:dyDescent="0.25">
      <c r="D333" s="3"/>
      <c r="F333" s="1">
        <v>45117</v>
      </c>
      <c r="G333" s="7">
        <v>769230.78</v>
      </c>
      <c r="H333" s="7">
        <v>190384.62</v>
      </c>
      <c r="I333" s="7">
        <v>959615.4</v>
      </c>
    </row>
    <row r="334" spans="4:9" x14ac:dyDescent="0.25">
      <c r="D334" s="3"/>
      <c r="F334" s="1">
        <v>45148</v>
      </c>
      <c r="G334" s="7">
        <v>769230.78</v>
      </c>
      <c r="H334" s="7">
        <v>194743.6</v>
      </c>
      <c r="I334" s="7">
        <v>963974.38</v>
      </c>
    </row>
    <row r="335" spans="4:9" x14ac:dyDescent="0.25">
      <c r="D335" s="3"/>
      <c r="F335" s="1">
        <v>45179</v>
      </c>
      <c r="G335" s="7">
        <v>769230.78</v>
      </c>
      <c r="H335" s="7">
        <v>192756.41</v>
      </c>
      <c r="I335" s="7">
        <v>961987.19</v>
      </c>
    </row>
    <row r="336" spans="4:9" x14ac:dyDescent="0.25">
      <c r="D336" s="3"/>
      <c r="F336" s="1">
        <v>45209</v>
      </c>
      <c r="G336" s="7">
        <v>769230.78</v>
      </c>
      <c r="H336" s="7">
        <v>184615.38</v>
      </c>
      <c r="I336" s="7">
        <v>953846.16</v>
      </c>
    </row>
    <row r="337" spans="4:9" x14ac:dyDescent="0.25">
      <c r="D337" s="3"/>
      <c r="F337" s="1">
        <v>45240</v>
      </c>
      <c r="G337" s="7">
        <v>769230.78</v>
      </c>
      <c r="H337" s="7">
        <v>188782.07</v>
      </c>
      <c r="I337" s="7">
        <v>958012.85</v>
      </c>
    </row>
    <row r="338" spans="4:9" x14ac:dyDescent="0.25">
      <c r="D338" s="3"/>
      <c r="F338" s="1">
        <v>45270</v>
      </c>
      <c r="G338" s="7">
        <v>769230.78</v>
      </c>
      <c r="H338" s="7">
        <v>180769.21</v>
      </c>
      <c r="I338" s="7">
        <v>949999.99</v>
      </c>
    </row>
    <row r="339" spans="4:9" x14ac:dyDescent="0.25">
      <c r="D339" s="3"/>
      <c r="F339" s="1">
        <v>45301</v>
      </c>
      <c r="G339" s="7">
        <v>769230.78</v>
      </c>
      <c r="H339" s="7">
        <v>184807.67</v>
      </c>
      <c r="I339" s="7">
        <v>954038.45</v>
      </c>
    </row>
    <row r="340" spans="4:9" x14ac:dyDescent="0.25">
      <c r="D340" s="3"/>
      <c r="F340" s="1">
        <v>45332</v>
      </c>
      <c r="G340" s="7">
        <v>769230.78</v>
      </c>
      <c r="H340" s="7">
        <v>182820.5</v>
      </c>
      <c r="I340" s="7">
        <v>952051.28</v>
      </c>
    </row>
    <row r="341" spans="4:9" x14ac:dyDescent="0.25">
      <c r="D341" s="3"/>
      <c r="F341" s="1">
        <v>45361</v>
      </c>
      <c r="G341" s="7">
        <v>769230.78</v>
      </c>
      <c r="H341" s="7">
        <v>169166.66</v>
      </c>
      <c r="I341" s="7">
        <v>938397.44</v>
      </c>
    </row>
    <row r="342" spans="4:9" x14ac:dyDescent="0.25">
      <c r="D342" s="3"/>
      <c r="F342" s="1">
        <v>45392</v>
      </c>
      <c r="G342" s="7">
        <v>769230.78</v>
      </c>
      <c r="H342" s="7">
        <v>178846.13</v>
      </c>
      <c r="I342" s="7">
        <v>948076.91</v>
      </c>
    </row>
    <row r="343" spans="4:9" x14ac:dyDescent="0.25">
      <c r="D343" s="3"/>
      <c r="F343" s="1">
        <v>45422</v>
      </c>
      <c r="G343" s="7">
        <v>769230.78</v>
      </c>
      <c r="H343" s="7">
        <v>171153.85</v>
      </c>
      <c r="I343" s="7">
        <v>940384.63</v>
      </c>
    </row>
    <row r="344" spans="4:9" x14ac:dyDescent="0.25">
      <c r="D344" s="3"/>
      <c r="F344" s="1">
        <v>45453</v>
      </c>
      <c r="G344" s="7">
        <v>769230.78</v>
      </c>
      <c r="H344" s="7">
        <v>174871.79</v>
      </c>
      <c r="I344" s="7">
        <v>944102.57</v>
      </c>
    </row>
    <row r="345" spans="4:9" x14ac:dyDescent="0.25">
      <c r="D345" s="3"/>
      <c r="F345" s="1">
        <v>45483</v>
      </c>
      <c r="G345" s="7">
        <v>769230.78</v>
      </c>
      <c r="H345" s="7">
        <v>167307.70000000001</v>
      </c>
      <c r="I345" s="7">
        <v>936538.48</v>
      </c>
    </row>
    <row r="346" spans="4:9" x14ac:dyDescent="0.25">
      <c r="D346" s="3"/>
      <c r="F346" s="1">
        <v>45514</v>
      </c>
      <c r="G346" s="7">
        <v>769230.78</v>
      </c>
      <c r="H346" s="7">
        <v>170897.45</v>
      </c>
      <c r="I346" s="7">
        <v>940128.23</v>
      </c>
    </row>
    <row r="347" spans="4:9" x14ac:dyDescent="0.25">
      <c r="D347" s="3"/>
      <c r="F347" s="1">
        <v>45545</v>
      </c>
      <c r="G347" s="7">
        <v>769230.78</v>
      </c>
      <c r="H347" s="7">
        <v>168910.25</v>
      </c>
      <c r="I347" s="7">
        <v>938141.03</v>
      </c>
    </row>
    <row r="348" spans="4:9" x14ac:dyDescent="0.25">
      <c r="D348" s="3"/>
      <c r="F348" s="1">
        <v>45575</v>
      </c>
      <c r="G348" s="7">
        <v>769230.78</v>
      </c>
      <c r="H348" s="7">
        <v>161538.47</v>
      </c>
      <c r="I348" s="7">
        <v>930769.25</v>
      </c>
    </row>
    <row r="349" spans="4:9" x14ac:dyDescent="0.25">
      <c r="D349" s="3"/>
      <c r="F349" s="1">
        <v>45606</v>
      </c>
      <c r="G349" s="7">
        <v>769230.78</v>
      </c>
      <c r="H349" s="7">
        <v>164935.91</v>
      </c>
      <c r="I349" s="7">
        <v>934166.69</v>
      </c>
    </row>
    <row r="350" spans="4:9" x14ac:dyDescent="0.25">
      <c r="D350" s="3"/>
      <c r="F350" s="1">
        <v>45636</v>
      </c>
      <c r="G350" s="7">
        <v>769230.78</v>
      </c>
      <c r="H350" s="7">
        <v>157692.29999999999</v>
      </c>
      <c r="I350" s="7">
        <v>926923.08</v>
      </c>
    </row>
    <row r="351" spans="4:9" x14ac:dyDescent="0.25">
      <c r="D351" s="3"/>
      <c r="F351" s="1">
        <v>45667</v>
      </c>
      <c r="G351" s="7">
        <v>769230.78</v>
      </c>
      <c r="H351" s="7">
        <v>160961.53</v>
      </c>
      <c r="I351" s="7">
        <v>930192.31</v>
      </c>
    </row>
    <row r="352" spans="4:9" x14ac:dyDescent="0.25">
      <c r="D352" s="3"/>
      <c r="F352" s="1">
        <v>45698</v>
      </c>
      <c r="G352" s="7">
        <v>769230.78</v>
      </c>
      <c r="H352" s="7">
        <v>158974.35999999999</v>
      </c>
      <c r="I352" s="7">
        <v>928205.14</v>
      </c>
    </row>
    <row r="353" spans="4:9" x14ac:dyDescent="0.25">
      <c r="D353" s="3"/>
      <c r="F353" s="1">
        <v>45726</v>
      </c>
      <c r="G353" s="7">
        <v>769230.78</v>
      </c>
      <c r="H353" s="7">
        <v>141794.87</v>
      </c>
      <c r="I353" s="7">
        <v>911025.65</v>
      </c>
    </row>
    <row r="354" spans="4:9" x14ac:dyDescent="0.25">
      <c r="D354" s="3"/>
      <c r="F354" s="1">
        <v>45757</v>
      </c>
      <c r="G354" s="7">
        <v>769230.78</v>
      </c>
      <c r="H354" s="7">
        <v>155000.01</v>
      </c>
      <c r="I354" s="7">
        <v>924230.79</v>
      </c>
    </row>
    <row r="355" spans="4:9" x14ac:dyDescent="0.25">
      <c r="D355" s="3"/>
      <c r="F355" s="1">
        <v>45787</v>
      </c>
      <c r="G355" s="7">
        <v>769230.78</v>
      </c>
      <c r="H355" s="7">
        <v>148076.94</v>
      </c>
      <c r="I355" s="7">
        <v>917307.72</v>
      </c>
    </row>
    <row r="356" spans="4:9" x14ac:dyDescent="0.25">
      <c r="D356" s="3"/>
      <c r="F356" s="1">
        <v>45818</v>
      </c>
      <c r="G356" s="7">
        <v>769230.78</v>
      </c>
      <c r="H356" s="7">
        <v>151025.63</v>
      </c>
      <c r="I356" s="7">
        <v>920256.41</v>
      </c>
    </row>
    <row r="357" spans="4:9" x14ac:dyDescent="0.25">
      <c r="D357" s="3"/>
      <c r="F357" s="1">
        <v>45848</v>
      </c>
      <c r="G357" s="7">
        <v>769230.78</v>
      </c>
      <c r="H357" s="7">
        <v>144230.76999999999</v>
      </c>
      <c r="I357" s="7">
        <v>913461.55</v>
      </c>
    </row>
    <row r="358" spans="4:9" x14ac:dyDescent="0.25">
      <c r="D358" s="3"/>
      <c r="F358" s="1">
        <v>45879</v>
      </c>
      <c r="G358" s="7">
        <v>769230.78</v>
      </c>
      <c r="H358" s="7">
        <v>147051.28</v>
      </c>
      <c r="I358" s="7">
        <v>916282.06</v>
      </c>
    </row>
    <row r="359" spans="4:9" x14ac:dyDescent="0.25">
      <c r="D359" s="3"/>
      <c r="F359" s="1">
        <v>45910</v>
      </c>
      <c r="G359" s="7">
        <v>769230.78</v>
      </c>
      <c r="H359" s="7">
        <v>145064.1</v>
      </c>
      <c r="I359" s="7">
        <v>914294.88</v>
      </c>
    </row>
    <row r="360" spans="4:9" x14ac:dyDescent="0.25">
      <c r="D360" s="3"/>
      <c r="F360" s="1">
        <v>45940</v>
      </c>
      <c r="G360" s="7">
        <v>769230.78</v>
      </c>
      <c r="H360" s="7">
        <v>138461.53</v>
      </c>
      <c r="I360" s="7">
        <v>907692.31</v>
      </c>
    </row>
    <row r="361" spans="4:9" x14ac:dyDescent="0.25">
      <c r="D361" s="3"/>
      <c r="F361" s="1">
        <v>45971</v>
      </c>
      <c r="G361" s="7">
        <v>769230.78</v>
      </c>
      <c r="H361" s="7">
        <v>141089.75</v>
      </c>
      <c r="I361" s="7">
        <v>910320.53</v>
      </c>
    </row>
    <row r="362" spans="4:9" x14ac:dyDescent="0.25">
      <c r="D362" s="3"/>
      <c r="F362" s="1">
        <v>46001</v>
      </c>
      <c r="G362" s="7">
        <v>769230.78</v>
      </c>
      <c r="H362" s="7">
        <v>134615.39000000001</v>
      </c>
      <c r="I362" s="7">
        <v>903846.17</v>
      </c>
    </row>
    <row r="363" spans="4:9" x14ac:dyDescent="0.25">
      <c r="D363" s="3"/>
      <c r="F363" s="1">
        <v>46032</v>
      </c>
      <c r="G363" s="7">
        <v>769230.78</v>
      </c>
      <c r="H363" s="7">
        <v>137115.38</v>
      </c>
      <c r="I363" s="7">
        <v>906346.16</v>
      </c>
    </row>
    <row r="364" spans="4:9" x14ac:dyDescent="0.25">
      <c r="D364" s="3"/>
      <c r="F364" s="1">
        <v>46063</v>
      </c>
      <c r="G364" s="7">
        <v>769230.78</v>
      </c>
      <c r="H364" s="7">
        <v>135128.21</v>
      </c>
      <c r="I364" s="7">
        <v>904358.99</v>
      </c>
    </row>
    <row r="365" spans="4:9" x14ac:dyDescent="0.25">
      <c r="D365" s="3"/>
      <c r="F365" s="1">
        <v>46091</v>
      </c>
      <c r="G365" s="7">
        <v>769230.78</v>
      </c>
      <c r="H365" s="7">
        <v>120256.41</v>
      </c>
      <c r="I365" s="7">
        <v>889487.19</v>
      </c>
    </row>
    <row r="366" spans="4:9" x14ac:dyDescent="0.25">
      <c r="D366" s="3"/>
      <c r="F366" s="1">
        <v>46122</v>
      </c>
      <c r="G366" s="7">
        <v>769230.78</v>
      </c>
      <c r="H366" s="7">
        <v>131153.85</v>
      </c>
      <c r="I366" s="7">
        <v>900384.63</v>
      </c>
    </row>
    <row r="367" spans="4:9" x14ac:dyDescent="0.25">
      <c r="D367" s="3"/>
      <c r="F367" s="1">
        <v>46152</v>
      </c>
      <c r="G367" s="7">
        <v>769230.78</v>
      </c>
      <c r="H367" s="7">
        <v>124999.99</v>
      </c>
      <c r="I367" s="7">
        <v>894230.77</v>
      </c>
    </row>
    <row r="368" spans="4:9" x14ac:dyDescent="0.25">
      <c r="D368" s="3"/>
      <c r="F368" s="1">
        <v>46183</v>
      </c>
      <c r="G368" s="7">
        <v>769230.78</v>
      </c>
      <c r="H368" s="7">
        <v>127179.48</v>
      </c>
      <c r="I368" s="7">
        <v>896410.26</v>
      </c>
    </row>
    <row r="369" spans="4:9" x14ac:dyDescent="0.25">
      <c r="D369" s="3"/>
      <c r="F369" s="1">
        <v>46213</v>
      </c>
      <c r="G369" s="7">
        <v>769230.78</v>
      </c>
      <c r="H369" s="7">
        <v>121153.83</v>
      </c>
      <c r="I369" s="7">
        <v>890384.61</v>
      </c>
    </row>
    <row r="370" spans="4:9" x14ac:dyDescent="0.25">
      <c r="D370" s="3"/>
      <c r="F370" s="1">
        <v>46244</v>
      </c>
      <c r="G370" s="7">
        <v>769230.78</v>
      </c>
      <c r="H370" s="7">
        <v>123205.13</v>
      </c>
      <c r="I370" s="7">
        <v>892435.91</v>
      </c>
    </row>
    <row r="371" spans="4:9" x14ac:dyDescent="0.25">
      <c r="D371" s="3"/>
      <c r="F371" s="1">
        <v>46275</v>
      </c>
      <c r="G371" s="7">
        <v>769230.78</v>
      </c>
      <c r="H371" s="7">
        <v>121217.94</v>
      </c>
      <c r="I371" s="7">
        <v>890448.72</v>
      </c>
    </row>
    <row r="372" spans="4:9" x14ac:dyDescent="0.25">
      <c r="D372" s="3"/>
      <c r="F372" s="1">
        <v>46305</v>
      </c>
      <c r="G372" s="7">
        <v>769230.78</v>
      </c>
      <c r="H372" s="7">
        <v>115384.62</v>
      </c>
      <c r="I372" s="7">
        <v>884615.4</v>
      </c>
    </row>
    <row r="373" spans="4:9" x14ac:dyDescent="0.25">
      <c r="D373" s="3"/>
      <c r="F373" s="1">
        <v>46336</v>
      </c>
      <c r="G373" s="7">
        <v>769230.78</v>
      </c>
      <c r="H373" s="7">
        <v>117243.61</v>
      </c>
      <c r="I373" s="7">
        <v>886474.39</v>
      </c>
    </row>
    <row r="374" spans="4:9" x14ac:dyDescent="0.25">
      <c r="D374" s="3"/>
      <c r="F374" s="1">
        <v>46366</v>
      </c>
      <c r="G374" s="7">
        <v>769230.78</v>
      </c>
      <c r="H374" s="7">
        <v>111538.46</v>
      </c>
      <c r="I374" s="7">
        <v>880769.24</v>
      </c>
    </row>
    <row r="375" spans="4:9" x14ac:dyDescent="0.25">
      <c r="D375" s="3"/>
      <c r="F375" s="1">
        <v>46397</v>
      </c>
      <c r="G375" s="7">
        <v>769230.78</v>
      </c>
      <c r="H375" s="7">
        <v>113269.22</v>
      </c>
      <c r="I375" s="7">
        <v>882500</v>
      </c>
    </row>
    <row r="376" spans="4:9" x14ac:dyDescent="0.25">
      <c r="D376" s="3"/>
      <c r="F376" s="1">
        <v>46428</v>
      </c>
      <c r="G376" s="7">
        <v>769230.78</v>
      </c>
      <c r="H376" s="7">
        <v>111282.04</v>
      </c>
      <c r="I376" s="7">
        <v>880512.82</v>
      </c>
    </row>
    <row r="377" spans="4:9" x14ac:dyDescent="0.25">
      <c r="D377" s="3"/>
      <c r="F377" s="1">
        <v>46456</v>
      </c>
      <c r="G377" s="7">
        <v>769230.78</v>
      </c>
      <c r="H377" s="7">
        <v>98717.93</v>
      </c>
      <c r="I377" s="7">
        <v>867948.71</v>
      </c>
    </row>
    <row r="378" spans="4:9" x14ac:dyDescent="0.25">
      <c r="D378" s="3"/>
      <c r="F378" s="1">
        <v>46487</v>
      </c>
      <c r="G378" s="7">
        <v>769230.78</v>
      </c>
      <c r="H378" s="7">
        <v>107307.7</v>
      </c>
      <c r="I378" s="7">
        <v>876538.48</v>
      </c>
    </row>
    <row r="379" spans="4:9" x14ac:dyDescent="0.25">
      <c r="D379" s="3"/>
      <c r="F379" s="1">
        <v>46517</v>
      </c>
      <c r="G379" s="7">
        <v>769230.78</v>
      </c>
      <c r="H379" s="7">
        <v>101923.08</v>
      </c>
      <c r="I379" s="7">
        <v>871153.86</v>
      </c>
    </row>
    <row r="380" spans="4:9" x14ac:dyDescent="0.25">
      <c r="D380" s="3"/>
      <c r="F380" s="1">
        <v>46548</v>
      </c>
      <c r="G380" s="7">
        <v>769230.78</v>
      </c>
      <c r="H380" s="7">
        <v>103333.32</v>
      </c>
      <c r="I380" s="7">
        <v>872564.1</v>
      </c>
    </row>
    <row r="381" spans="4:9" x14ac:dyDescent="0.25">
      <c r="D381" s="3"/>
      <c r="F381" s="1">
        <v>46578</v>
      </c>
      <c r="G381" s="7">
        <v>769230.78</v>
      </c>
      <c r="H381" s="7">
        <v>98076.93</v>
      </c>
      <c r="I381" s="7">
        <v>867307.71</v>
      </c>
    </row>
    <row r="382" spans="4:9" x14ac:dyDescent="0.25">
      <c r="D382" s="3"/>
      <c r="F382" s="1">
        <v>46609</v>
      </c>
      <c r="G382" s="7">
        <v>769230.78</v>
      </c>
      <c r="H382" s="7">
        <v>99358.96</v>
      </c>
      <c r="I382" s="7">
        <v>868589.74</v>
      </c>
    </row>
    <row r="383" spans="4:9" x14ac:dyDescent="0.25">
      <c r="D383" s="3"/>
      <c r="F383" s="1">
        <v>46640</v>
      </c>
      <c r="G383" s="7">
        <v>769230.78</v>
      </c>
      <c r="H383" s="7">
        <v>97371.8</v>
      </c>
      <c r="I383" s="7">
        <v>866602.58</v>
      </c>
    </row>
    <row r="384" spans="4:9" x14ac:dyDescent="0.25">
      <c r="D384" s="3"/>
      <c r="F384" s="1">
        <v>46670</v>
      </c>
      <c r="G384" s="7">
        <v>769230.78</v>
      </c>
      <c r="H384" s="7">
        <v>92307.69</v>
      </c>
      <c r="I384" s="7">
        <v>861538.47</v>
      </c>
    </row>
    <row r="385" spans="4:9" x14ac:dyDescent="0.25">
      <c r="D385" s="3"/>
      <c r="F385" s="1">
        <v>46701</v>
      </c>
      <c r="G385" s="7">
        <v>769230.78</v>
      </c>
      <c r="H385" s="7">
        <v>93397.43</v>
      </c>
      <c r="I385" s="7">
        <v>862628.21</v>
      </c>
    </row>
    <row r="386" spans="4:9" x14ac:dyDescent="0.25">
      <c r="D386" s="3"/>
      <c r="F386" s="1">
        <v>46731</v>
      </c>
      <c r="G386" s="7">
        <v>769230.78</v>
      </c>
      <c r="H386" s="7">
        <v>88461.52</v>
      </c>
      <c r="I386" s="7">
        <v>857692.3</v>
      </c>
    </row>
    <row r="387" spans="4:9" x14ac:dyDescent="0.25">
      <c r="D387" s="3"/>
      <c r="F387" s="1">
        <v>46762</v>
      </c>
      <c r="G387" s="7">
        <v>769230.78</v>
      </c>
      <c r="H387" s="7">
        <v>89423.08</v>
      </c>
      <c r="I387" s="7">
        <v>858653.86</v>
      </c>
    </row>
    <row r="388" spans="4:9" x14ac:dyDescent="0.25">
      <c r="D388" s="3"/>
      <c r="F388" s="1">
        <v>46793</v>
      </c>
      <c r="G388" s="7">
        <v>769230.78</v>
      </c>
      <c r="H388" s="7">
        <v>87435.9</v>
      </c>
      <c r="I388" s="7">
        <v>856666.68</v>
      </c>
    </row>
    <row r="389" spans="4:9" x14ac:dyDescent="0.25">
      <c r="D389" s="3"/>
      <c r="F389" s="1">
        <v>46822</v>
      </c>
      <c r="G389" s="7">
        <v>769230.78</v>
      </c>
      <c r="H389" s="7">
        <v>79935.88</v>
      </c>
      <c r="I389" s="7">
        <v>849166.66</v>
      </c>
    </row>
    <row r="390" spans="4:9" x14ac:dyDescent="0.25">
      <c r="D390" s="3"/>
      <c r="F390" s="1">
        <v>46853</v>
      </c>
      <c r="G390" s="7">
        <v>769230.78</v>
      </c>
      <c r="H390" s="7">
        <v>83461.53</v>
      </c>
      <c r="I390" s="7">
        <v>852692.31</v>
      </c>
    </row>
    <row r="391" spans="4:9" x14ac:dyDescent="0.25">
      <c r="D391" s="3"/>
      <c r="F391" s="1">
        <v>46883</v>
      </c>
      <c r="G391" s="7">
        <v>769230.78</v>
      </c>
      <c r="H391" s="7">
        <v>78846.16</v>
      </c>
      <c r="I391" s="7">
        <v>848076.94</v>
      </c>
    </row>
    <row r="392" spans="4:9" x14ac:dyDescent="0.25">
      <c r="D392" s="3"/>
      <c r="F392" s="1">
        <v>46914</v>
      </c>
      <c r="G392" s="7">
        <v>769230.78</v>
      </c>
      <c r="H392" s="7">
        <v>79487.179999999993</v>
      </c>
      <c r="I392" s="7">
        <v>848717.96</v>
      </c>
    </row>
    <row r="393" spans="4:9" x14ac:dyDescent="0.25">
      <c r="D393" s="3"/>
      <c r="F393" s="1">
        <v>46944</v>
      </c>
      <c r="G393" s="7">
        <v>769230.78</v>
      </c>
      <c r="H393" s="7">
        <v>74999.990000000005</v>
      </c>
      <c r="I393" s="7">
        <v>844230.77</v>
      </c>
    </row>
    <row r="394" spans="4:9" x14ac:dyDescent="0.25">
      <c r="D394" s="3"/>
      <c r="F394" s="1">
        <v>46975</v>
      </c>
      <c r="G394" s="7">
        <v>769230.78</v>
      </c>
      <c r="H394" s="7">
        <v>75512.81</v>
      </c>
      <c r="I394" s="7">
        <v>844743.59</v>
      </c>
    </row>
    <row r="395" spans="4:9" x14ac:dyDescent="0.25">
      <c r="D395" s="3"/>
      <c r="F395" s="1">
        <v>47006</v>
      </c>
      <c r="G395" s="7">
        <v>769230.78</v>
      </c>
      <c r="H395" s="7">
        <v>73525.62</v>
      </c>
      <c r="I395" s="7">
        <v>842756.4</v>
      </c>
    </row>
    <row r="396" spans="4:9" x14ac:dyDescent="0.25">
      <c r="D396" s="3"/>
      <c r="F396" s="1">
        <v>47036</v>
      </c>
      <c r="G396" s="7">
        <v>769230.78</v>
      </c>
      <c r="H396" s="7">
        <v>69230.77</v>
      </c>
      <c r="I396" s="7">
        <v>838461.55</v>
      </c>
    </row>
    <row r="397" spans="4:9" x14ac:dyDescent="0.25">
      <c r="D397" s="3"/>
      <c r="F397" s="1">
        <v>47067</v>
      </c>
      <c r="G397" s="7">
        <v>769230.78</v>
      </c>
      <c r="H397" s="7">
        <v>69551.27</v>
      </c>
      <c r="I397" s="7">
        <v>838782.05</v>
      </c>
    </row>
    <row r="398" spans="4:9" x14ac:dyDescent="0.25">
      <c r="D398" s="3"/>
      <c r="F398" s="1">
        <v>47097</v>
      </c>
      <c r="G398" s="7">
        <v>769230.78</v>
      </c>
      <c r="H398" s="7">
        <v>65384.59</v>
      </c>
      <c r="I398" s="7">
        <v>834615.37</v>
      </c>
    </row>
    <row r="399" spans="4:9" x14ac:dyDescent="0.25">
      <c r="D399" s="3"/>
      <c r="F399" s="1">
        <v>47128</v>
      </c>
      <c r="G399" s="7">
        <v>769230.78</v>
      </c>
      <c r="H399" s="7">
        <v>65576.92</v>
      </c>
      <c r="I399" s="7">
        <v>834807.7</v>
      </c>
    </row>
    <row r="400" spans="4:9" x14ac:dyDescent="0.25">
      <c r="D400" s="3"/>
      <c r="F400" s="1">
        <v>47159</v>
      </c>
      <c r="G400" s="7">
        <v>769230.78</v>
      </c>
      <c r="H400" s="7">
        <v>63589.74</v>
      </c>
      <c r="I400" s="7">
        <v>832820.52</v>
      </c>
    </row>
    <row r="401" spans="4:9" x14ac:dyDescent="0.25">
      <c r="D401" s="3"/>
      <c r="F401" s="1">
        <v>47187</v>
      </c>
      <c r="G401" s="7">
        <v>769230.78</v>
      </c>
      <c r="H401" s="7">
        <v>55641.03</v>
      </c>
      <c r="I401" s="7">
        <v>824871.81</v>
      </c>
    </row>
    <row r="402" spans="4:9" x14ac:dyDescent="0.25">
      <c r="D402" s="3"/>
      <c r="F402" s="1">
        <v>47218</v>
      </c>
      <c r="G402" s="7">
        <v>769230.78</v>
      </c>
      <c r="H402" s="7">
        <v>59615.39</v>
      </c>
      <c r="I402" s="7">
        <v>828846.17</v>
      </c>
    </row>
    <row r="403" spans="4:9" x14ac:dyDescent="0.25">
      <c r="D403" s="3"/>
      <c r="F403" s="1">
        <v>47248</v>
      </c>
      <c r="G403" s="7">
        <v>769230.78</v>
      </c>
      <c r="H403" s="7">
        <v>55769.23</v>
      </c>
      <c r="I403" s="7">
        <v>825000.01</v>
      </c>
    </row>
    <row r="404" spans="4:9" x14ac:dyDescent="0.25">
      <c r="D404" s="3"/>
      <c r="F404" s="1">
        <v>47279</v>
      </c>
      <c r="G404" s="7">
        <v>769230.78</v>
      </c>
      <c r="H404" s="7">
        <v>55641.03</v>
      </c>
      <c r="I404" s="7">
        <v>824871.81</v>
      </c>
    </row>
    <row r="405" spans="4:9" x14ac:dyDescent="0.25">
      <c r="D405" s="3"/>
      <c r="F405" s="1">
        <v>47309</v>
      </c>
      <c r="G405" s="7">
        <v>769230.78</v>
      </c>
      <c r="H405" s="7">
        <v>51923.08</v>
      </c>
      <c r="I405" s="7">
        <v>821153.86</v>
      </c>
    </row>
    <row r="406" spans="4:9" x14ac:dyDescent="0.25">
      <c r="D406" s="3"/>
      <c r="F406" s="1">
        <v>47340</v>
      </c>
      <c r="G406" s="7">
        <v>769230.78</v>
      </c>
      <c r="H406" s="7">
        <v>51666.68</v>
      </c>
      <c r="I406" s="7">
        <v>820897.46</v>
      </c>
    </row>
    <row r="407" spans="4:9" x14ac:dyDescent="0.25">
      <c r="D407" s="3"/>
      <c r="F407" s="1">
        <v>47371</v>
      </c>
      <c r="G407" s="7">
        <v>769230.78</v>
      </c>
      <c r="H407" s="7">
        <v>49679.5</v>
      </c>
      <c r="I407" s="7">
        <v>818910.28</v>
      </c>
    </row>
    <row r="408" spans="4:9" x14ac:dyDescent="0.25">
      <c r="D408" s="3"/>
      <c r="F408" s="1">
        <v>47401</v>
      </c>
      <c r="G408" s="7">
        <v>769230.78</v>
      </c>
      <c r="H408" s="7">
        <v>46153.86</v>
      </c>
      <c r="I408" s="7">
        <v>815384.64</v>
      </c>
    </row>
    <row r="409" spans="4:9" x14ac:dyDescent="0.25">
      <c r="D409" s="3"/>
      <c r="F409" s="1">
        <v>47432</v>
      </c>
      <c r="G409" s="7">
        <v>769230.78</v>
      </c>
      <c r="H409" s="7">
        <v>45705.11</v>
      </c>
      <c r="I409" s="7">
        <v>814935.89</v>
      </c>
    </row>
    <row r="410" spans="4:9" x14ac:dyDescent="0.25">
      <c r="D410" s="3"/>
      <c r="F410" s="1">
        <v>47462</v>
      </c>
      <c r="G410" s="7">
        <v>769230.78</v>
      </c>
      <c r="H410" s="7">
        <v>42307.71</v>
      </c>
      <c r="I410" s="7">
        <v>811538.49</v>
      </c>
    </row>
    <row r="411" spans="4:9" x14ac:dyDescent="0.25">
      <c r="D411" s="3"/>
      <c r="F411" s="1">
        <v>47493</v>
      </c>
      <c r="G411" s="7">
        <v>769230.78</v>
      </c>
      <c r="H411" s="7">
        <v>41730.78</v>
      </c>
      <c r="I411" s="7">
        <v>810961.56</v>
      </c>
    </row>
    <row r="412" spans="4:9" x14ac:dyDescent="0.25">
      <c r="D412" s="3"/>
      <c r="F412" s="1">
        <v>47524</v>
      </c>
      <c r="G412" s="7">
        <v>769230.78</v>
      </c>
      <c r="H412" s="7">
        <v>39743.56</v>
      </c>
      <c r="I412" s="7">
        <v>808974.34</v>
      </c>
    </row>
    <row r="413" spans="4:9" x14ac:dyDescent="0.25">
      <c r="D413" s="3"/>
      <c r="F413" s="1">
        <v>47552</v>
      </c>
      <c r="G413" s="7">
        <v>769230.78</v>
      </c>
      <c r="H413" s="7">
        <v>34102.559999999998</v>
      </c>
      <c r="I413" s="7">
        <v>803333.34</v>
      </c>
    </row>
    <row r="414" spans="4:9" x14ac:dyDescent="0.25">
      <c r="D414" s="3"/>
      <c r="F414" s="1">
        <v>47583</v>
      </c>
      <c r="G414" s="7">
        <v>769230.78</v>
      </c>
      <c r="H414" s="7">
        <v>35769.22</v>
      </c>
      <c r="I414" s="7">
        <v>805000</v>
      </c>
    </row>
    <row r="415" spans="4:9" x14ac:dyDescent="0.25">
      <c r="D415" s="3"/>
      <c r="F415" s="1">
        <v>47613</v>
      </c>
      <c r="G415" s="7">
        <v>769230.78</v>
      </c>
      <c r="H415" s="7">
        <v>32692.29</v>
      </c>
      <c r="I415" s="7">
        <v>801923.07</v>
      </c>
    </row>
    <row r="416" spans="4:9" x14ac:dyDescent="0.25">
      <c r="D416" s="3"/>
      <c r="F416" s="1">
        <v>47644</v>
      </c>
      <c r="G416" s="7">
        <v>769230.78</v>
      </c>
      <c r="H416" s="7">
        <v>31794.880000000001</v>
      </c>
      <c r="I416" s="7">
        <v>801025.66</v>
      </c>
    </row>
    <row r="417" spans="4:9" x14ac:dyDescent="0.25">
      <c r="D417" s="3"/>
      <c r="F417" s="1">
        <v>47674</v>
      </c>
      <c r="G417" s="7">
        <v>769230.78</v>
      </c>
      <c r="H417" s="7">
        <v>28846.14</v>
      </c>
      <c r="I417" s="7">
        <v>798076.92</v>
      </c>
    </row>
    <row r="418" spans="4:9" x14ac:dyDescent="0.25">
      <c r="D418" s="3"/>
      <c r="F418" s="1">
        <v>47705</v>
      </c>
      <c r="G418" s="7">
        <v>769230.78</v>
      </c>
      <c r="H418" s="7">
        <v>27820.49</v>
      </c>
      <c r="I418" s="7">
        <v>797051.27</v>
      </c>
    </row>
    <row r="419" spans="4:9" x14ac:dyDescent="0.25">
      <c r="D419" s="3"/>
      <c r="F419" s="1">
        <v>47736</v>
      </c>
      <c r="G419" s="7">
        <v>769230.78</v>
      </c>
      <c r="H419" s="7">
        <v>25833.34</v>
      </c>
      <c r="I419" s="7">
        <v>795064.12</v>
      </c>
    </row>
    <row r="420" spans="4:9" x14ac:dyDescent="0.25">
      <c r="D420" s="3"/>
      <c r="F420" s="1">
        <v>47766</v>
      </c>
      <c r="G420" s="7">
        <v>769230.78</v>
      </c>
      <c r="H420" s="7">
        <v>23076.92</v>
      </c>
      <c r="I420" s="7">
        <v>792307.7</v>
      </c>
    </row>
    <row r="421" spans="4:9" x14ac:dyDescent="0.25">
      <c r="D421" s="3"/>
      <c r="F421" s="1">
        <v>47797</v>
      </c>
      <c r="G421" s="7">
        <v>769230.78</v>
      </c>
      <c r="H421" s="7">
        <v>21858.959999999999</v>
      </c>
      <c r="I421" s="7">
        <v>791089.74</v>
      </c>
    </row>
    <row r="422" spans="4:9" x14ac:dyDescent="0.25">
      <c r="D422" s="3"/>
      <c r="F422" s="1">
        <v>47827</v>
      </c>
      <c r="G422" s="7">
        <v>769230.78</v>
      </c>
      <c r="H422" s="7">
        <v>19230.77</v>
      </c>
      <c r="I422" s="7">
        <v>788461.55</v>
      </c>
    </row>
    <row r="423" spans="4:9" x14ac:dyDescent="0.25">
      <c r="D423" s="3"/>
      <c r="F423" s="1">
        <v>47858</v>
      </c>
      <c r="G423" s="7">
        <v>769230.78</v>
      </c>
      <c r="H423" s="7">
        <v>17884.64</v>
      </c>
      <c r="I423" s="7">
        <v>787115.42</v>
      </c>
    </row>
    <row r="424" spans="4:9" x14ac:dyDescent="0.25">
      <c r="D424" s="3"/>
      <c r="F424" s="1">
        <v>47889</v>
      </c>
      <c r="G424" s="7">
        <v>769230.78</v>
      </c>
      <c r="H424" s="7">
        <v>15897.42</v>
      </c>
      <c r="I424" s="7">
        <v>785128.2</v>
      </c>
    </row>
    <row r="425" spans="4:9" x14ac:dyDescent="0.25">
      <c r="D425" s="3"/>
      <c r="F425" s="1">
        <v>47917</v>
      </c>
      <c r="G425" s="7">
        <v>769230.78</v>
      </c>
      <c r="H425" s="7">
        <v>12564.08</v>
      </c>
      <c r="I425" s="7">
        <v>781794.86</v>
      </c>
    </row>
    <row r="426" spans="4:9" x14ac:dyDescent="0.25">
      <c r="D426" s="3"/>
      <c r="F426" s="1">
        <v>47948</v>
      </c>
      <c r="G426" s="7">
        <v>769230.78</v>
      </c>
      <c r="H426" s="7">
        <v>11923.05</v>
      </c>
      <c r="I426" s="7">
        <v>781153.83</v>
      </c>
    </row>
    <row r="427" spans="4:9" x14ac:dyDescent="0.25">
      <c r="D427" s="3"/>
      <c r="F427" s="1">
        <v>47978</v>
      </c>
      <c r="G427" s="7">
        <v>769230.78</v>
      </c>
      <c r="H427" s="7">
        <v>9615.39</v>
      </c>
      <c r="I427" s="7">
        <v>778846.17</v>
      </c>
    </row>
    <row r="428" spans="4:9" x14ac:dyDescent="0.25">
      <c r="D428" s="3"/>
      <c r="F428" s="1">
        <v>48009</v>
      </c>
      <c r="G428" s="7">
        <v>769230.78</v>
      </c>
      <c r="H428" s="7">
        <v>7948.72</v>
      </c>
      <c r="I428" s="7">
        <v>777179.5</v>
      </c>
    </row>
    <row r="429" spans="4:9" x14ac:dyDescent="0.25">
      <c r="D429" s="3"/>
      <c r="F429" s="1">
        <v>48039</v>
      </c>
      <c r="G429" s="7">
        <v>769230.78</v>
      </c>
      <c r="H429" s="7">
        <v>5769.22</v>
      </c>
      <c r="I429" s="7">
        <v>775000</v>
      </c>
    </row>
    <row r="430" spans="4:9" x14ac:dyDescent="0.25">
      <c r="D430" s="3"/>
      <c r="F430" s="1">
        <v>48070</v>
      </c>
      <c r="G430" s="7">
        <v>769230.78</v>
      </c>
      <c r="H430" s="7">
        <v>3974.34</v>
      </c>
      <c r="I430" s="7">
        <v>773205.12</v>
      </c>
    </row>
    <row r="431" spans="4:9" x14ac:dyDescent="0.25">
      <c r="D431" s="3"/>
      <c r="E431" s="16"/>
      <c r="F431" s="64">
        <v>48101</v>
      </c>
      <c r="G431" s="65">
        <v>769229.1</v>
      </c>
      <c r="H431" s="65">
        <v>1987.18</v>
      </c>
      <c r="I431" s="65">
        <v>771216.28</v>
      </c>
    </row>
    <row r="432" spans="4:9" x14ac:dyDescent="0.25">
      <c r="D432" s="3"/>
      <c r="E432" t="s">
        <v>46</v>
      </c>
      <c r="G432" s="7">
        <v>93076922.700000107</v>
      </c>
      <c r="H432" s="7">
        <v>14400961.250000004</v>
      </c>
      <c r="I432" s="7">
        <v>107477883.94999999</v>
      </c>
    </row>
    <row r="433" spans="2:9" x14ac:dyDescent="0.25">
      <c r="B433" t="s">
        <v>40</v>
      </c>
      <c r="G433" s="7">
        <v>93076922.700000107</v>
      </c>
      <c r="H433" s="7">
        <v>14400961.250000004</v>
      </c>
      <c r="I433" s="7">
        <v>107477883.94999999</v>
      </c>
    </row>
    <row r="434" spans="2:9" x14ac:dyDescent="0.25">
      <c r="B434" t="s">
        <v>16</v>
      </c>
      <c r="C434" t="s">
        <v>17</v>
      </c>
      <c r="D434" s="3" t="s">
        <v>13</v>
      </c>
      <c r="E434">
        <v>22956</v>
      </c>
      <c r="F434" s="1">
        <v>44467</v>
      </c>
      <c r="G434" s="7">
        <v>1423144.43</v>
      </c>
      <c r="H434" s="7">
        <v>386027.91</v>
      </c>
      <c r="I434" s="7">
        <v>1809172.34</v>
      </c>
    </row>
    <row r="435" spans="2:9" x14ac:dyDescent="0.25">
      <c r="D435" s="3"/>
      <c r="F435" s="1">
        <v>44497</v>
      </c>
      <c r="G435" s="7">
        <v>1423144.43</v>
      </c>
      <c r="H435" s="7">
        <v>370017.55</v>
      </c>
      <c r="I435" s="7">
        <v>1793161.98</v>
      </c>
    </row>
    <row r="436" spans="2:9" x14ac:dyDescent="0.25">
      <c r="D436" s="3"/>
      <c r="F436" s="1">
        <v>44528</v>
      </c>
      <c r="G436" s="7">
        <v>1423144.43</v>
      </c>
      <c r="H436" s="7">
        <v>378675.02</v>
      </c>
      <c r="I436" s="7">
        <v>1801819.45</v>
      </c>
    </row>
    <row r="437" spans="2:9" x14ac:dyDescent="0.25">
      <c r="D437" s="3"/>
      <c r="F437" s="1">
        <v>44558</v>
      </c>
      <c r="G437" s="7">
        <v>1423144.43</v>
      </c>
      <c r="H437" s="7">
        <v>362901.84</v>
      </c>
      <c r="I437" s="7">
        <v>1786046.27</v>
      </c>
    </row>
    <row r="438" spans="2:9" x14ac:dyDescent="0.25">
      <c r="D438" s="3"/>
      <c r="F438" s="1">
        <v>44589</v>
      </c>
      <c r="G438" s="7">
        <v>1423144.43</v>
      </c>
      <c r="H438" s="7">
        <v>371322.08</v>
      </c>
      <c r="I438" s="7">
        <v>1794466.51</v>
      </c>
    </row>
    <row r="439" spans="2:9" x14ac:dyDescent="0.25">
      <c r="D439" s="3"/>
      <c r="F439" s="1">
        <v>44620</v>
      </c>
      <c r="G439" s="7">
        <v>1423144.43</v>
      </c>
      <c r="H439" s="7">
        <v>367645.63</v>
      </c>
      <c r="I439" s="7">
        <v>1790790.06</v>
      </c>
    </row>
    <row r="440" spans="2:9" x14ac:dyDescent="0.25">
      <c r="D440" s="3"/>
      <c r="F440" s="1">
        <v>44648</v>
      </c>
      <c r="G440" s="7">
        <v>1423144.43</v>
      </c>
      <c r="H440" s="7">
        <v>328746.34000000003</v>
      </c>
      <c r="I440" s="7">
        <v>1751890.77</v>
      </c>
    </row>
    <row r="441" spans="2:9" x14ac:dyDescent="0.25">
      <c r="D441" s="3"/>
      <c r="F441" s="1">
        <v>44679</v>
      </c>
      <c r="G441" s="7">
        <v>1423144.43</v>
      </c>
      <c r="H441" s="7">
        <v>360292.73</v>
      </c>
      <c r="I441" s="7">
        <v>1783437.16</v>
      </c>
    </row>
    <row r="442" spans="2:9" x14ac:dyDescent="0.25">
      <c r="D442" s="3"/>
      <c r="F442" s="1">
        <v>44709</v>
      </c>
      <c r="G442" s="7">
        <v>1423144.43</v>
      </c>
      <c r="H442" s="7">
        <v>345112.52</v>
      </c>
      <c r="I442" s="7">
        <v>1768256.95</v>
      </c>
    </row>
    <row r="443" spans="2:9" x14ac:dyDescent="0.25">
      <c r="D443" s="3"/>
      <c r="F443" s="1">
        <v>44740</v>
      </c>
      <c r="G443" s="7">
        <v>1423144.43</v>
      </c>
      <c r="H443" s="7">
        <v>352939.78</v>
      </c>
      <c r="I443" s="7">
        <v>1776084.21</v>
      </c>
    </row>
    <row r="444" spans="2:9" x14ac:dyDescent="0.25">
      <c r="D444" s="3"/>
      <c r="F444" s="1">
        <v>44770</v>
      </c>
      <c r="G444" s="7">
        <v>1423144.43</v>
      </c>
      <c r="H444" s="7">
        <v>337996.79</v>
      </c>
      <c r="I444" s="7">
        <v>1761141.22</v>
      </c>
    </row>
    <row r="445" spans="2:9" x14ac:dyDescent="0.25">
      <c r="D445" s="3"/>
      <c r="F445" s="1">
        <v>44801</v>
      </c>
      <c r="G445" s="7">
        <v>1423144.43</v>
      </c>
      <c r="H445" s="7">
        <v>345586.88</v>
      </c>
      <c r="I445" s="7">
        <v>1768731.31</v>
      </c>
    </row>
    <row r="446" spans="2:9" x14ac:dyDescent="0.25">
      <c r="D446" s="3"/>
      <c r="F446" s="1">
        <v>44832</v>
      </c>
      <c r="G446" s="7">
        <v>1423144.43</v>
      </c>
      <c r="H446" s="7">
        <v>341910.45</v>
      </c>
      <c r="I446" s="7">
        <v>1765054.88</v>
      </c>
    </row>
    <row r="447" spans="2:9" x14ac:dyDescent="0.25">
      <c r="D447" s="3"/>
      <c r="F447" s="1">
        <v>44862</v>
      </c>
      <c r="G447" s="7">
        <v>1423144.43</v>
      </c>
      <c r="H447" s="7">
        <v>327323.23</v>
      </c>
      <c r="I447" s="7">
        <v>1750467.66</v>
      </c>
    </row>
    <row r="448" spans="2:9" x14ac:dyDescent="0.25">
      <c r="D448" s="3"/>
      <c r="F448" s="1">
        <v>44893</v>
      </c>
      <c r="G448" s="7">
        <v>1423144.43</v>
      </c>
      <c r="H448" s="7">
        <v>334557.51</v>
      </c>
      <c r="I448" s="7">
        <v>1757701.94</v>
      </c>
    </row>
    <row r="449" spans="4:9" x14ac:dyDescent="0.25">
      <c r="D449" s="3"/>
      <c r="F449" s="1">
        <v>44923</v>
      </c>
      <c r="G449" s="7">
        <v>1423144.43</v>
      </c>
      <c r="H449" s="7">
        <v>320207.48</v>
      </c>
      <c r="I449" s="7">
        <v>1743351.91</v>
      </c>
    </row>
    <row r="450" spans="4:9" x14ac:dyDescent="0.25">
      <c r="D450" s="3"/>
      <c r="F450" s="1">
        <v>44954</v>
      </c>
      <c r="G450" s="7">
        <v>1423144.43</v>
      </c>
      <c r="H450" s="7">
        <v>327204.63</v>
      </c>
      <c r="I450" s="7">
        <v>1750349.06</v>
      </c>
    </row>
    <row r="451" spans="4:9" x14ac:dyDescent="0.25">
      <c r="D451" s="3"/>
      <c r="F451" s="1">
        <v>44985</v>
      </c>
      <c r="G451" s="7">
        <v>1423144.43</v>
      </c>
      <c r="H451" s="7">
        <v>323528.15999999997</v>
      </c>
      <c r="I451" s="7">
        <v>1746672.59</v>
      </c>
    </row>
    <row r="452" spans="4:9" x14ac:dyDescent="0.25">
      <c r="D452" s="3"/>
      <c r="F452" s="1">
        <v>45013</v>
      </c>
      <c r="G452" s="7">
        <v>1423144.43</v>
      </c>
      <c r="H452" s="7">
        <v>288898.28000000003</v>
      </c>
      <c r="I452" s="7">
        <v>1712042.71</v>
      </c>
    </row>
    <row r="453" spans="4:9" x14ac:dyDescent="0.25">
      <c r="D453" s="3"/>
      <c r="F453" s="1">
        <v>45044</v>
      </c>
      <c r="G453" s="7">
        <v>1423144.43</v>
      </c>
      <c r="H453" s="7">
        <v>316175.25</v>
      </c>
      <c r="I453" s="7">
        <v>1739319.68</v>
      </c>
    </row>
    <row r="454" spans="4:9" x14ac:dyDescent="0.25">
      <c r="D454" s="3"/>
      <c r="F454" s="1">
        <v>45074</v>
      </c>
      <c r="G454" s="7">
        <v>1423144.43</v>
      </c>
      <c r="H454" s="7">
        <v>302418.19</v>
      </c>
      <c r="I454" s="7">
        <v>1725562.62</v>
      </c>
    </row>
    <row r="455" spans="4:9" x14ac:dyDescent="0.25">
      <c r="D455" s="3"/>
      <c r="F455" s="1">
        <v>45105</v>
      </c>
      <c r="G455" s="7">
        <v>1423144.43</v>
      </c>
      <c r="H455" s="7">
        <v>308822.33</v>
      </c>
      <c r="I455" s="7">
        <v>1731966.76</v>
      </c>
    </row>
    <row r="456" spans="4:9" x14ac:dyDescent="0.25">
      <c r="D456" s="3"/>
      <c r="F456" s="1">
        <v>45135</v>
      </c>
      <c r="G456" s="7">
        <v>1423144.43</v>
      </c>
      <c r="H456" s="7">
        <v>295302.46000000002</v>
      </c>
      <c r="I456" s="7">
        <v>1718446.89</v>
      </c>
    </row>
    <row r="457" spans="4:9" x14ac:dyDescent="0.25">
      <c r="D457" s="3"/>
      <c r="F457" s="1">
        <v>45166</v>
      </c>
      <c r="G457" s="7">
        <v>1423144.43</v>
      </c>
      <c r="H457" s="7">
        <v>301469.40000000002</v>
      </c>
      <c r="I457" s="7">
        <v>1724613.83</v>
      </c>
    </row>
    <row r="458" spans="4:9" x14ac:dyDescent="0.25">
      <c r="D458" s="3"/>
      <c r="F458" s="1">
        <v>45197</v>
      </c>
      <c r="G458" s="7">
        <v>1423144.43</v>
      </c>
      <c r="H458" s="7">
        <v>297792.95</v>
      </c>
      <c r="I458" s="7">
        <v>1720937.38</v>
      </c>
    </row>
    <row r="459" spans="4:9" x14ac:dyDescent="0.25">
      <c r="D459" s="3"/>
      <c r="F459" s="1">
        <v>45227</v>
      </c>
      <c r="G459" s="7">
        <v>1423144.43</v>
      </c>
      <c r="H459" s="7">
        <v>284628.86</v>
      </c>
      <c r="I459" s="7">
        <v>1707773.29</v>
      </c>
    </row>
    <row r="460" spans="4:9" x14ac:dyDescent="0.25">
      <c r="D460" s="3"/>
      <c r="F460" s="1">
        <v>45258</v>
      </c>
      <c r="G460" s="7">
        <v>1423144.43</v>
      </c>
      <c r="H460" s="7">
        <v>290440.06</v>
      </c>
      <c r="I460" s="7">
        <v>1713584.49</v>
      </c>
    </row>
    <row r="461" spans="4:9" x14ac:dyDescent="0.25">
      <c r="D461" s="3"/>
      <c r="F461" s="1">
        <v>45288</v>
      </c>
      <c r="G461" s="7">
        <v>1423144.43</v>
      </c>
      <c r="H461" s="7">
        <v>277513.15000000002</v>
      </c>
      <c r="I461" s="7">
        <v>1700657.58</v>
      </c>
    </row>
    <row r="462" spans="4:9" x14ac:dyDescent="0.25">
      <c r="D462" s="3"/>
      <c r="F462" s="1">
        <v>45319</v>
      </c>
      <c r="G462" s="7">
        <v>1423144.43</v>
      </c>
      <c r="H462" s="7">
        <v>283087.13</v>
      </c>
      <c r="I462" s="7">
        <v>1706231.56</v>
      </c>
    </row>
    <row r="463" spans="4:9" x14ac:dyDescent="0.25">
      <c r="D463" s="3"/>
      <c r="F463" s="1">
        <v>45350</v>
      </c>
      <c r="G463" s="7">
        <v>1423144.43</v>
      </c>
      <c r="H463" s="7">
        <v>279410.67</v>
      </c>
      <c r="I463" s="7">
        <v>1702555.1</v>
      </c>
    </row>
    <row r="464" spans="4:9" x14ac:dyDescent="0.25">
      <c r="D464" s="3"/>
      <c r="F464" s="1">
        <v>45379</v>
      </c>
      <c r="G464" s="7">
        <v>1423144.43</v>
      </c>
      <c r="H464" s="7">
        <v>257944.91</v>
      </c>
      <c r="I464" s="7">
        <v>1681089.34</v>
      </c>
    </row>
    <row r="465" spans="4:9" x14ac:dyDescent="0.25">
      <c r="D465" s="3"/>
      <c r="F465" s="1">
        <v>45410</v>
      </c>
      <c r="G465" s="7">
        <v>1423144.43</v>
      </c>
      <c r="H465" s="7">
        <v>272057.76</v>
      </c>
      <c r="I465" s="7">
        <v>1695202.19</v>
      </c>
    </row>
    <row r="466" spans="4:9" x14ac:dyDescent="0.25">
      <c r="D466" s="3"/>
      <c r="F466" s="1">
        <v>45440</v>
      </c>
      <c r="G466" s="7">
        <v>1423144.43</v>
      </c>
      <c r="H466" s="7">
        <v>259723.86</v>
      </c>
      <c r="I466" s="7">
        <v>1682868.29</v>
      </c>
    </row>
    <row r="467" spans="4:9" x14ac:dyDescent="0.25">
      <c r="D467" s="3"/>
      <c r="F467" s="1">
        <v>45471</v>
      </c>
      <c r="G467" s="7">
        <v>1423144.43</v>
      </c>
      <c r="H467" s="7">
        <v>264704.86</v>
      </c>
      <c r="I467" s="7">
        <v>1687849.29</v>
      </c>
    </row>
    <row r="468" spans="4:9" x14ac:dyDescent="0.25">
      <c r="D468" s="3"/>
      <c r="F468" s="1">
        <v>45501</v>
      </c>
      <c r="G468" s="7">
        <v>1423144.43</v>
      </c>
      <c r="H468" s="7">
        <v>252608.11</v>
      </c>
      <c r="I468" s="7">
        <v>1675752.54</v>
      </c>
    </row>
    <row r="469" spans="4:9" x14ac:dyDescent="0.25">
      <c r="D469" s="3"/>
      <c r="F469" s="1">
        <v>45532</v>
      </c>
      <c r="G469" s="7">
        <v>1423144.43</v>
      </c>
      <c r="H469" s="7">
        <v>257351.93</v>
      </c>
      <c r="I469" s="7">
        <v>1680496.36</v>
      </c>
    </row>
    <row r="470" spans="4:9" x14ac:dyDescent="0.25">
      <c r="D470" s="3"/>
      <c r="F470" s="1">
        <v>45563</v>
      </c>
      <c r="G470" s="7">
        <v>1423144.43</v>
      </c>
      <c r="H470" s="7">
        <v>253675.48</v>
      </c>
      <c r="I470" s="7">
        <v>1676819.91</v>
      </c>
    </row>
    <row r="471" spans="4:9" x14ac:dyDescent="0.25">
      <c r="D471" s="3"/>
      <c r="F471" s="1">
        <v>45593</v>
      </c>
      <c r="G471" s="7">
        <v>1423144.43</v>
      </c>
      <c r="H471" s="7">
        <v>241934.54</v>
      </c>
      <c r="I471" s="7">
        <v>1665078.97</v>
      </c>
    </row>
    <row r="472" spans="4:9" x14ac:dyDescent="0.25">
      <c r="D472" s="3"/>
      <c r="F472" s="1">
        <v>45624</v>
      </c>
      <c r="G472" s="7">
        <v>1423144.43</v>
      </c>
      <c r="H472" s="7">
        <v>246322.57</v>
      </c>
      <c r="I472" s="7">
        <v>1669467</v>
      </c>
    </row>
    <row r="473" spans="4:9" x14ac:dyDescent="0.25">
      <c r="D473" s="3"/>
      <c r="F473" s="1">
        <v>45654</v>
      </c>
      <c r="G473" s="7">
        <v>1423144.43</v>
      </c>
      <c r="H473" s="7">
        <v>234818.84</v>
      </c>
      <c r="I473" s="7">
        <v>1657963.27</v>
      </c>
    </row>
    <row r="474" spans="4:9" x14ac:dyDescent="0.25">
      <c r="D474" s="3"/>
      <c r="F474" s="1">
        <v>45685</v>
      </c>
      <c r="G474" s="7">
        <v>1423144.43</v>
      </c>
      <c r="H474" s="7">
        <v>238969.64</v>
      </c>
      <c r="I474" s="7">
        <v>1662114.07</v>
      </c>
    </row>
    <row r="475" spans="4:9" x14ac:dyDescent="0.25">
      <c r="D475" s="3"/>
      <c r="F475" s="1">
        <v>45716</v>
      </c>
      <c r="G475" s="7">
        <v>1423144.43</v>
      </c>
      <c r="H475" s="7">
        <v>235293.17</v>
      </c>
      <c r="I475" s="7">
        <v>1658437.6</v>
      </c>
    </row>
    <row r="476" spans="4:9" x14ac:dyDescent="0.25">
      <c r="D476" s="3"/>
      <c r="F476" s="1">
        <v>45744</v>
      </c>
      <c r="G476" s="7">
        <v>1423144.43</v>
      </c>
      <c r="H476" s="7">
        <v>209202.2</v>
      </c>
      <c r="I476" s="7">
        <v>1632346.63</v>
      </c>
    </row>
    <row r="477" spans="4:9" x14ac:dyDescent="0.25">
      <c r="D477" s="3"/>
      <c r="F477" s="1">
        <v>45775</v>
      </c>
      <c r="G477" s="7">
        <v>1423144.43</v>
      </c>
      <c r="H477" s="7">
        <v>227940.3</v>
      </c>
      <c r="I477" s="7">
        <v>1651084.73</v>
      </c>
    </row>
    <row r="478" spans="4:9" x14ac:dyDescent="0.25">
      <c r="D478" s="3"/>
      <c r="F478" s="1">
        <v>45805</v>
      </c>
      <c r="G478" s="7">
        <v>1423144.43</v>
      </c>
      <c r="H478" s="7">
        <v>217029.5</v>
      </c>
      <c r="I478" s="7">
        <v>1640173.93</v>
      </c>
    </row>
    <row r="479" spans="4:9" x14ac:dyDescent="0.25">
      <c r="D479" s="3"/>
      <c r="F479" s="1">
        <v>45836</v>
      </c>
      <c r="G479" s="7">
        <v>1423144.43</v>
      </c>
      <c r="H479" s="7">
        <v>220587.36</v>
      </c>
      <c r="I479" s="7">
        <v>1643731.79</v>
      </c>
    </row>
    <row r="480" spans="4:9" x14ac:dyDescent="0.25">
      <c r="D480" s="3"/>
      <c r="F480" s="1">
        <v>45866</v>
      </c>
      <c r="G480" s="7">
        <v>1423144.43</v>
      </c>
      <c r="H480" s="7">
        <v>209913.79</v>
      </c>
      <c r="I480" s="7">
        <v>1633058.22</v>
      </c>
    </row>
    <row r="481" spans="4:9" x14ac:dyDescent="0.25">
      <c r="D481" s="3"/>
      <c r="F481" s="1">
        <v>45897</v>
      </c>
      <c r="G481" s="7">
        <v>1423144.43</v>
      </c>
      <c r="H481" s="7">
        <v>213234.46</v>
      </c>
      <c r="I481" s="7">
        <v>1636378.89</v>
      </c>
    </row>
    <row r="482" spans="4:9" x14ac:dyDescent="0.25">
      <c r="D482" s="3"/>
      <c r="F482" s="1">
        <v>45928</v>
      </c>
      <c r="G482" s="7">
        <v>1423144.43</v>
      </c>
      <c r="H482" s="7">
        <v>209558.02</v>
      </c>
      <c r="I482" s="7">
        <v>1632702.45</v>
      </c>
    </row>
    <row r="483" spans="4:9" x14ac:dyDescent="0.25">
      <c r="D483" s="3"/>
      <c r="F483" s="1">
        <v>45958</v>
      </c>
      <c r="G483" s="7">
        <v>1423144.43</v>
      </c>
      <c r="H483" s="7">
        <v>199240.18</v>
      </c>
      <c r="I483" s="7">
        <v>1622384.61</v>
      </c>
    </row>
    <row r="484" spans="4:9" x14ac:dyDescent="0.25">
      <c r="D484" s="3"/>
      <c r="F484" s="1">
        <v>45989</v>
      </c>
      <c r="G484" s="7">
        <v>1423144.43</v>
      </c>
      <c r="H484" s="7">
        <v>202205.1</v>
      </c>
      <c r="I484" s="7">
        <v>1625349.53</v>
      </c>
    </row>
    <row r="485" spans="4:9" x14ac:dyDescent="0.25">
      <c r="D485" s="3"/>
      <c r="F485" s="1">
        <v>46019</v>
      </c>
      <c r="G485" s="7">
        <v>1423144.43</v>
      </c>
      <c r="H485" s="7">
        <v>192124.48</v>
      </c>
      <c r="I485" s="7">
        <v>1615268.91</v>
      </c>
    </row>
    <row r="486" spans="4:9" x14ac:dyDescent="0.25">
      <c r="D486" s="3"/>
      <c r="F486" s="1">
        <v>46050</v>
      </c>
      <c r="G486" s="7">
        <v>1423144.43</v>
      </c>
      <c r="H486" s="7">
        <v>194852.18</v>
      </c>
      <c r="I486" s="7">
        <v>1617996.61</v>
      </c>
    </row>
    <row r="487" spans="4:9" x14ac:dyDescent="0.25">
      <c r="D487" s="3"/>
      <c r="F487" s="1">
        <v>46081</v>
      </c>
      <c r="G487" s="7">
        <v>1423144.43</v>
      </c>
      <c r="H487" s="7">
        <v>191175.73</v>
      </c>
      <c r="I487" s="7">
        <v>1614320.16</v>
      </c>
    </row>
    <row r="488" spans="4:9" x14ac:dyDescent="0.25">
      <c r="D488" s="3"/>
      <c r="F488" s="1">
        <v>46109</v>
      </c>
      <c r="G488" s="7">
        <v>1423144.43</v>
      </c>
      <c r="H488" s="7">
        <v>169354.15</v>
      </c>
      <c r="I488" s="7">
        <v>1592498.58</v>
      </c>
    </row>
    <row r="489" spans="4:9" x14ac:dyDescent="0.25">
      <c r="D489" s="3"/>
      <c r="F489" s="1">
        <v>46140</v>
      </c>
      <c r="G489" s="7">
        <v>1423144.43</v>
      </c>
      <c r="H489" s="7">
        <v>183822.81</v>
      </c>
      <c r="I489" s="7">
        <v>1606967.24</v>
      </c>
    </row>
    <row r="490" spans="4:9" x14ac:dyDescent="0.25">
      <c r="D490" s="3"/>
      <c r="F490" s="1">
        <v>46170</v>
      </c>
      <c r="G490" s="7">
        <v>1423144.43</v>
      </c>
      <c r="H490" s="7">
        <v>174335.18</v>
      </c>
      <c r="I490" s="7">
        <v>1597479.61</v>
      </c>
    </row>
    <row r="491" spans="4:9" x14ac:dyDescent="0.25">
      <c r="D491" s="3"/>
      <c r="F491" s="1">
        <v>46201</v>
      </c>
      <c r="G491" s="7">
        <v>1423144.43</v>
      </c>
      <c r="H491" s="7">
        <v>176469.91</v>
      </c>
      <c r="I491" s="7">
        <v>1599614.34</v>
      </c>
    </row>
    <row r="492" spans="4:9" x14ac:dyDescent="0.25">
      <c r="D492" s="3"/>
      <c r="F492" s="1">
        <v>46231</v>
      </c>
      <c r="G492" s="7">
        <v>1423144.43</v>
      </c>
      <c r="H492" s="7">
        <v>167219.45000000001</v>
      </c>
      <c r="I492" s="7">
        <v>1590363.88</v>
      </c>
    </row>
    <row r="493" spans="4:9" x14ac:dyDescent="0.25">
      <c r="D493" s="3"/>
      <c r="F493" s="1">
        <v>46262</v>
      </c>
      <c r="G493" s="7">
        <v>1423144.43</v>
      </c>
      <c r="H493" s="7">
        <v>169117</v>
      </c>
      <c r="I493" s="7">
        <v>1592261.43</v>
      </c>
    </row>
    <row r="494" spans="4:9" x14ac:dyDescent="0.25">
      <c r="D494" s="3"/>
      <c r="F494" s="1">
        <v>46293</v>
      </c>
      <c r="G494" s="7">
        <v>1423144.43</v>
      </c>
      <c r="H494" s="7">
        <v>165440.51</v>
      </c>
      <c r="I494" s="7">
        <v>1588584.94</v>
      </c>
    </row>
    <row r="495" spans="4:9" x14ac:dyDescent="0.25">
      <c r="D495" s="3"/>
      <c r="F495" s="1">
        <v>46323</v>
      </c>
      <c r="G495" s="7">
        <v>1423144.43</v>
      </c>
      <c r="H495" s="7">
        <v>156545.88</v>
      </c>
      <c r="I495" s="7">
        <v>1579690.31</v>
      </c>
    </row>
    <row r="496" spans="4:9" x14ac:dyDescent="0.25">
      <c r="D496" s="3"/>
      <c r="F496" s="1">
        <v>46354</v>
      </c>
      <c r="G496" s="7">
        <v>1423144.43</v>
      </c>
      <c r="H496" s="7">
        <v>158087.62</v>
      </c>
      <c r="I496" s="7">
        <v>1581232.05</v>
      </c>
    </row>
    <row r="497" spans="4:9" x14ac:dyDescent="0.25">
      <c r="D497" s="3"/>
      <c r="F497" s="1">
        <v>46384</v>
      </c>
      <c r="G497" s="7">
        <v>1423144.43</v>
      </c>
      <c r="H497" s="7">
        <v>149430.16</v>
      </c>
      <c r="I497" s="7">
        <v>1572574.59</v>
      </c>
    </row>
    <row r="498" spans="4:9" x14ac:dyDescent="0.25">
      <c r="D498" s="3"/>
      <c r="F498" s="1">
        <v>46415</v>
      </c>
      <c r="G498" s="7">
        <v>1423144.43</v>
      </c>
      <c r="H498" s="7">
        <v>150734.69</v>
      </c>
      <c r="I498" s="7">
        <v>1573879.12</v>
      </c>
    </row>
    <row r="499" spans="4:9" x14ac:dyDescent="0.25">
      <c r="D499" s="3"/>
      <c r="F499" s="1">
        <v>46446</v>
      </c>
      <c r="G499" s="7">
        <v>1423144.43</v>
      </c>
      <c r="H499" s="7">
        <v>147058.23000000001</v>
      </c>
      <c r="I499" s="7">
        <v>1570202.66</v>
      </c>
    </row>
    <row r="500" spans="4:9" x14ac:dyDescent="0.25">
      <c r="D500" s="3"/>
      <c r="F500" s="1">
        <v>46474</v>
      </c>
      <c r="G500" s="7">
        <v>1423144.43</v>
      </c>
      <c r="H500" s="7">
        <v>129506.15</v>
      </c>
      <c r="I500" s="7">
        <v>1552650.58</v>
      </c>
    </row>
    <row r="501" spans="4:9" x14ac:dyDescent="0.25">
      <c r="D501" s="3"/>
      <c r="F501" s="1">
        <v>46505</v>
      </c>
      <c r="G501" s="7">
        <v>1423144.43</v>
      </c>
      <c r="H501" s="7">
        <v>139705.35</v>
      </c>
      <c r="I501" s="7">
        <v>1562849.78</v>
      </c>
    </row>
    <row r="502" spans="4:9" x14ac:dyDescent="0.25">
      <c r="D502" s="3"/>
      <c r="F502" s="1">
        <v>46535</v>
      </c>
      <c r="G502" s="7">
        <v>1423144.43</v>
      </c>
      <c r="H502" s="7">
        <v>131640.85999999999</v>
      </c>
      <c r="I502" s="7">
        <v>1554785.29</v>
      </c>
    </row>
    <row r="503" spans="4:9" x14ac:dyDescent="0.25">
      <c r="D503" s="3"/>
      <c r="F503" s="1">
        <v>46566</v>
      </c>
      <c r="G503" s="7">
        <v>1423144.43</v>
      </c>
      <c r="H503" s="7">
        <v>132352.41</v>
      </c>
      <c r="I503" s="7">
        <v>1555496.84</v>
      </c>
    </row>
    <row r="504" spans="4:9" x14ac:dyDescent="0.25">
      <c r="D504" s="3"/>
      <c r="F504" s="1">
        <v>46596</v>
      </c>
      <c r="G504" s="7">
        <v>1423144.43</v>
      </c>
      <c r="H504" s="7">
        <v>124525.13</v>
      </c>
      <c r="I504" s="7">
        <v>1547669.56</v>
      </c>
    </row>
    <row r="505" spans="4:9" x14ac:dyDescent="0.25">
      <c r="D505" s="3"/>
      <c r="F505" s="1">
        <v>46627</v>
      </c>
      <c r="G505" s="7">
        <v>1423144.43</v>
      </c>
      <c r="H505" s="7">
        <v>124999.51</v>
      </c>
      <c r="I505" s="7">
        <v>1548143.94</v>
      </c>
    </row>
    <row r="506" spans="4:9" x14ac:dyDescent="0.25">
      <c r="D506" s="3"/>
      <c r="F506" s="1">
        <v>46658</v>
      </c>
      <c r="G506" s="7">
        <v>1423144.43</v>
      </c>
      <c r="H506" s="7">
        <v>121323.07</v>
      </c>
      <c r="I506" s="7">
        <v>1544467.5</v>
      </c>
    </row>
    <row r="507" spans="4:9" x14ac:dyDescent="0.25">
      <c r="D507" s="3"/>
      <c r="F507" s="1">
        <v>46688</v>
      </c>
      <c r="G507" s="7">
        <v>1423144.43</v>
      </c>
      <c r="H507" s="7">
        <v>113851.53</v>
      </c>
      <c r="I507" s="7">
        <v>1536995.96</v>
      </c>
    </row>
    <row r="508" spans="4:9" x14ac:dyDescent="0.25">
      <c r="D508" s="3"/>
      <c r="F508" s="1">
        <v>46719</v>
      </c>
      <c r="G508" s="7">
        <v>1423144.43</v>
      </c>
      <c r="H508" s="7">
        <v>113970.13</v>
      </c>
      <c r="I508" s="7">
        <v>1537114.56</v>
      </c>
    </row>
    <row r="509" spans="4:9" x14ac:dyDescent="0.25">
      <c r="D509" s="3"/>
      <c r="F509" s="1">
        <v>46749</v>
      </c>
      <c r="G509" s="7">
        <v>1423144.43</v>
      </c>
      <c r="H509" s="7">
        <v>106735.81</v>
      </c>
      <c r="I509" s="7">
        <v>1529880.24</v>
      </c>
    </row>
    <row r="510" spans="4:9" x14ac:dyDescent="0.25">
      <c r="D510" s="3"/>
      <c r="F510" s="1">
        <v>46780</v>
      </c>
      <c r="G510" s="7">
        <v>1423144.43</v>
      </c>
      <c r="H510" s="7">
        <v>106617.23</v>
      </c>
      <c r="I510" s="7">
        <v>1529761.66</v>
      </c>
    </row>
    <row r="511" spans="4:9" x14ac:dyDescent="0.25">
      <c r="D511" s="3"/>
      <c r="F511" s="1">
        <v>46811</v>
      </c>
      <c r="G511" s="7">
        <v>1423144.43</v>
      </c>
      <c r="H511" s="7">
        <v>102940.77</v>
      </c>
      <c r="I511" s="7">
        <v>1526085.2</v>
      </c>
    </row>
    <row r="512" spans="4:9" x14ac:dyDescent="0.25">
      <c r="D512" s="3"/>
      <c r="F512" s="1">
        <v>46840</v>
      </c>
      <c r="G512" s="7">
        <v>1423144.43</v>
      </c>
      <c r="H512" s="7">
        <v>92860.160000000003</v>
      </c>
      <c r="I512" s="7">
        <v>1516004.59</v>
      </c>
    </row>
    <row r="513" spans="4:9" x14ac:dyDescent="0.25">
      <c r="D513" s="3"/>
      <c r="F513" s="1">
        <v>46871</v>
      </c>
      <c r="G513" s="7">
        <v>1423144.43</v>
      </c>
      <c r="H513" s="7">
        <v>95587.85</v>
      </c>
      <c r="I513" s="7">
        <v>1518732.28</v>
      </c>
    </row>
    <row r="514" spans="4:9" x14ac:dyDescent="0.25">
      <c r="D514" s="3"/>
      <c r="F514" s="1">
        <v>46901</v>
      </c>
      <c r="G514" s="7">
        <v>1423144.43</v>
      </c>
      <c r="H514" s="7">
        <v>88946.54</v>
      </c>
      <c r="I514" s="7">
        <v>1512090.97</v>
      </c>
    </row>
    <row r="515" spans="4:9" x14ac:dyDescent="0.25">
      <c r="D515" s="3"/>
      <c r="F515" s="1">
        <v>46932</v>
      </c>
      <c r="G515" s="7">
        <v>1423144.43</v>
      </c>
      <c r="H515" s="7">
        <v>88234.97</v>
      </c>
      <c r="I515" s="7">
        <v>1511379.4</v>
      </c>
    </row>
    <row r="516" spans="4:9" x14ac:dyDescent="0.25">
      <c r="D516" s="3"/>
      <c r="F516" s="1">
        <v>46962</v>
      </c>
      <c r="G516" s="7">
        <v>1423144.43</v>
      </c>
      <c r="H516" s="7">
        <v>81830.8</v>
      </c>
      <c r="I516" s="7">
        <v>1504975.23</v>
      </c>
    </row>
    <row r="517" spans="4:9" x14ac:dyDescent="0.25">
      <c r="D517" s="3"/>
      <c r="F517" s="1">
        <v>46993</v>
      </c>
      <c r="G517" s="7">
        <v>1423144.43</v>
      </c>
      <c r="H517" s="7">
        <v>80882.009999999995</v>
      </c>
      <c r="I517" s="7">
        <v>1504026.44</v>
      </c>
    </row>
    <row r="518" spans="4:9" x14ac:dyDescent="0.25">
      <c r="D518" s="3"/>
      <c r="F518" s="1">
        <v>47024</v>
      </c>
      <c r="G518" s="7">
        <v>1423144.43</v>
      </c>
      <c r="H518" s="7">
        <v>77205.56</v>
      </c>
      <c r="I518" s="7">
        <v>1500349.99</v>
      </c>
    </row>
    <row r="519" spans="4:9" x14ac:dyDescent="0.25">
      <c r="D519" s="3"/>
      <c r="F519" s="1">
        <v>47054</v>
      </c>
      <c r="G519" s="7">
        <v>1423144.43</v>
      </c>
      <c r="H519" s="7">
        <v>71157.19</v>
      </c>
      <c r="I519" s="7">
        <v>1494301.62</v>
      </c>
    </row>
    <row r="520" spans="4:9" x14ac:dyDescent="0.25">
      <c r="D520" s="3"/>
      <c r="F520" s="1">
        <v>47085</v>
      </c>
      <c r="G520" s="7">
        <v>1423144.43</v>
      </c>
      <c r="H520" s="7">
        <v>69852.639999999999</v>
      </c>
      <c r="I520" s="7">
        <v>1492997.07</v>
      </c>
    </row>
    <row r="521" spans="4:9" x14ac:dyDescent="0.25">
      <c r="D521" s="3"/>
      <c r="F521" s="1">
        <v>47115</v>
      </c>
      <c r="G521" s="7">
        <v>1423144.43</v>
      </c>
      <c r="H521" s="7">
        <v>64041.48</v>
      </c>
      <c r="I521" s="7">
        <v>1487185.91</v>
      </c>
    </row>
    <row r="522" spans="4:9" x14ac:dyDescent="0.25">
      <c r="D522" s="3"/>
      <c r="F522" s="1">
        <v>47146</v>
      </c>
      <c r="G522" s="7">
        <v>1423144.43</v>
      </c>
      <c r="H522" s="7">
        <v>62499.74</v>
      </c>
      <c r="I522" s="7">
        <v>1485644.17</v>
      </c>
    </row>
    <row r="523" spans="4:9" x14ac:dyDescent="0.25">
      <c r="D523" s="3"/>
      <c r="F523" s="1">
        <v>47177</v>
      </c>
      <c r="G523" s="7">
        <v>1423144.43</v>
      </c>
      <c r="H523" s="7">
        <v>58823.29</v>
      </c>
      <c r="I523" s="7">
        <v>1481967.72</v>
      </c>
    </row>
    <row r="524" spans="4:9" x14ac:dyDescent="0.25">
      <c r="D524" s="3"/>
      <c r="F524" s="1">
        <v>47205</v>
      </c>
      <c r="G524" s="7">
        <v>1423144.43</v>
      </c>
      <c r="H524" s="7">
        <v>49810.03</v>
      </c>
      <c r="I524" s="7">
        <v>1472954.46</v>
      </c>
    </row>
    <row r="525" spans="4:9" x14ac:dyDescent="0.25">
      <c r="D525" s="3"/>
      <c r="F525" s="1">
        <v>47236</v>
      </c>
      <c r="G525" s="7">
        <v>1423144.43</v>
      </c>
      <c r="H525" s="7">
        <v>51470.37</v>
      </c>
      <c r="I525" s="7">
        <v>1474614.8</v>
      </c>
    </row>
    <row r="526" spans="4:9" x14ac:dyDescent="0.25">
      <c r="D526" s="3"/>
      <c r="F526" s="1">
        <v>47266</v>
      </c>
      <c r="G526" s="7">
        <v>1423144.43</v>
      </c>
      <c r="H526" s="7">
        <v>46252.17</v>
      </c>
      <c r="I526" s="7">
        <v>1469396.6</v>
      </c>
    </row>
    <row r="527" spans="4:9" x14ac:dyDescent="0.25">
      <c r="D527" s="3"/>
      <c r="F527" s="1">
        <v>47297</v>
      </c>
      <c r="G527" s="7">
        <v>1423144.43</v>
      </c>
      <c r="H527" s="7">
        <v>44117.45</v>
      </c>
      <c r="I527" s="7">
        <v>1467261.88</v>
      </c>
    </row>
    <row r="528" spans="4:9" x14ac:dyDescent="0.25">
      <c r="D528" s="3"/>
      <c r="F528" s="1">
        <v>47327</v>
      </c>
      <c r="G528" s="7">
        <v>1423144.43</v>
      </c>
      <c r="H528" s="7">
        <v>39136.47</v>
      </c>
      <c r="I528" s="7">
        <v>1462280.9</v>
      </c>
    </row>
    <row r="529" spans="2:9" x14ac:dyDescent="0.25">
      <c r="D529" s="3"/>
      <c r="F529" s="1">
        <v>47358</v>
      </c>
      <c r="G529" s="7">
        <v>1423144.43</v>
      </c>
      <c r="H529" s="7">
        <v>36764.53</v>
      </c>
      <c r="I529" s="7">
        <v>1459908.96</v>
      </c>
    </row>
    <row r="530" spans="2:9" x14ac:dyDescent="0.25">
      <c r="D530" s="3"/>
      <c r="F530" s="1">
        <v>47389</v>
      </c>
      <c r="G530" s="7">
        <v>1423144.43</v>
      </c>
      <c r="H530" s="7">
        <v>33088.129999999997</v>
      </c>
      <c r="I530" s="7">
        <v>1456232.56</v>
      </c>
    </row>
    <row r="531" spans="2:9" x14ac:dyDescent="0.25">
      <c r="D531" s="3"/>
      <c r="F531" s="1">
        <v>47419</v>
      </c>
      <c r="G531" s="7">
        <v>1423144.43</v>
      </c>
      <c r="H531" s="7">
        <v>28462.87</v>
      </c>
      <c r="I531" s="7">
        <v>1451607.3</v>
      </c>
    </row>
    <row r="532" spans="2:9" x14ac:dyDescent="0.25">
      <c r="D532" s="3"/>
      <c r="F532" s="1">
        <v>47450</v>
      </c>
      <c r="G532" s="7">
        <v>1423144.43</v>
      </c>
      <c r="H532" s="7">
        <v>25735.18</v>
      </c>
      <c r="I532" s="7">
        <v>1448879.61</v>
      </c>
    </row>
    <row r="533" spans="2:9" x14ac:dyDescent="0.25">
      <c r="D533" s="3"/>
      <c r="F533" s="1">
        <v>47480</v>
      </c>
      <c r="G533" s="7">
        <v>1423144.43</v>
      </c>
      <c r="H533" s="7">
        <v>21347.15</v>
      </c>
      <c r="I533" s="7">
        <v>1444491.58</v>
      </c>
    </row>
    <row r="534" spans="2:9" x14ac:dyDescent="0.25">
      <c r="D534" s="3"/>
      <c r="F534" s="1">
        <v>47511</v>
      </c>
      <c r="G534" s="7">
        <v>1423144.43</v>
      </c>
      <c r="H534" s="7">
        <v>18382.27</v>
      </c>
      <c r="I534" s="7">
        <v>1441526.7</v>
      </c>
    </row>
    <row r="535" spans="2:9" x14ac:dyDescent="0.25">
      <c r="D535" s="3"/>
      <c r="F535" s="1">
        <v>47542</v>
      </c>
      <c r="G535" s="7">
        <v>1423144.43</v>
      </c>
      <c r="H535" s="7">
        <v>14705.82</v>
      </c>
      <c r="I535" s="7">
        <v>1437850.25</v>
      </c>
    </row>
    <row r="536" spans="2:9" x14ac:dyDescent="0.25">
      <c r="D536" s="3"/>
      <c r="F536" s="1">
        <v>47570</v>
      </c>
      <c r="G536" s="7">
        <v>1423144.43</v>
      </c>
      <c r="H536" s="7">
        <v>9961.98</v>
      </c>
      <c r="I536" s="7">
        <v>1433106.41</v>
      </c>
    </row>
    <row r="537" spans="2:9" x14ac:dyDescent="0.25">
      <c r="D537" s="3"/>
      <c r="F537" s="1">
        <v>47601</v>
      </c>
      <c r="G537" s="7">
        <v>1423144.43</v>
      </c>
      <c r="H537" s="7">
        <v>7352.87</v>
      </c>
      <c r="I537" s="7">
        <v>1430497.3</v>
      </c>
    </row>
    <row r="538" spans="2:9" x14ac:dyDescent="0.25">
      <c r="D538" s="3"/>
      <c r="E538" s="16"/>
      <c r="F538" s="64">
        <v>47631</v>
      </c>
      <c r="G538" s="65">
        <v>1423137.8</v>
      </c>
      <c r="H538" s="65">
        <v>3557.83</v>
      </c>
      <c r="I538" s="65">
        <v>1426695.63</v>
      </c>
    </row>
    <row r="539" spans="2:9" x14ac:dyDescent="0.25">
      <c r="D539" s="3"/>
      <c r="E539" t="s">
        <v>47</v>
      </c>
      <c r="G539" s="7">
        <v>149430158.5200004</v>
      </c>
      <c r="H539" s="7">
        <v>20088275.120000001</v>
      </c>
      <c r="I539" s="7">
        <v>169518433.64000002</v>
      </c>
    </row>
    <row r="540" spans="2:9" x14ac:dyDescent="0.25">
      <c r="B540" t="s">
        <v>41</v>
      </c>
      <c r="G540" s="7">
        <v>149430158.5200004</v>
      </c>
      <c r="H540" s="7">
        <v>20088275.120000001</v>
      </c>
      <c r="I540" s="7">
        <v>169518433.64000002</v>
      </c>
    </row>
    <row r="541" spans="2:9" x14ac:dyDescent="0.25">
      <c r="B541" t="s">
        <v>21</v>
      </c>
      <c r="G541" s="7">
        <v>1207014891.720006</v>
      </c>
      <c r="H541" s="7">
        <v>557892979.46999967</v>
      </c>
      <c r="I541" s="7">
        <v>1764907871.1899998</v>
      </c>
    </row>
  </sheetData>
  <pageMargins left="0.51181102362204722" right="0.51181102362204722" top="0.78740157480314965" bottom="0.78740157480314965" header="0.31496062992125984" footer="0.31496062992125984"/>
  <pageSetup paperSize="9" scale="57" fitToHeight="0" orientation="portrait" r:id="rId2"/>
  <headerFooter scaleWithDoc="0">
    <oddFooter>&amp;LInformações de Cada Parcela&amp;CPágina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Parcelas_a_Vencer</vt:lpstr>
      <vt:lpstr>POR CONTRATO</vt:lpstr>
      <vt:lpstr>POR MES</vt:lpstr>
      <vt:lpstr>POR PARCELA</vt:lpstr>
      <vt:lpstr>'POR CONTRATO'!Area_de_impressao</vt:lpstr>
      <vt:lpstr>'POR MES'!Area_de_impressao</vt:lpstr>
      <vt:lpstr>'POR PARCELA'!Area_de_impressao</vt:lpstr>
      <vt:lpstr>'POR MES'!Titulos_de_impressao</vt:lpstr>
      <vt:lpstr>'POR PARCELA'!Titulos_de_impressao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Machado Coimbra Bello</dc:creator>
  <cp:lastModifiedBy>Henrique</cp:lastModifiedBy>
  <cp:lastPrinted>2021-05-06T18:41:24Z</cp:lastPrinted>
  <dcterms:created xsi:type="dcterms:W3CDTF">2019-12-09T15:17:55Z</dcterms:created>
  <dcterms:modified xsi:type="dcterms:W3CDTF">2021-05-12T21:43:49Z</dcterms:modified>
</cp:coreProperties>
</file>